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4675" windowHeight="11760" activeTab="0"/>
  </bookViews>
  <sheets>
    <sheet name="Niagara Falls" sheetId="1" r:id="rId1"/>
    <sheet name="Peninsula West" sheetId="2" r:id="rId2"/>
    <sheet name="NPEI" sheetId="3" r:id="rId3"/>
  </sheets>
  <definedNames/>
  <calcPr fullCalcOnLoad="1"/>
</workbook>
</file>

<file path=xl/sharedStrings.xml><?xml version="1.0" encoding="utf-8"?>
<sst xmlns="http://schemas.openxmlformats.org/spreadsheetml/2006/main" count="116" uniqueCount="24">
  <si>
    <t>Years</t>
  </si>
  <si>
    <t>Two</t>
  </si>
  <si>
    <t>Name of LDC:       Niagara Peninsula Energy Inc. - Niagara Falls</t>
  </si>
  <si>
    <t>File Number:          EB-2009-0205</t>
  </si>
  <si>
    <t>Calculation of Regulatory Asset Recovery Rate Rider</t>
  </si>
  <si>
    <t>Rate Class</t>
  </si>
  <si>
    <t>Vol Metric</t>
  </si>
  <si>
    <t>Rate Rider kWh</t>
  </si>
  <si>
    <t>Residential</t>
  </si>
  <si>
    <t>kWh</t>
  </si>
  <si>
    <t>General Service Less Than 50 kW</t>
  </si>
  <si>
    <t>General Service 50 to 4,999 kW</t>
  </si>
  <si>
    <t>kW</t>
  </si>
  <si>
    <t>Sentinel Lighting</t>
  </si>
  <si>
    <t>Street Lighting</t>
  </si>
  <si>
    <t>Unmetered Scattered Load</t>
  </si>
  <si>
    <t>Calculation of Global Adjustment Rate Rider</t>
  </si>
  <si>
    <t>Name of LDC:       Niagara Peninsula Energy Inc. - Peninsula West</t>
  </si>
  <si>
    <t>File Number:          EB-2009-0206</t>
  </si>
  <si>
    <t>Name of LDC:       Niagara Peninsula Energy Inc.</t>
  </si>
  <si>
    <t>File Number:          EB-2009-0205/EB-2009-0206</t>
  </si>
  <si>
    <t>NPEI</t>
  </si>
  <si>
    <t>Niagara Falls</t>
  </si>
  <si>
    <t>Peninsula West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</si>
</sst>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0000_-;\-* #,##0.00000_-;_-* &quot;-&quot;??_-;_-@_-"/>
  </numFmts>
  <fonts count="3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 horizontal="center"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5"/>
  <sheetViews>
    <sheetView tabSelected="1" workbookViewId="0" topLeftCell="A1">
      <selection activeCell="E20" sqref="E20:E25"/>
    </sheetView>
  </sheetViews>
  <sheetFormatPr defaultColWidth="8.88671875" defaultRowHeight="15"/>
  <cols>
    <col min="1" max="1" width="51.21484375" style="0" bestFit="1" customWidth="1"/>
    <col min="2" max="2" width="8.88671875" style="1" customWidth="1"/>
    <col min="3" max="3" width="14.4453125" style="2" bestFit="1" customWidth="1"/>
    <col min="5" max="5" width="15.3359375" style="0" bestFit="1" customWidth="1"/>
  </cols>
  <sheetData>
    <row r="3" spans="1:3" ht="15.75">
      <c r="A3" s="6" t="s">
        <v>2</v>
      </c>
      <c r="B3" s="1" t="s">
        <v>0</v>
      </c>
      <c r="C3" s="4" t="s">
        <v>1</v>
      </c>
    </row>
    <row r="4" ht="15">
      <c r="A4" s="6" t="s">
        <v>3</v>
      </c>
    </row>
    <row r="5" ht="15.75">
      <c r="A5" s="3" t="s">
        <v>4</v>
      </c>
    </row>
    <row r="7" spans="1:5" ht="15.75">
      <c r="A7" s="3" t="s">
        <v>5</v>
      </c>
      <c r="B7" s="4" t="s">
        <v>6</v>
      </c>
      <c r="C7" s="4" t="s">
        <v>22</v>
      </c>
      <c r="D7" s="4" t="s">
        <v>21</v>
      </c>
      <c r="E7" s="5" t="s">
        <v>7</v>
      </c>
    </row>
    <row r="8" spans="1:5" ht="15">
      <c r="A8" t="s">
        <v>8</v>
      </c>
      <c r="B8" s="1" t="s">
        <v>9</v>
      </c>
      <c r="C8" s="2">
        <v>-0.00319</v>
      </c>
      <c r="D8" s="2">
        <f>NPEI!C8</f>
        <v>0.00035</v>
      </c>
      <c r="E8" s="7">
        <f aca="true" t="shared" si="0" ref="E8:E13">SUM(C8:D8)</f>
        <v>-0.00284</v>
      </c>
    </row>
    <row r="9" spans="1:5" ht="15">
      <c r="A9" t="s">
        <v>10</v>
      </c>
      <c r="B9" s="1" t="s">
        <v>9</v>
      </c>
      <c r="C9" s="2">
        <v>-0.00309</v>
      </c>
      <c r="D9" s="2">
        <f>NPEI!C9</f>
        <v>0.00035</v>
      </c>
      <c r="E9" s="7">
        <f t="shared" si="0"/>
        <v>-0.00274</v>
      </c>
    </row>
    <row r="10" spans="1:5" ht="15">
      <c r="A10" t="s">
        <v>11</v>
      </c>
      <c r="B10" s="1" t="s">
        <v>12</v>
      </c>
      <c r="C10" s="2">
        <v>-1.29805</v>
      </c>
      <c r="D10" s="2">
        <f>NPEI!C10</f>
        <v>0.13806</v>
      </c>
      <c r="E10" s="7">
        <f t="shared" si="0"/>
        <v>-1.1599899999999999</v>
      </c>
    </row>
    <row r="11" spans="1:5" ht="15">
      <c r="A11" t="s">
        <v>15</v>
      </c>
      <c r="B11" s="1" t="s">
        <v>9</v>
      </c>
      <c r="C11" s="2">
        <v>-0.00301</v>
      </c>
      <c r="D11" s="2">
        <f>NPEI!C13</f>
        <v>0.00035</v>
      </c>
      <c r="E11" s="7">
        <f>SUM(C11:D11)</f>
        <v>-0.00266</v>
      </c>
    </row>
    <row r="12" spans="1:5" ht="15">
      <c r="A12" t="s">
        <v>13</v>
      </c>
      <c r="B12" s="1" t="s">
        <v>12</v>
      </c>
      <c r="C12" s="2">
        <v>-1.43359</v>
      </c>
      <c r="D12" s="2">
        <f>NPEI!C11</f>
        <v>0.13628</v>
      </c>
      <c r="E12" s="7">
        <f t="shared" si="0"/>
        <v>-1.29731</v>
      </c>
    </row>
    <row r="13" spans="1:5" ht="15">
      <c r="A13" t="s">
        <v>14</v>
      </c>
      <c r="B13" s="1" t="s">
        <v>12</v>
      </c>
      <c r="C13" s="2">
        <v>-0.57863</v>
      </c>
      <c r="D13" s="2">
        <f>NPEI!C12</f>
        <v>0.07488</v>
      </c>
      <c r="E13" s="7">
        <f t="shared" si="0"/>
        <v>-0.5037499999999999</v>
      </c>
    </row>
    <row r="17" ht="15.75">
      <c r="A17" s="3" t="s">
        <v>16</v>
      </c>
    </row>
    <row r="19" spans="1:5" ht="15.75">
      <c r="A19" s="3" t="s">
        <v>5</v>
      </c>
      <c r="B19" s="4" t="s">
        <v>6</v>
      </c>
      <c r="C19" s="4" t="s">
        <v>22</v>
      </c>
      <c r="D19" s="4" t="s">
        <v>21</v>
      </c>
      <c r="E19" s="5" t="s">
        <v>7</v>
      </c>
    </row>
    <row r="20" spans="1:5" ht="15">
      <c r="A20" t="s">
        <v>8</v>
      </c>
      <c r="B20" s="1" t="s">
        <v>9</v>
      </c>
      <c r="C20" s="2">
        <v>5E-05</v>
      </c>
      <c r="D20" s="2">
        <f>NPEI!C19</f>
        <v>0.00102</v>
      </c>
      <c r="E20" s="2">
        <f aca="true" t="shared" si="1" ref="E20:E25">SUM(C20:D20)</f>
        <v>0.00107</v>
      </c>
    </row>
    <row r="21" spans="1:5" ht="15">
      <c r="A21" t="s">
        <v>10</v>
      </c>
      <c r="B21" s="1" t="s">
        <v>9</v>
      </c>
      <c r="C21" s="2">
        <v>5E-05</v>
      </c>
      <c r="D21" s="2">
        <f>NPEI!C20</f>
        <v>0.00102</v>
      </c>
      <c r="E21" s="2">
        <f t="shared" si="1"/>
        <v>0.00107</v>
      </c>
    </row>
    <row r="22" spans="1:5" ht="15">
      <c r="A22" t="s">
        <v>11</v>
      </c>
      <c r="B22" s="1" t="s">
        <v>12</v>
      </c>
      <c r="C22" s="2">
        <v>0.02189</v>
      </c>
      <c r="D22" s="2">
        <f>NPEI!C21</f>
        <v>0.40251</v>
      </c>
      <c r="E22" s="2">
        <f t="shared" si="1"/>
        <v>0.4244</v>
      </c>
    </row>
    <row r="23" spans="1:5" ht="15">
      <c r="A23" t="s">
        <v>15</v>
      </c>
      <c r="B23" s="1" t="s">
        <v>9</v>
      </c>
      <c r="C23" s="2">
        <v>5E-05</v>
      </c>
      <c r="D23" s="2">
        <f>NPEI!C24</f>
        <v>0.00102</v>
      </c>
      <c r="E23" s="2">
        <f>SUM(C23:D23)</f>
        <v>0.00107</v>
      </c>
    </row>
    <row r="24" spans="1:5" ht="15">
      <c r="A24" t="s">
        <v>13</v>
      </c>
      <c r="B24" s="1" t="s">
        <v>12</v>
      </c>
      <c r="C24" s="2">
        <v>0</v>
      </c>
      <c r="D24" s="2">
        <f>NPEI!C22</f>
        <v>0.39392</v>
      </c>
      <c r="E24" s="2">
        <f t="shared" si="1"/>
        <v>0.39392</v>
      </c>
    </row>
    <row r="25" spans="1:5" ht="15">
      <c r="A25" t="s">
        <v>14</v>
      </c>
      <c r="B25" s="1" t="s">
        <v>12</v>
      </c>
      <c r="C25" s="2">
        <v>0</v>
      </c>
      <c r="D25" s="2">
        <f>NPEI!C23</f>
        <v>0</v>
      </c>
      <c r="E25" s="2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5"/>
  <sheetViews>
    <sheetView workbookViewId="0" topLeftCell="A1">
      <selection activeCell="E8" sqref="E8"/>
    </sheetView>
  </sheetViews>
  <sheetFormatPr defaultColWidth="8.88671875" defaultRowHeight="15"/>
  <cols>
    <col min="1" max="1" width="52.88671875" style="0" bestFit="1" customWidth="1"/>
    <col min="2" max="2" width="8.88671875" style="1" customWidth="1"/>
    <col min="3" max="3" width="14.21484375" style="1" bestFit="1" customWidth="1"/>
    <col min="4" max="4" width="7.5546875" style="0" bestFit="1" customWidth="1"/>
    <col min="5" max="5" width="14.21484375" style="0" bestFit="1" customWidth="1"/>
  </cols>
  <sheetData>
    <row r="3" spans="1:3" ht="15.75">
      <c r="A3" s="6" t="s">
        <v>17</v>
      </c>
      <c r="B3" s="1" t="s">
        <v>0</v>
      </c>
      <c r="C3" s="4" t="s">
        <v>1</v>
      </c>
    </row>
    <row r="4" ht="15">
      <c r="A4" s="6" t="s">
        <v>18</v>
      </c>
    </row>
    <row r="5" ht="15.75">
      <c r="A5" s="3" t="s">
        <v>4</v>
      </c>
    </row>
    <row r="7" spans="1:5" ht="15.75">
      <c r="A7" s="3" t="s">
        <v>5</v>
      </c>
      <c r="B7" s="4" t="s">
        <v>6</v>
      </c>
      <c r="C7" s="4" t="s">
        <v>23</v>
      </c>
      <c r="D7" s="4" t="s">
        <v>21</v>
      </c>
      <c r="E7" s="4" t="s">
        <v>7</v>
      </c>
    </row>
    <row r="8" spans="1:5" ht="15">
      <c r="A8" t="s">
        <v>8</v>
      </c>
      <c r="B8" s="1" t="s">
        <v>9</v>
      </c>
      <c r="C8" s="2">
        <v>-0.00673</v>
      </c>
      <c r="D8" s="2">
        <f>NPEI!C8</f>
        <v>0.00035</v>
      </c>
      <c r="E8" s="7">
        <f aca="true" t="shared" si="0" ref="E8:E13">SUM(C8:D8)</f>
        <v>-0.00638</v>
      </c>
    </row>
    <row r="9" spans="1:5" ht="15">
      <c r="A9" t="s">
        <v>10</v>
      </c>
      <c r="B9" s="1" t="s">
        <v>9</v>
      </c>
      <c r="C9" s="2">
        <v>-0.00681</v>
      </c>
      <c r="D9" s="2">
        <f>NPEI!C9</f>
        <v>0.00035</v>
      </c>
      <c r="E9" s="7">
        <f t="shared" si="0"/>
        <v>-0.0064600000000000005</v>
      </c>
    </row>
    <row r="10" spans="1:5" ht="15">
      <c r="A10" t="s">
        <v>11</v>
      </c>
      <c r="B10" s="1" t="s">
        <v>12</v>
      </c>
      <c r="C10" s="2">
        <v>-2.10313</v>
      </c>
      <c r="D10" s="2">
        <f>NPEI!C10</f>
        <v>0.13806</v>
      </c>
      <c r="E10" s="7">
        <f t="shared" si="0"/>
        <v>-1.96507</v>
      </c>
    </row>
    <row r="11" spans="1:5" ht="15">
      <c r="A11" t="s">
        <v>15</v>
      </c>
      <c r="B11" s="1" t="s">
        <v>9</v>
      </c>
      <c r="C11" s="2">
        <v>-0.00674</v>
      </c>
      <c r="D11" s="2">
        <f>NPEI!C13</f>
        <v>0.00035</v>
      </c>
      <c r="E11" s="7">
        <f>SUM(C11:D11)</f>
        <v>-0.006390000000000001</v>
      </c>
    </row>
    <row r="12" spans="1:5" ht="15">
      <c r="A12" t="s">
        <v>13</v>
      </c>
      <c r="B12" s="1" t="s">
        <v>12</v>
      </c>
      <c r="C12" s="2">
        <v>-2.4095</v>
      </c>
      <c r="D12" s="2">
        <f>NPEI!C11</f>
        <v>0.13628</v>
      </c>
      <c r="E12" s="7">
        <f t="shared" si="0"/>
        <v>-2.27322</v>
      </c>
    </row>
    <row r="13" spans="1:5" ht="15">
      <c r="A13" t="s">
        <v>14</v>
      </c>
      <c r="B13" s="1" t="s">
        <v>12</v>
      </c>
      <c r="C13" s="2">
        <v>-2.26573</v>
      </c>
      <c r="D13" s="2">
        <f>NPEI!C12</f>
        <v>0.07488</v>
      </c>
      <c r="E13" s="7">
        <f t="shared" si="0"/>
        <v>-2.19085</v>
      </c>
    </row>
    <row r="17" spans="1:3" ht="15.75">
      <c r="A17" s="3" t="s">
        <v>16</v>
      </c>
      <c r="B17" s="4"/>
      <c r="C17" s="4"/>
    </row>
    <row r="18" spans="1:3" ht="15.75">
      <c r="A18" s="3"/>
      <c r="B18" s="4"/>
      <c r="C18" s="4"/>
    </row>
    <row r="19" spans="1:5" ht="17.25" customHeight="1">
      <c r="A19" s="3" t="s">
        <v>5</v>
      </c>
      <c r="B19" s="4" t="s">
        <v>6</v>
      </c>
      <c r="C19" s="4" t="s">
        <v>23</v>
      </c>
      <c r="D19" s="4" t="s">
        <v>21</v>
      </c>
      <c r="E19" s="4" t="s">
        <v>7</v>
      </c>
    </row>
    <row r="20" spans="1:5" ht="15">
      <c r="A20" t="s">
        <v>8</v>
      </c>
      <c r="B20" s="1" t="s">
        <v>9</v>
      </c>
      <c r="C20" s="2">
        <v>-0.00029</v>
      </c>
      <c r="D20" s="2">
        <f>NPEI!C19</f>
        <v>0.00102</v>
      </c>
      <c r="E20" s="7">
        <f aca="true" t="shared" si="1" ref="E20:E25">SUM(C20:D20)</f>
        <v>0.0007300000000000001</v>
      </c>
    </row>
    <row r="21" spans="1:5" ht="15">
      <c r="A21" t="s">
        <v>10</v>
      </c>
      <c r="B21" s="1" t="s">
        <v>9</v>
      </c>
      <c r="C21" s="2">
        <v>-0.00029</v>
      </c>
      <c r="D21" s="2">
        <f>NPEI!C20</f>
        <v>0.00102</v>
      </c>
      <c r="E21" s="7">
        <f t="shared" si="1"/>
        <v>0.0007300000000000001</v>
      </c>
    </row>
    <row r="22" spans="1:5" ht="15">
      <c r="A22" t="s">
        <v>11</v>
      </c>
      <c r="B22" s="1" t="s">
        <v>12</v>
      </c>
      <c r="C22" s="2">
        <v>-0.09093</v>
      </c>
      <c r="D22" s="2">
        <f>NPEI!C21</f>
        <v>0.40251</v>
      </c>
      <c r="E22" s="7">
        <f t="shared" si="1"/>
        <v>0.31157999999999997</v>
      </c>
    </row>
    <row r="23" spans="1:5" ht="15">
      <c r="A23" t="s">
        <v>15</v>
      </c>
      <c r="B23" s="1" t="s">
        <v>9</v>
      </c>
      <c r="C23" s="2">
        <v>0</v>
      </c>
      <c r="D23" s="2">
        <f>NPEI!C24</f>
        <v>0.00102</v>
      </c>
      <c r="E23" s="7">
        <f>SUM(C23:D23)</f>
        <v>0.00102</v>
      </c>
    </row>
    <row r="24" spans="1:5" ht="15">
      <c r="A24" t="s">
        <v>13</v>
      </c>
      <c r="B24" s="1" t="s">
        <v>12</v>
      </c>
      <c r="C24" s="2">
        <v>-0.11399</v>
      </c>
      <c r="D24" s="2">
        <f>NPEI!C22</f>
        <v>0.39392</v>
      </c>
      <c r="E24" s="7">
        <f t="shared" si="1"/>
        <v>0.27993</v>
      </c>
    </row>
    <row r="25" spans="1:5" ht="15">
      <c r="A25" t="s">
        <v>14</v>
      </c>
      <c r="B25" s="1" t="s">
        <v>12</v>
      </c>
      <c r="C25" s="2">
        <v>0</v>
      </c>
      <c r="D25" s="2">
        <f>NPEI!C23</f>
        <v>0</v>
      </c>
      <c r="E25" s="7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4"/>
  <sheetViews>
    <sheetView workbookViewId="0" topLeftCell="A1">
      <selection activeCell="C8" sqref="C8"/>
    </sheetView>
  </sheetViews>
  <sheetFormatPr defaultColWidth="8.88671875" defaultRowHeight="15"/>
  <cols>
    <col min="1" max="1" width="52.88671875" style="0" bestFit="1" customWidth="1"/>
    <col min="2" max="2" width="9.3359375" style="0" bestFit="1" customWidth="1"/>
    <col min="3" max="3" width="14.21484375" style="0" bestFit="1" customWidth="1"/>
  </cols>
  <sheetData>
    <row r="3" spans="1:3" ht="15.75">
      <c r="A3" s="6" t="s">
        <v>19</v>
      </c>
      <c r="B3" s="1" t="s">
        <v>0</v>
      </c>
      <c r="C3" s="4" t="s">
        <v>1</v>
      </c>
    </row>
    <row r="4" spans="1:3" ht="15">
      <c r="A4" s="6" t="s">
        <v>20</v>
      </c>
      <c r="B4" s="1"/>
      <c r="C4" s="1"/>
    </row>
    <row r="5" spans="1:3" ht="15.75">
      <c r="A5" s="3" t="s">
        <v>4</v>
      </c>
      <c r="B5" s="1"/>
      <c r="C5" s="1"/>
    </row>
    <row r="6" spans="2:3" ht="15">
      <c r="B6" s="1"/>
      <c r="C6" s="1"/>
    </row>
    <row r="7" spans="1:3" ht="15.75">
      <c r="A7" s="3" t="s">
        <v>5</v>
      </c>
      <c r="B7" s="4" t="s">
        <v>6</v>
      </c>
      <c r="C7" s="4" t="s">
        <v>7</v>
      </c>
    </row>
    <row r="8" spans="1:3" ht="15">
      <c r="A8" t="s">
        <v>8</v>
      </c>
      <c r="B8" s="1" t="s">
        <v>9</v>
      </c>
      <c r="C8" s="2">
        <v>0.00035</v>
      </c>
    </row>
    <row r="9" spans="1:3" ht="15">
      <c r="A9" t="s">
        <v>10</v>
      </c>
      <c r="B9" s="1" t="s">
        <v>9</v>
      </c>
      <c r="C9" s="2">
        <v>0.00035</v>
      </c>
    </row>
    <row r="10" spans="1:3" ht="15">
      <c r="A10" t="s">
        <v>11</v>
      </c>
      <c r="B10" s="1" t="s">
        <v>12</v>
      </c>
      <c r="C10" s="2">
        <v>0.13806</v>
      </c>
    </row>
    <row r="11" spans="1:3" ht="15">
      <c r="A11" t="s">
        <v>13</v>
      </c>
      <c r="B11" s="1" t="s">
        <v>12</v>
      </c>
      <c r="C11" s="2">
        <v>0.13628</v>
      </c>
    </row>
    <row r="12" spans="1:3" ht="15">
      <c r="A12" t="s">
        <v>14</v>
      </c>
      <c r="B12" s="1" t="s">
        <v>12</v>
      </c>
      <c r="C12" s="2">
        <v>0.07488</v>
      </c>
    </row>
    <row r="13" spans="1:3" ht="15">
      <c r="A13" t="s">
        <v>15</v>
      </c>
      <c r="B13" s="1" t="s">
        <v>9</v>
      </c>
      <c r="C13" s="2">
        <v>0.00035</v>
      </c>
    </row>
    <row r="14" spans="2:3" ht="15">
      <c r="B14" s="1"/>
      <c r="C14" s="1"/>
    </row>
    <row r="15" spans="2:3" ht="15">
      <c r="B15" s="1"/>
      <c r="C15" s="1"/>
    </row>
    <row r="16" spans="1:3" ht="15.75">
      <c r="A16" s="3" t="s">
        <v>16</v>
      </c>
      <c r="B16" s="4"/>
      <c r="C16" s="4"/>
    </row>
    <row r="17" spans="1:3" ht="15.75">
      <c r="A17" s="3"/>
      <c r="B17" s="4"/>
      <c r="C17" s="4"/>
    </row>
    <row r="18" spans="1:3" ht="15.75">
      <c r="A18" s="3" t="s">
        <v>5</v>
      </c>
      <c r="B18" s="4" t="s">
        <v>6</v>
      </c>
      <c r="C18" s="4" t="s">
        <v>7</v>
      </c>
    </row>
    <row r="19" spans="1:3" ht="15">
      <c r="A19" t="s">
        <v>8</v>
      </c>
      <c r="B19" s="1" t="s">
        <v>9</v>
      </c>
      <c r="C19" s="2">
        <v>0.00102</v>
      </c>
    </row>
    <row r="20" spans="1:3" ht="15">
      <c r="A20" t="s">
        <v>10</v>
      </c>
      <c r="B20" s="1" t="s">
        <v>9</v>
      </c>
      <c r="C20" s="2">
        <v>0.00102</v>
      </c>
    </row>
    <row r="21" spans="1:3" ht="15">
      <c r="A21" t="s">
        <v>11</v>
      </c>
      <c r="B21" s="1" t="s">
        <v>12</v>
      </c>
      <c r="C21" s="2">
        <v>0.40251</v>
      </c>
    </row>
    <row r="22" spans="1:3" ht="15">
      <c r="A22" t="s">
        <v>13</v>
      </c>
      <c r="B22" s="1" t="s">
        <v>12</v>
      </c>
      <c r="C22" s="2">
        <v>0.39392</v>
      </c>
    </row>
    <row r="23" spans="1:3" ht="15">
      <c r="A23" t="s">
        <v>14</v>
      </c>
      <c r="B23" s="1" t="s">
        <v>12</v>
      </c>
      <c r="C23" s="2">
        <v>0</v>
      </c>
    </row>
    <row r="24" spans="1:3" ht="15">
      <c r="A24" t="s">
        <v>15</v>
      </c>
      <c r="B24" s="1" t="s">
        <v>9</v>
      </c>
      <c r="C24" s="2">
        <v>0.00102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BenumMa</cp:lastModifiedBy>
  <dcterms:created xsi:type="dcterms:W3CDTF">2010-04-05T22:25:00Z</dcterms:created>
  <dcterms:modified xsi:type="dcterms:W3CDTF">2010-04-08T14:58:36Z</dcterms:modified>
  <cp:category/>
  <cp:version/>
  <cp:contentType/>
  <cp:contentStatus/>
</cp:coreProperties>
</file>