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90" windowWidth="28755" windowHeight="1258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I22" i="1"/>
  <c r="I9" l="1"/>
  <c r="G9"/>
  <c r="E17"/>
  <c r="G17" s="1"/>
  <c r="I17" s="1"/>
  <c r="E16"/>
  <c r="G16" s="1"/>
  <c r="I16" s="1"/>
  <c r="E15"/>
  <c r="G15" s="1"/>
  <c r="I15" s="1"/>
  <c r="E14"/>
  <c r="G14" s="1"/>
  <c r="I14" s="1"/>
  <c r="E13"/>
  <c r="G13" s="1"/>
  <c r="I13" s="1"/>
  <c r="E12"/>
  <c r="G12" s="1"/>
  <c r="I12" s="1"/>
  <c r="E11"/>
  <c r="G11" s="1"/>
  <c r="I11" s="1"/>
  <c r="E10"/>
  <c r="G10" s="1"/>
  <c r="I10" s="1"/>
  <c r="E9"/>
  <c r="E8"/>
  <c r="D19"/>
  <c r="F19"/>
  <c r="C19"/>
  <c r="E19" l="1"/>
  <c r="G8"/>
  <c r="I8" l="1"/>
  <c r="G19"/>
  <c r="I19" l="1"/>
</calcChain>
</file>

<file path=xl/sharedStrings.xml><?xml version="1.0" encoding="utf-8"?>
<sst xmlns="http://schemas.openxmlformats.org/spreadsheetml/2006/main" count="39" uniqueCount="37">
  <si>
    <t>Account</t>
  </si>
  <si>
    <t>Description</t>
  </si>
  <si>
    <t>Opening</t>
  </si>
  <si>
    <t>Balance</t>
  </si>
  <si>
    <t>(a)</t>
  </si>
  <si>
    <t>Less Fully</t>
  </si>
  <si>
    <t>Depreciated</t>
  </si>
  <si>
    <t>(b)</t>
  </si>
  <si>
    <t>Net for</t>
  </si>
  <si>
    <t>Depreciation</t>
  </si>
  <si>
    <t>(c) = (a) - (b)</t>
  </si>
  <si>
    <t>Additions</t>
  </si>
  <si>
    <t>(d)</t>
  </si>
  <si>
    <t>Total for</t>
  </si>
  <si>
    <t>e) = (c) +0.5 x (d)</t>
  </si>
  <si>
    <t>Years</t>
  </si>
  <si>
    <t>(f)</t>
  </si>
  <si>
    <t>Expense</t>
  </si>
  <si>
    <t>(g) = (e) / (f)</t>
  </si>
  <si>
    <t>Station Equipment</t>
  </si>
  <si>
    <t>Poles and Fixtures</t>
  </si>
  <si>
    <t>Overhead Conductors &amp; Devices</t>
  </si>
  <si>
    <t>Buildings and Fixtures</t>
  </si>
  <si>
    <t>Leasehold Improvements</t>
  </si>
  <si>
    <t>Office Furniture &amp; Equipment</t>
  </si>
  <si>
    <t>Computer Equipment - Hardware</t>
  </si>
  <si>
    <t>Computer Software</t>
  </si>
  <si>
    <t>Transportation Equipment</t>
  </si>
  <si>
    <t>Tools, Shop and Garage Equipment</t>
  </si>
  <si>
    <t>Total</t>
  </si>
  <si>
    <t>Depreciation Expense - 2010</t>
  </si>
  <si>
    <t>Exhibit 4, Tab 3, Schedule 3, page 10</t>
  </si>
  <si>
    <t>Difference</t>
  </si>
  <si>
    <t>Board Staff #28, part d</t>
  </si>
  <si>
    <t>The depreciation expense as filed in Exhibit 4, Tab 3, Schedule 3, page 10 is $0.9 higher than that calculated in the above schedule.</t>
  </si>
  <si>
    <t xml:space="preserve">This difference is the result of the one month difference between adding the capital additions in July (for the half year rule) as </t>
  </si>
  <si>
    <t>compared to the additions in the month of June, as forecast by FNEI.</t>
  </si>
</sst>
</file>

<file path=xl/styles.xml><?xml version="1.0" encoding="utf-8"?>
<styleSheet xmlns="http://schemas.openxmlformats.org/spreadsheetml/2006/main">
  <numFmts count="2">
    <numFmt numFmtId="164" formatCode="#,##0.0"/>
    <numFmt numFmtId="165" formatCode="#,##0.00000000000000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64" fontId="0" fillId="0" borderId="0" xfId="0" applyNumberFormat="1"/>
    <xf numFmtId="164" fontId="2" fillId="0" borderId="0" xfId="0" applyNumberFormat="1" applyFont="1"/>
    <xf numFmtId="0" fontId="1" fillId="0" borderId="0" xfId="0" applyFont="1" applyAlignment="1">
      <alignment horizontal="center"/>
    </xf>
    <xf numFmtId="165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6"/>
  <sheetViews>
    <sheetView tabSelected="1" workbookViewId="0">
      <selection sqref="A1:I27"/>
    </sheetView>
  </sheetViews>
  <sheetFormatPr defaultRowHeight="15"/>
  <cols>
    <col min="1" max="1" width="8.140625" bestFit="1" customWidth="1"/>
    <col min="2" max="2" width="32.28515625" bestFit="1" customWidth="1"/>
    <col min="3" max="3" width="8.5703125" bestFit="1" customWidth="1"/>
    <col min="4" max="4" width="11.85546875" bestFit="1" customWidth="1"/>
    <col min="5" max="5" width="12.42578125" bestFit="1" customWidth="1"/>
    <col min="6" max="6" width="9.5703125" bestFit="1" customWidth="1"/>
    <col min="7" max="7" width="15.5703125" bestFit="1" customWidth="1"/>
    <col min="8" max="8" width="5.7109375" bestFit="1" customWidth="1"/>
    <col min="9" max="9" width="12.42578125" bestFit="1" customWidth="1"/>
    <col min="10" max="10" width="19.5703125" bestFit="1" customWidth="1"/>
  </cols>
  <sheetData>
    <row r="1" spans="1:11">
      <c r="A1" s="6" t="s">
        <v>33</v>
      </c>
      <c r="B1" s="6"/>
      <c r="C1" s="6"/>
      <c r="D1" s="6"/>
      <c r="E1" s="6"/>
      <c r="F1" s="6"/>
      <c r="G1" s="6"/>
      <c r="H1" s="6"/>
      <c r="I1" s="6"/>
    </row>
    <row r="2" spans="1:11">
      <c r="A2" s="3" t="s">
        <v>30</v>
      </c>
      <c r="B2" s="3"/>
      <c r="C2" s="3"/>
      <c r="D2" s="3"/>
      <c r="E2" s="3"/>
      <c r="F2" s="3"/>
      <c r="G2" s="3"/>
      <c r="H2" s="3"/>
      <c r="I2" s="3"/>
    </row>
    <row r="4" spans="1:11">
      <c r="A4" s="1"/>
      <c r="B4" s="1"/>
      <c r="C4" s="1" t="s">
        <v>2</v>
      </c>
      <c r="D4" s="1" t="s">
        <v>5</v>
      </c>
      <c r="E4" s="1" t="s">
        <v>8</v>
      </c>
      <c r="F4" s="1"/>
      <c r="G4" s="1" t="s">
        <v>13</v>
      </c>
      <c r="H4" s="1"/>
      <c r="I4" s="1" t="s">
        <v>9</v>
      </c>
      <c r="J4" s="1"/>
    </row>
    <row r="5" spans="1:11">
      <c r="A5" s="2" t="s">
        <v>0</v>
      </c>
      <c r="B5" s="2" t="s">
        <v>1</v>
      </c>
      <c r="C5" s="2" t="s">
        <v>3</v>
      </c>
      <c r="D5" s="2" t="s">
        <v>6</v>
      </c>
      <c r="E5" s="2" t="s">
        <v>9</v>
      </c>
      <c r="F5" s="2" t="s">
        <v>11</v>
      </c>
      <c r="G5" s="2" t="s">
        <v>9</v>
      </c>
      <c r="H5" s="2" t="s">
        <v>15</v>
      </c>
      <c r="I5" s="2" t="s">
        <v>17</v>
      </c>
    </row>
    <row r="6" spans="1:11">
      <c r="A6" s="1"/>
      <c r="B6" s="1"/>
      <c r="C6" s="1" t="s">
        <v>4</v>
      </c>
      <c r="D6" s="1" t="s">
        <v>7</v>
      </c>
      <c r="E6" s="1" t="s">
        <v>10</v>
      </c>
      <c r="F6" s="1" t="s">
        <v>12</v>
      </c>
      <c r="G6" s="1" t="s">
        <v>14</v>
      </c>
      <c r="H6" s="1" t="s">
        <v>16</v>
      </c>
      <c r="I6" s="1" t="s">
        <v>18</v>
      </c>
    </row>
    <row r="8" spans="1:11">
      <c r="A8">
        <v>1715</v>
      </c>
      <c r="B8" t="s">
        <v>19</v>
      </c>
      <c r="C8" s="4">
        <v>13440.24</v>
      </c>
      <c r="D8" s="4">
        <v>0</v>
      </c>
      <c r="E8" s="4">
        <f>C8-D8</f>
        <v>13440.24</v>
      </c>
      <c r="F8" s="4">
        <v>150</v>
      </c>
      <c r="G8" s="4">
        <f>E8+0.5*F8</f>
        <v>13515.24</v>
      </c>
      <c r="H8">
        <v>40</v>
      </c>
      <c r="I8" s="4">
        <f>G8/H8</f>
        <v>337.88099999999997</v>
      </c>
      <c r="K8" s="4"/>
    </row>
    <row r="9" spans="1:11">
      <c r="A9">
        <v>1725</v>
      </c>
      <c r="B9" t="s">
        <v>20</v>
      </c>
      <c r="C9" s="4">
        <v>11368.02</v>
      </c>
      <c r="D9" s="4">
        <v>0</v>
      </c>
      <c r="E9" s="4">
        <f t="shared" ref="E9:E17" si="0">C9-D9</f>
        <v>11368.02</v>
      </c>
      <c r="F9" s="4">
        <v>35</v>
      </c>
      <c r="G9" s="4">
        <f t="shared" ref="G9:G17" si="1">E9+0.5*F9</f>
        <v>11385.52</v>
      </c>
      <c r="H9">
        <v>25</v>
      </c>
      <c r="I9" s="4">
        <f t="shared" ref="I9:I17" si="2">G9/H9</f>
        <v>455.42080000000004</v>
      </c>
      <c r="K9" s="4"/>
    </row>
    <row r="10" spans="1:11">
      <c r="A10">
        <v>1730</v>
      </c>
      <c r="B10" t="s">
        <v>21</v>
      </c>
      <c r="C10" s="4">
        <v>7187.98</v>
      </c>
      <c r="D10" s="4">
        <v>0</v>
      </c>
      <c r="E10" s="4">
        <f t="shared" si="0"/>
        <v>7187.98</v>
      </c>
      <c r="F10" s="4">
        <v>60</v>
      </c>
      <c r="G10" s="4">
        <f t="shared" si="1"/>
        <v>7217.98</v>
      </c>
      <c r="H10">
        <v>25</v>
      </c>
      <c r="I10" s="4">
        <f t="shared" si="2"/>
        <v>288.7192</v>
      </c>
      <c r="K10" s="4"/>
    </row>
    <row r="11" spans="1:11">
      <c r="A11">
        <v>1908</v>
      </c>
      <c r="B11" t="s">
        <v>22</v>
      </c>
      <c r="C11" s="4">
        <v>364.77</v>
      </c>
      <c r="D11" s="4">
        <v>0</v>
      </c>
      <c r="E11" s="4">
        <f t="shared" si="0"/>
        <v>364.77</v>
      </c>
      <c r="F11" s="4">
        <v>20</v>
      </c>
      <c r="G11" s="4">
        <f t="shared" si="1"/>
        <v>374.77</v>
      </c>
      <c r="H11">
        <v>25</v>
      </c>
      <c r="I11" s="4">
        <f t="shared" si="2"/>
        <v>14.9908</v>
      </c>
      <c r="K11" s="4"/>
    </row>
    <row r="12" spans="1:11">
      <c r="A12">
        <v>1910</v>
      </c>
      <c r="B12" t="s">
        <v>23</v>
      </c>
      <c r="C12" s="4">
        <v>25.74</v>
      </c>
      <c r="D12" s="4">
        <v>24.67</v>
      </c>
      <c r="E12" s="4">
        <f t="shared" si="0"/>
        <v>1.0699999999999967</v>
      </c>
      <c r="F12" s="4">
        <v>2</v>
      </c>
      <c r="G12" s="4">
        <f t="shared" si="1"/>
        <v>2.0699999999999967</v>
      </c>
      <c r="H12">
        <v>2</v>
      </c>
      <c r="I12" s="4">
        <f t="shared" si="2"/>
        <v>1.0349999999999984</v>
      </c>
      <c r="K12" s="4"/>
    </row>
    <row r="13" spans="1:11">
      <c r="A13">
        <v>1915</v>
      </c>
      <c r="B13" t="s">
        <v>24</v>
      </c>
      <c r="C13" s="4">
        <v>53.24</v>
      </c>
      <c r="D13" s="4">
        <v>31.47</v>
      </c>
      <c r="E13" s="4">
        <f t="shared" si="0"/>
        <v>21.770000000000003</v>
      </c>
      <c r="F13" s="4">
        <v>2</v>
      </c>
      <c r="G13" s="4">
        <f t="shared" si="1"/>
        <v>22.770000000000003</v>
      </c>
      <c r="H13">
        <v>5</v>
      </c>
      <c r="I13" s="4">
        <f t="shared" si="2"/>
        <v>4.5540000000000003</v>
      </c>
      <c r="K13" s="4"/>
    </row>
    <row r="14" spans="1:11">
      <c r="A14">
        <v>1920</v>
      </c>
      <c r="B14" t="s">
        <v>25</v>
      </c>
      <c r="C14" s="4">
        <v>149.07</v>
      </c>
      <c r="D14" s="4">
        <v>92.71</v>
      </c>
      <c r="E14" s="4">
        <f t="shared" si="0"/>
        <v>56.36</v>
      </c>
      <c r="F14" s="4">
        <v>2</v>
      </c>
      <c r="G14" s="4">
        <f t="shared" si="1"/>
        <v>57.36</v>
      </c>
      <c r="H14">
        <v>5</v>
      </c>
      <c r="I14" s="4">
        <f t="shared" si="2"/>
        <v>11.472</v>
      </c>
      <c r="K14" s="4"/>
    </row>
    <row r="15" spans="1:11">
      <c r="A15">
        <v>1925</v>
      </c>
      <c r="B15" t="s">
        <v>26</v>
      </c>
      <c r="C15" s="4">
        <v>8.2100000000000009</v>
      </c>
      <c r="D15" s="4">
        <v>2.1</v>
      </c>
      <c r="E15" s="4">
        <f t="shared" si="0"/>
        <v>6.1100000000000012</v>
      </c>
      <c r="F15" s="4">
        <v>0.5</v>
      </c>
      <c r="G15" s="4">
        <f t="shared" si="1"/>
        <v>6.3600000000000012</v>
      </c>
      <c r="H15">
        <v>5</v>
      </c>
      <c r="I15" s="4">
        <f t="shared" si="2"/>
        <v>1.2720000000000002</v>
      </c>
      <c r="K15" s="4"/>
    </row>
    <row r="16" spans="1:11">
      <c r="A16">
        <v>1930</v>
      </c>
      <c r="B16" t="s">
        <v>27</v>
      </c>
      <c r="C16" s="4">
        <v>330.72</v>
      </c>
      <c r="D16" s="4">
        <v>86.81</v>
      </c>
      <c r="E16" s="4">
        <f t="shared" si="0"/>
        <v>243.91000000000003</v>
      </c>
      <c r="F16" s="4">
        <v>1.5</v>
      </c>
      <c r="G16" s="4">
        <f t="shared" si="1"/>
        <v>244.66000000000003</v>
      </c>
      <c r="H16">
        <v>5</v>
      </c>
      <c r="I16" s="4">
        <f t="shared" si="2"/>
        <v>48.932000000000002</v>
      </c>
      <c r="K16" s="4"/>
    </row>
    <row r="17" spans="1:11">
      <c r="A17">
        <v>1940</v>
      </c>
      <c r="B17" t="s">
        <v>28</v>
      </c>
      <c r="C17" s="5">
        <v>137.57</v>
      </c>
      <c r="D17" s="5">
        <v>27.37</v>
      </c>
      <c r="E17" s="5">
        <f t="shared" si="0"/>
        <v>110.19999999999999</v>
      </c>
      <c r="F17" s="5">
        <v>2</v>
      </c>
      <c r="G17" s="5">
        <f t="shared" si="1"/>
        <v>111.19999999999999</v>
      </c>
      <c r="H17">
        <v>5</v>
      </c>
      <c r="I17" s="5">
        <f t="shared" si="2"/>
        <v>22.24</v>
      </c>
      <c r="J17" s="7"/>
      <c r="K17" s="4"/>
    </row>
    <row r="18" spans="1:11">
      <c r="C18" s="4"/>
      <c r="D18" s="4"/>
      <c r="E18" s="4"/>
      <c r="F18" s="4"/>
      <c r="G18" s="4"/>
      <c r="I18" s="4"/>
    </row>
    <row r="19" spans="1:11">
      <c r="B19" t="s">
        <v>29</v>
      </c>
      <c r="C19" s="4">
        <f>SUM(C8:C17)</f>
        <v>33065.560000000005</v>
      </c>
      <c r="D19" s="4">
        <f t="shared" ref="D19:E19" si="3">SUM(D8:D17)</f>
        <v>265.13</v>
      </c>
      <c r="E19" s="4">
        <f t="shared" si="3"/>
        <v>32800.43</v>
      </c>
      <c r="F19" s="4">
        <f>SUM(F8:F17)</f>
        <v>275</v>
      </c>
      <c r="G19" s="4">
        <f>SUM(G8:G17)</f>
        <v>32937.93</v>
      </c>
      <c r="I19" s="4">
        <f>SUM(I8:I17)</f>
        <v>1186.5168000000001</v>
      </c>
      <c r="J19" s="4"/>
      <c r="K19" s="4"/>
    </row>
    <row r="21" spans="1:11">
      <c r="B21" t="s">
        <v>31</v>
      </c>
      <c r="I21" s="5">
        <v>1187.4000000000001</v>
      </c>
    </row>
    <row r="22" spans="1:11">
      <c r="B22" t="s">
        <v>32</v>
      </c>
      <c r="I22" s="4">
        <f>I19-I21</f>
        <v>-0.88319999999998799</v>
      </c>
    </row>
    <row r="24" spans="1:11">
      <c r="A24" t="s">
        <v>34</v>
      </c>
    </row>
    <row r="25" spans="1:11">
      <c r="A25" t="s">
        <v>35</v>
      </c>
    </row>
    <row r="26" spans="1:11">
      <c r="A26" t="s">
        <v>36</v>
      </c>
    </row>
  </sheetData>
  <mergeCells count="2">
    <mergeCell ref="A2:I2"/>
    <mergeCell ref="A1:I1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Randy Aiken</dc:creator>
  <cp:lastModifiedBy>Randy Aiken</cp:lastModifiedBy>
  <cp:lastPrinted>2010-05-28T18:39:43Z</cp:lastPrinted>
  <dcterms:created xsi:type="dcterms:W3CDTF">2010-05-28T17:10:11Z</dcterms:created>
  <dcterms:modified xsi:type="dcterms:W3CDTF">2010-05-28T18:39:45Z</dcterms:modified>
</cp:coreProperties>
</file>