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<sst xmlns="http://schemas.openxmlformats.org/spreadsheetml/2006/main" count="18" uniqueCount="17">
  <si>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2009 RRR Filing Data</t>
  </si>
  <si>
    <t>Distribution Revenue</t>
  </si>
  <si>
    <t xml:space="preserve">Residential </t>
  </si>
  <si>
    <t>&lt;50kW</t>
  </si>
  <si>
    <t>Total</t>
  </si>
  <si>
    <t>Revenue Proportion</t>
  </si>
  <si>
    <t>Unmetered Scattered Load</t>
  </si>
  <si>
    <t>Customers/Connections</t>
  </si>
  <si>
    <t>Senitnel Lights</t>
  </si>
  <si>
    <t>Street Lights</t>
  </si>
  <si>
    <t>Reasonableness Check</t>
  </si>
  <si>
    <t>Appendix A Recovery Amount</t>
  </si>
  <si>
    <t>Monthly Fixed Charge Rate Rider</t>
  </si>
  <si>
    <t>Annual charge per cust/conn</t>
  </si>
  <si>
    <t>2009 Data</t>
  </si>
  <si>
    <t>&gt;50kW - 499 kW</t>
  </si>
  <si>
    <t>Clinton Power Corporation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</si>
</sst>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64" fontId="0" fillId="33" borderId="0" xfId="44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0" xfId="0" applyFill="1" applyBorder="1" applyAlignment="1">
      <alignment horizontal="center"/>
    </xf>
    <xf numFmtId="44" fontId="0" fillId="34" borderId="0" xfId="0" applyNumberFormat="1" applyFill="1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17" xfId="0" applyBorder="1" applyAlignment="1">
      <alignment/>
    </xf>
    <xf numFmtId="165" fontId="0" fillId="33" borderId="0" xfId="42" applyNumberFormat="1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32" fillId="34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164" fontId="32" fillId="0" borderId="18" xfId="44" applyNumberFormat="1" applyFont="1" applyBorder="1" applyAlignment="1">
      <alignment/>
    </xf>
    <xf numFmtId="9" fontId="32" fillId="0" borderId="18" xfId="57" applyFont="1" applyBorder="1" applyAlignment="1">
      <alignment/>
    </xf>
    <xf numFmtId="164" fontId="32" fillId="33" borderId="18" xfId="44" applyNumberFormat="1" applyFont="1" applyFill="1" applyBorder="1" applyAlignment="1">
      <alignment/>
    </xf>
    <xf numFmtId="44" fontId="0" fillId="33" borderId="18" xfId="0" applyNumberFormat="1" applyFill="1" applyBorder="1" applyAlignment="1">
      <alignment/>
    </xf>
    <xf numFmtId="0" fontId="32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2.421875" style="0" customWidth="1"/>
    <col min="2" max="2" width="4.00390625" style="0" customWidth="1"/>
    <col min="3" max="3" width="25.00390625" style="0" bestFit="1" customWidth="1"/>
    <col min="5" max="5" width="20.140625" style="0" bestFit="1" customWidth="1"/>
    <col min="6" max="6" width="2.00390625" style="0" customWidth="1"/>
    <col min="7" max="7" width="17.57421875" style="0" customWidth="1"/>
    <col min="8" max="8" width="2.57421875" style="0" customWidth="1"/>
    <col min="9" max="9" width="17.7109375" style="0" customWidth="1"/>
    <col min="10" max="10" width="2.421875" style="0" customWidth="1"/>
    <col min="11" max="11" width="22.7109375" style="0" bestFit="1" customWidth="1"/>
    <col min="12" max="12" width="2.140625" style="0" customWidth="1"/>
    <col min="13" max="13" width="14.421875" style="0" customWidth="1"/>
    <col min="14" max="14" width="1.7109375" style="0" customWidth="1"/>
    <col min="15" max="15" width="17.140625" style="0" customWidth="1"/>
    <col min="16" max="17" width="2.7109375" style="0" customWidth="1"/>
    <col min="18" max="18" width="17.00390625" style="0" customWidth="1"/>
  </cols>
  <sheetData>
    <row r="1" ht="15.75" thickBot="1"/>
    <row r="2" spans="2:17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7"/>
    </row>
    <row r="3" spans="2:17" ht="15">
      <c r="B3" s="6"/>
      <c r="C3" s="28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</row>
    <row r="4" spans="2:17" ht="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</row>
    <row r="5" spans="2:18" ht="30">
      <c r="B5" s="6"/>
      <c r="C5" s="7"/>
      <c r="D5" s="7"/>
      <c r="E5" s="22" t="s">
        <v>0</v>
      </c>
      <c r="F5" s="9"/>
      <c r="G5" s="22" t="s">
        <v>5</v>
      </c>
      <c r="H5" s="9"/>
      <c r="I5" s="22" t="s">
        <v>11</v>
      </c>
      <c r="J5" s="9"/>
      <c r="K5" s="22" t="s">
        <v>0</v>
      </c>
      <c r="L5" s="9"/>
      <c r="M5" s="22" t="s">
        <v>13</v>
      </c>
      <c r="N5" s="9"/>
      <c r="O5" s="21" t="s">
        <v>12</v>
      </c>
      <c r="P5" s="8"/>
      <c r="Q5" s="7"/>
      <c r="R5" s="2" t="s">
        <v>10</v>
      </c>
    </row>
    <row r="6" spans="2:17" ht="15">
      <c r="B6" s="6"/>
      <c r="C6" s="7"/>
      <c r="D6" s="7"/>
      <c r="E6" s="20" t="s">
        <v>1</v>
      </c>
      <c r="F6" s="9"/>
      <c r="G6" s="9"/>
      <c r="H6" s="9"/>
      <c r="I6" s="9"/>
      <c r="J6" s="9"/>
      <c r="K6" s="20" t="s">
        <v>7</v>
      </c>
      <c r="L6" s="9"/>
      <c r="M6" s="9"/>
      <c r="N6" s="9"/>
      <c r="O6" s="15"/>
      <c r="P6" s="8"/>
      <c r="Q6" s="7"/>
    </row>
    <row r="7" spans="2:18" ht="15">
      <c r="B7" s="6"/>
      <c r="C7" s="23" t="s">
        <v>2</v>
      </c>
      <c r="D7" s="7"/>
      <c r="E7" s="10">
        <v>280149.61</v>
      </c>
      <c r="F7" s="7"/>
      <c r="G7" s="11">
        <f aca="true" t="shared" si="0" ref="G7:G12">E7/$E$18</f>
        <v>0.5595728496752935</v>
      </c>
      <c r="H7" s="7"/>
      <c r="I7" s="12">
        <f aca="true" t="shared" si="1" ref="I7:I12">G7*$I$18</f>
        <v>2631.290602485126</v>
      </c>
      <c r="J7" s="7"/>
      <c r="K7" s="19">
        <v>1411</v>
      </c>
      <c r="L7" s="7"/>
      <c r="M7" s="12">
        <f aca="true" t="shared" si="2" ref="M7:M12">I7/K7</f>
        <v>1.8648409656166731</v>
      </c>
      <c r="N7" s="7"/>
      <c r="O7" s="16">
        <f aca="true" t="shared" si="3" ref="O7:O12">M7/12</f>
        <v>0.15540341380138942</v>
      </c>
      <c r="P7" s="8"/>
      <c r="Q7" s="7"/>
      <c r="R7" s="1">
        <f aca="true" t="shared" si="4" ref="R7:R12">O7*K7*12</f>
        <v>2631.290602485126</v>
      </c>
    </row>
    <row r="8" spans="2:18" ht="15">
      <c r="B8" s="6"/>
      <c r="C8" s="23" t="s">
        <v>3</v>
      </c>
      <c r="D8" s="7"/>
      <c r="E8" s="10">
        <v>98833.16</v>
      </c>
      <c r="F8" s="7"/>
      <c r="G8" s="11">
        <f t="shared" si="0"/>
        <v>0.19741006594160254</v>
      </c>
      <c r="H8" s="7"/>
      <c r="I8" s="12">
        <f t="shared" si="1"/>
        <v>928.2853012785164</v>
      </c>
      <c r="J8" s="7"/>
      <c r="K8" s="19">
        <v>221</v>
      </c>
      <c r="L8" s="7"/>
      <c r="M8" s="12">
        <f t="shared" si="2"/>
        <v>4.200385978635821</v>
      </c>
      <c r="N8" s="7"/>
      <c r="O8" s="16">
        <f t="shared" si="3"/>
        <v>0.35003216488631844</v>
      </c>
      <c r="P8" s="8"/>
      <c r="Q8" s="7"/>
      <c r="R8" s="1">
        <f t="shared" si="4"/>
        <v>928.2853012785165</v>
      </c>
    </row>
    <row r="9" spans="2:18" ht="15">
      <c r="B9" s="6"/>
      <c r="C9" s="23" t="s">
        <v>15</v>
      </c>
      <c r="D9" s="7"/>
      <c r="E9" s="10">
        <v>116242.3</v>
      </c>
      <c r="F9" s="7"/>
      <c r="G9" s="11">
        <f t="shared" si="0"/>
        <v>0.23218320762185024</v>
      </c>
      <c r="H9" s="7"/>
      <c r="I9" s="12">
        <f t="shared" si="1"/>
        <v>1091.7997408643787</v>
      </c>
      <c r="J9" s="7"/>
      <c r="K9" s="19">
        <v>17</v>
      </c>
      <c r="L9" s="7"/>
      <c r="M9" s="12">
        <f t="shared" si="2"/>
        <v>64.22351416849287</v>
      </c>
      <c r="N9" s="7"/>
      <c r="O9" s="16">
        <f t="shared" si="3"/>
        <v>5.351959514041073</v>
      </c>
      <c r="P9" s="8"/>
      <c r="Q9" s="7"/>
      <c r="R9" s="1">
        <f t="shared" si="4"/>
        <v>1091.7997408643787</v>
      </c>
    </row>
    <row r="10" spans="2:18" ht="15">
      <c r="B10" s="6"/>
      <c r="C10" s="23" t="s">
        <v>8</v>
      </c>
      <c r="D10" s="7"/>
      <c r="E10" s="10">
        <v>290.54</v>
      </c>
      <c r="F10" s="7"/>
      <c r="G10" s="11">
        <f t="shared" si="0"/>
        <v>0.0005803266895308539</v>
      </c>
      <c r="H10" s="7"/>
      <c r="I10" s="12">
        <f t="shared" si="1"/>
        <v>2.728881798714725</v>
      </c>
      <c r="J10" s="7"/>
      <c r="K10" s="19">
        <v>38</v>
      </c>
      <c r="L10" s="7"/>
      <c r="M10" s="12">
        <f t="shared" si="2"/>
        <v>0.0718126789135454</v>
      </c>
      <c r="N10" s="7"/>
      <c r="O10" s="16">
        <f t="shared" si="3"/>
        <v>0.005984389909462116</v>
      </c>
      <c r="P10" s="8"/>
      <c r="Q10" s="7"/>
      <c r="R10" s="1">
        <f t="shared" si="4"/>
        <v>2.728881798714725</v>
      </c>
    </row>
    <row r="11" spans="2:18" ht="15">
      <c r="B11" s="6"/>
      <c r="C11" s="23" t="s">
        <v>9</v>
      </c>
      <c r="D11" s="7"/>
      <c r="E11" s="10">
        <v>3395.92</v>
      </c>
      <c r="F11" s="7"/>
      <c r="G11" s="11">
        <f t="shared" si="0"/>
        <v>0.006783035077826176</v>
      </c>
      <c r="H11" s="7"/>
      <c r="I11" s="12">
        <f t="shared" si="1"/>
        <v>31.896001507163582</v>
      </c>
      <c r="J11" s="7"/>
      <c r="K11" s="19">
        <v>709</v>
      </c>
      <c r="L11" s="7"/>
      <c r="M11" s="12">
        <f t="shared" si="2"/>
        <v>0.04498730819063975</v>
      </c>
      <c r="N11" s="7"/>
      <c r="O11" s="16">
        <f t="shared" si="3"/>
        <v>0.0037489423492199792</v>
      </c>
      <c r="P11" s="8"/>
      <c r="Q11" s="7"/>
      <c r="R11" s="1">
        <f t="shared" si="4"/>
        <v>31.896001507163582</v>
      </c>
    </row>
    <row r="12" spans="2:18" ht="15">
      <c r="B12" s="6"/>
      <c r="C12" s="23" t="s">
        <v>6</v>
      </c>
      <c r="D12" s="7"/>
      <c r="E12" s="10">
        <v>1737.51</v>
      </c>
      <c r="F12" s="7"/>
      <c r="G12" s="11">
        <f t="shared" si="0"/>
        <v>0.003470514993896723</v>
      </c>
      <c r="H12" s="7"/>
      <c r="I12" s="12">
        <f t="shared" si="1"/>
        <v>16.319472066100438</v>
      </c>
      <c r="J12" s="7"/>
      <c r="K12" s="19">
        <v>11</v>
      </c>
      <c r="L12" s="7"/>
      <c r="M12" s="12">
        <f t="shared" si="2"/>
        <v>1.4835883696454943</v>
      </c>
      <c r="N12" s="7"/>
      <c r="O12" s="16">
        <f t="shared" si="3"/>
        <v>0.12363236413712453</v>
      </c>
      <c r="P12" s="8"/>
      <c r="Q12" s="7"/>
      <c r="R12" s="1">
        <f t="shared" si="4"/>
        <v>16.319472066100438</v>
      </c>
    </row>
    <row r="13" spans="2:17" ht="15">
      <c r="B13" s="6"/>
      <c r="C13" s="7"/>
      <c r="D13" s="7"/>
      <c r="E13" s="17"/>
      <c r="F13" s="7"/>
      <c r="G13" s="11"/>
      <c r="H13" s="7"/>
      <c r="I13" s="7"/>
      <c r="J13" s="7"/>
      <c r="K13" s="7"/>
      <c r="L13" s="7"/>
      <c r="M13" s="7"/>
      <c r="N13" s="7"/>
      <c r="O13" s="7"/>
      <c r="P13" s="8"/>
      <c r="Q13" s="7"/>
    </row>
    <row r="14" spans="2:17" ht="15">
      <c r="B14" s="6"/>
      <c r="C14" s="7"/>
      <c r="D14" s="7"/>
      <c r="E14" s="17"/>
      <c r="F14" s="7"/>
      <c r="G14" s="11"/>
      <c r="H14" s="7"/>
      <c r="I14" s="7"/>
      <c r="J14" s="7"/>
      <c r="K14" s="7"/>
      <c r="L14" s="7"/>
      <c r="M14" s="7"/>
      <c r="N14" s="7"/>
      <c r="O14" s="7"/>
      <c r="P14" s="8"/>
      <c r="Q14" s="7"/>
    </row>
    <row r="15" spans="2:17" ht="15">
      <c r="B15" s="6"/>
      <c r="C15" s="7"/>
      <c r="D15" s="7"/>
      <c r="E15" s="17"/>
      <c r="F15" s="7"/>
      <c r="G15" s="11"/>
      <c r="H15" s="7"/>
      <c r="I15" s="7"/>
      <c r="J15" s="7"/>
      <c r="K15" s="7"/>
      <c r="L15" s="7"/>
      <c r="M15" s="7"/>
      <c r="N15" s="7"/>
      <c r="O15" s="7"/>
      <c r="P15" s="8"/>
      <c r="Q15" s="7"/>
    </row>
    <row r="16" spans="2:17" ht="15">
      <c r="B16" s="6"/>
      <c r="C16" s="7"/>
      <c r="D16" s="7"/>
      <c r="E16" s="17"/>
      <c r="F16" s="7"/>
      <c r="G16" s="11"/>
      <c r="H16" s="7"/>
      <c r="I16" s="7"/>
      <c r="J16" s="7"/>
      <c r="K16" s="7"/>
      <c r="L16" s="7"/>
      <c r="M16" s="7"/>
      <c r="N16" s="7"/>
      <c r="O16" s="7"/>
      <c r="P16" s="8"/>
      <c r="Q16" s="7"/>
    </row>
    <row r="17" spans="2:17" ht="15">
      <c r="B17" s="6"/>
      <c r="C17" s="7"/>
      <c r="D17" s="7"/>
      <c r="E17" s="17"/>
      <c r="F17" s="7"/>
      <c r="G17" s="11"/>
      <c r="H17" s="7"/>
      <c r="I17" s="7"/>
      <c r="J17" s="7"/>
      <c r="K17" s="7"/>
      <c r="L17" s="7"/>
      <c r="M17" s="7"/>
      <c r="N17" s="7"/>
      <c r="O17" s="7"/>
      <c r="P17" s="8"/>
      <c r="Q17" s="7"/>
    </row>
    <row r="18" spans="2:18" ht="15.75" thickBot="1">
      <c r="B18" s="6"/>
      <c r="C18" s="23" t="s">
        <v>4</v>
      </c>
      <c r="D18" s="23"/>
      <c r="E18" s="24">
        <f>SUM(E7:E12)</f>
        <v>500649.04</v>
      </c>
      <c r="F18" s="23"/>
      <c r="G18" s="25">
        <f>E18/$E$18</f>
        <v>1</v>
      </c>
      <c r="H18" s="23"/>
      <c r="I18" s="26">
        <v>4702.32</v>
      </c>
      <c r="J18" s="23"/>
      <c r="K18" s="23"/>
      <c r="L18" s="23"/>
      <c r="M18" s="23"/>
      <c r="N18" s="23"/>
      <c r="O18" s="23"/>
      <c r="P18" s="8"/>
      <c r="Q18" s="7"/>
      <c r="R18" s="27">
        <f>SUM(R7:R12)</f>
        <v>4702.32</v>
      </c>
    </row>
    <row r="19" spans="2:17" ht="16.5" thickBot="1" thickTop="1">
      <c r="B19" s="13"/>
      <c r="C19" s="14" t="s">
        <v>14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8"/>
      <c r="Q19" s="7"/>
    </row>
  </sheetData>
  <sheetProtection/>
  <printOptions/>
  <pageMargins left="0.7" right="0.7" top="0.75" bottom="0.75" header="0.3" footer="0.3"/>
  <pageSetup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Proctor</dc:creator>
  <cp:keywords/>
  <dc:description/>
  <cp:lastModifiedBy>graigp</cp:lastModifiedBy>
  <cp:lastPrinted>2011-02-24T13:50:14Z</cp:lastPrinted>
  <dcterms:created xsi:type="dcterms:W3CDTF">2011-02-23T02:08:44Z</dcterms:created>
  <dcterms:modified xsi:type="dcterms:W3CDTF">2011-02-28T21:14:20Z</dcterms:modified>
  <cp:category/>
  <cp:version/>
  <cp:contentType/>
  <cp:contentStatus/>
</cp:coreProperties>
</file>