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7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<sst xmlns="http://schemas.openxmlformats.org/spreadsheetml/2006/main" count="20" uniqueCount="20">
  <si>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Hearst</t>
  </si>
  <si>
    <t>existing</t>
  </si>
  <si>
    <t>13 months</t>
  </si>
  <si>
    <t>replicate</t>
  </si>
  <si>
    <t>foregone Revenue Rider</t>
  </si>
  <si>
    <t>net</t>
  </si>
  <si>
    <t>diff</t>
  </si>
  <si>
    <t>2 months</t>
  </si>
  <si>
    <t>confirmed: LV adders</t>
  </si>
  <si>
    <t>confirmed calculation in DRO</t>
  </si>
  <si>
    <t>Appendix</t>
  </si>
  <si>
    <t>A</t>
  </si>
  <si>
    <t xml:space="preserve">Appendix </t>
  </si>
  <si>
    <t>L</t>
  </si>
  <si>
    <t>Existing</t>
  </si>
  <si>
    <t>LV</t>
  </si>
  <si>
    <t>Confirm with rates gross of LV adder</t>
  </si>
  <si>
    <t>New volumetric rate</t>
  </si>
  <si>
    <t xml:space="preserve">existing </t>
  </si>
  <si>
    <t>gross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</si>
</sst>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0" xfId="0" applyFont="1" applyAlignment="1">
      <alignment horizontal="center"/>
    </xf>
    <xf numFmtId="0" fontId="0" fillId="3" borderId="5" xfId="0" applyFill="1" applyBorder="1" applyAlignment="1">
      <alignment/>
    </xf>
    <xf numFmtId="0" fontId="1" fillId="4" borderId="0" xfId="0" applyFont="1" applyFill="1" applyAlignment="1">
      <alignment/>
    </xf>
    <xf numFmtId="0" fontId="0" fillId="4" borderId="0" xfId="0" applyFill="1" applyAlignment="1">
      <alignment/>
    </xf>
    <xf numFmtId="0" fontId="1" fillId="4" borderId="0" xfId="0" applyFont="1" applyFill="1" applyAlignment="1">
      <alignment horizontal="center"/>
    </xf>
    <xf numFmtId="0" fontId="0" fillId="5" borderId="0" xfId="0" applyFill="1" applyAlignment="1">
      <alignment/>
    </xf>
    <xf numFmtId="0" fontId="0" fillId="5" borderId="4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workbookViewId="0" topLeftCell="A1">
      <selection activeCell="H17" sqref="H17"/>
    </sheetView>
  </sheetViews>
  <sheetFormatPr defaultColWidth="9.140625" defaultRowHeight="12.75"/>
  <cols>
    <col min="1" max="1" width="10.00390625" style="0" customWidth="1"/>
  </cols>
  <sheetData>
    <row r="1" spans="1:19" ht="12.75">
      <c r="A1" s="1" t="s">
        <v>0</v>
      </c>
      <c r="K1" s="3" t="s">
        <v>3</v>
      </c>
      <c r="L1" s="4"/>
      <c r="M1" s="5"/>
      <c r="P1" s="3" t="s">
        <v>16</v>
      </c>
      <c r="Q1" s="4"/>
      <c r="R1" s="4"/>
      <c r="S1" s="5"/>
    </row>
    <row r="2" spans="1:19" ht="12.75">
      <c r="A2" s="1" t="s">
        <v>4</v>
      </c>
      <c r="K2" s="6"/>
      <c r="L2" s="7"/>
      <c r="M2" s="8"/>
      <c r="P2" s="6"/>
      <c r="Q2" s="7"/>
      <c r="R2" s="7"/>
      <c r="S2" s="8"/>
    </row>
    <row r="3" spans="1:19" ht="12.75">
      <c r="A3" s="1"/>
      <c r="K3" s="6"/>
      <c r="L3" s="7"/>
      <c r="M3" s="8"/>
      <c r="P3" s="6"/>
      <c r="Q3" s="7"/>
      <c r="R3" s="7"/>
      <c r="S3" s="8"/>
    </row>
    <row r="4" spans="1:19" ht="12.75">
      <c r="A4" s="14" t="s">
        <v>17</v>
      </c>
      <c r="B4" s="15"/>
      <c r="E4" s="17" t="s">
        <v>1</v>
      </c>
      <c r="H4" s="2" t="s">
        <v>2</v>
      </c>
      <c r="K4" s="6"/>
      <c r="L4" s="7"/>
      <c r="M4" s="8"/>
      <c r="P4" s="18" t="s">
        <v>18</v>
      </c>
      <c r="Q4" s="7"/>
      <c r="R4" s="7"/>
      <c r="S4" s="8"/>
    </row>
    <row r="5" spans="1:19" ht="12.75">
      <c r="A5" s="14" t="s">
        <v>10</v>
      </c>
      <c r="B5" s="16" t="s">
        <v>12</v>
      </c>
      <c r="C5" s="12" t="s">
        <v>14</v>
      </c>
      <c r="E5" s="17" t="s">
        <v>5</v>
      </c>
      <c r="F5" t="s">
        <v>6</v>
      </c>
      <c r="G5" t="s">
        <v>7</v>
      </c>
      <c r="H5" s="2"/>
      <c r="K5" s="6"/>
      <c r="L5" s="7"/>
      <c r="M5" s="8"/>
      <c r="P5" s="18" t="s">
        <v>19</v>
      </c>
      <c r="Q5" s="7"/>
      <c r="R5" s="7"/>
      <c r="S5" s="8"/>
    </row>
    <row r="6" spans="1:19" ht="12.75">
      <c r="A6" s="16" t="s">
        <v>11</v>
      </c>
      <c r="B6" s="16" t="s">
        <v>13</v>
      </c>
      <c r="C6" s="12" t="s">
        <v>15</v>
      </c>
      <c r="H6" s="2"/>
      <c r="K6" s="6"/>
      <c r="L6" s="7"/>
      <c r="M6" s="8"/>
      <c r="P6" s="6"/>
      <c r="Q6" s="7"/>
      <c r="R6" s="7"/>
      <c r="S6" s="8"/>
    </row>
    <row r="7" spans="1:19" ht="12.75">
      <c r="A7">
        <v>0.0156</v>
      </c>
      <c r="B7">
        <v>0.0163</v>
      </c>
      <c r="C7">
        <f>B7-A7</f>
        <v>0.0006999999999999992</v>
      </c>
      <c r="E7">
        <v>0.0095</v>
      </c>
      <c r="F7">
        <f>A7-E7</f>
        <v>0.0060999999999999995</v>
      </c>
      <c r="G7">
        <f>F7*2</f>
        <v>0.012199999999999999</v>
      </c>
      <c r="H7" s="2">
        <f>G7/13</f>
        <v>0.0009384615384615384</v>
      </c>
      <c r="K7" s="6">
        <f>B7-E7</f>
        <v>0.006799999999999999</v>
      </c>
      <c r="L7" s="7">
        <f>K7*2</f>
        <v>0.013599999999999998</v>
      </c>
      <c r="M7" s="8">
        <f>L7/13</f>
        <v>0.001046153846153846</v>
      </c>
      <c r="P7" s="6">
        <v>0.0102</v>
      </c>
      <c r="Q7" s="7">
        <f>B7-P7</f>
        <v>0.006099999999999998</v>
      </c>
      <c r="R7" s="7">
        <f>Q7*2</f>
        <v>0.012199999999999996</v>
      </c>
      <c r="S7" s="13">
        <f>R7/13</f>
        <v>0.0009384615384615381</v>
      </c>
    </row>
    <row r="8" spans="1:19" ht="12.75">
      <c r="A8">
        <v>0.0066</v>
      </c>
      <c r="B8">
        <v>0.0072</v>
      </c>
      <c r="C8">
        <f>B8-A8</f>
        <v>0.0005999999999999998</v>
      </c>
      <c r="E8">
        <v>0.0091</v>
      </c>
      <c r="F8">
        <f>A8-E8</f>
        <v>-0.0025000000000000005</v>
      </c>
      <c r="G8">
        <f>F8*2</f>
        <v>-0.005000000000000001</v>
      </c>
      <c r="H8" s="2">
        <f>G8/13</f>
        <v>-0.00038461538461538467</v>
      </c>
      <c r="K8" s="6">
        <f>B8-E8</f>
        <v>-0.0019000000000000006</v>
      </c>
      <c r="L8" s="7">
        <f>K8*2</f>
        <v>-0.0038000000000000013</v>
      </c>
      <c r="M8" s="8">
        <f>L8/13</f>
        <v>-0.0002923076923076924</v>
      </c>
      <c r="P8" s="6">
        <v>0.0097</v>
      </c>
      <c r="Q8" s="7">
        <f>B8-P8</f>
        <v>-0.0025000000000000005</v>
      </c>
      <c r="R8" s="7">
        <f>Q8*2</f>
        <v>-0.005000000000000001</v>
      </c>
      <c r="S8" s="13">
        <f>R8/13</f>
        <v>-0.00038461538461538467</v>
      </c>
    </row>
    <row r="9" spans="1:19" ht="12.75">
      <c r="A9">
        <v>2.7945</v>
      </c>
      <c r="B9">
        <v>3.0215</v>
      </c>
      <c r="C9">
        <f>B9-A9</f>
        <v>0.22699999999999987</v>
      </c>
      <c r="E9">
        <v>2.7434</v>
      </c>
      <c r="F9">
        <f>A9-E9</f>
        <v>0.05110000000000037</v>
      </c>
      <c r="G9">
        <f>F9*2</f>
        <v>0.10220000000000073</v>
      </c>
      <c r="H9" s="2">
        <f>G9/13</f>
        <v>0.007861538461538519</v>
      </c>
      <c r="K9" s="6">
        <f>B9-E9</f>
        <v>0.27810000000000024</v>
      </c>
      <c r="L9" s="7">
        <f>K9*2</f>
        <v>0.5562000000000005</v>
      </c>
      <c r="M9" s="8">
        <f>L9/13</f>
        <v>0.04278461538461542</v>
      </c>
      <c r="P9" s="6">
        <v>2.9926</v>
      </c>
      <c r="Q9" s="7">
        <f>B9-P9</f>
        <v>0.028900000000000148</v>
      </c>
      <c r="R9" s="7">
        <f>Q9*2</f>
        <v>0.057800000000000296</v>
      </c>
      <c r="S9" s="13">
        <f>R9/13</f>
        <v>0.004446153846153869</v>
      </c>
    </row>
    <row r="10" spans="1:19" ht="12.75">
      <c r="A10">
        <v>1.0077</v>
      </c>
      <c r="B10">
        <v>1.2754</v>
      </c>
      <c r="C10">
        <f>B10-A10</f>
        <v>0.26770000000000005</v>
      </c>
      <c r="E10">
        <v>0.5717</v>
      </c>
      <c r="F10">
        <f>A10-E10</f>
        <v>0.43600000000000005</v>
      </c>
      <c r="G10">
        <f>F10*2</f>
        <v>0.8720000000000001</v>
      </c>
      <c r="H10" s="2">
        <f>G10/13</f>
        <v>0.06707692307692309</v>
      </c>
      <c r="K10" s="6">
        <f>B10-E10</f>
        <v>0.7037000000000001</v>
      </c>
      <c r="L10" s="7">
        <f>K10*2</f>
        <v>1.4074000000000002</v>
      </c>
      <c r="M10" s="8">
        <f>L10/13</f>
        <v>0.10826153846153848</v>
      </c>
      <c r="P10" s="6">
        <v>0.8703</v>
      </c>
      <c r="Q10" s="7">
        <f>B10-P10</f>
        <v>0.4051000000000001</v>
      </c>
      <c r="R10" s="7">
        <f>Q10*2</f>
        <v>0.8102000000000003</v>
      </c>
      <c r="S10" s="13">
        <f>R10/13</f>
        <v>0.06232307692307694</v>
      </c>
    </row>
    <row r="11" spans="1:19" ht="12.75">
      <c r="A11">
        <v>3.0778</v>
      </c>
      <c r="B11">
        <v>3.2569</v>
      </c>
      <c r="C11">
        <f>B11-A11</f>
        <v>0.17910000000000004</v>
      </c>
      <c r="E11">
        <v>1.7056</v>
      </c>
      <c r="F11">
        <f>A11-E11</f>
        <v>1.3721999999999999</v>
      </c>
      <c r="G11">
        <f>F11*2</f>
        <v>2.7443999999999997</v>
      </c>
      <c r="H11" s="2">
        <f>G11/13</f>
        <v>0.21110769230769227</v>
      </c>
      <c r="K11" s="6">
        <f>B11-E11</f>
        <v>1.5513</v>
      </c>
      <c r="L11" s="7">
        <f>K11*2</f>
        <v>3.1026</v>
      </c>
      <c r="M11" s="8">
        <f>L11/13</f>
        <v>0.23866153846153845</v>
      </c>
      <c r="P11" s="6">
        <v>1.8938</v>
      </c>
      <c r="Q11" s="7">
        <f>B11-P11</f>
        <v>1.3631</v>
      </c>
      <c r="R11" s="7">
        <f>Q11*2</f>
        <v>2.7262</v>
      </c>
      <c r="S11" s="13">
        <f>R11/13</f>
        <v>0.20970769230769232</v>
      </c>
    </row>
    <row r="12" spans="1:19" ht="12.75">
      <c r="A12">
        <v>1.6027</v>
      </c>
      <c r="B12">
        <v>1.7782</v>
      </c>
      <c r="C12">
        <f>B12-A12</f>
        <v>0.1755</v>
      </c>
      <c r="E12">
        <v>1.1006</v>
      </c>
      <c r="F12">
        <f>A12-E12</f>
        <v>0.5021</v>
      </c>
      <c r="G12">
        <f>F12*2</f>
        <v>1.0042</v>
      </c>
      <c r="H12" s="2">
        <f>G12/13</f>
        <v>0.07724615384615384</v>
      </c>
      <c r="K12" s="6">
        <f>B12-E12</f>
        <v>0.6776</v>
      </c>
      <c r="L12" s="7">
        <f>K12*2</f>
        <v>1.3552</v>
      </c>
      <c r="M12" s="8">
        <f>L12/13</f>
        <v>0.10424615384615385</v>
      </c>
      <c r="P12" s="6">
        <v>1.2912</v>
      </c>
      <c r="Q12" s="7">
        <f>B12-P12</f>
        <v>0.4870000000000001</v>
      </c>
      <c r="R12" s="7">
        <f>Q12*2</f>
        <v>0.9740000000000002</v>
      </c>
      <c r="S12" s="13">
        <f>R12/13</f>
        <v>0.07492307692307694</v>
      </c>
    </row>
    <row r="13" spans="11:19" ht="12.75">
      <c r="K13" s="6"/>
      <c r="L13" s="7"/>
      <c r="M13" s="8"/>
      <c r="P13" s="9"/>
      <c r="Q13" s="10"/>
      <c r="R13" s="10"/>
      <c r="S13" s="11"/>
    </row>
    <row r="14" spans="11:13" ht="12.75">
      <c r="K14" s="6"/>
      <c r="L14" s="7"/>
      <c r="M14" s="8"/>
    </row>
    <row r="15" spans="3:13" ht="12.75">
      <c r="C15" t="s">
        <v>8</v>
      </c>
      <c r="K15" s="9" t="s">
        <v>9</v>
      </c>
      <c r="L15" s="10"/>
      <c r="M15" s="1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matherne</dc:creator>
  <cp:keywords/>
  <dc:description/>
  <cp:lastModifiedBy>matherne</cp:lastModifiedBy>
  <dcterms:created xsi:type="dcterms:W3CDTF">2011-04-04T14:55:39Z</dcterms:created>
  <dcterms:modified xsi:type="dcterms:W3CDTF">2011-04-04T15:05:54Z</dcterms:modified>
  <cp:category/>
  <cp:version/>
  <cp:contentType/>
  <cp:contentStatus/>
</cp:coreProperties>
</file>