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1"/>
  </bookViews>
  <sheets>
    <sheet name="Appendix 1" sheetId="1" r:id="rId1"/>
    <sheet name="Appendix 2-1" sheetId="2" r:id="rId2"/>
    <sheet name="Appendix 2-2" sheetId="3" r:id="rId3"/>
    <sheet name="Appendix 2-3, 2-4" sheetId="4" r:id="rId4"/>
    <sheet name="Appendix 2-5" sheetId="5" r:id="rId5"/>
    <sheet name="Appendix 3" sheetId="6" r:id="rId6"/>
    <sheet name="Appendix 4" sheetId="7" r:id="rId7"/>
  </sheets>
  <definedNames>
    <definedName name="_xlnm.Print_Area" localSheetId="0">'Appendix 1'!$A$1:$D$56</definedName>
    <definedName name="_xlnm.Print_Area" localSheetId="3">'Appendix 2-3, 2-4'!$A$1:$I$82</definedName>
    <definedName name="_xlnm.Print_Titles" localSheetId="4">'Appendix 2-5'!$4:$5</definedName>
  </definedNames>
  <calcPr fullCalcOnLoad="1"/>
</workbook>
</file>

<file path=xl/sharedStrings.xml><?xml version="1.0" encoding="utf-8"?>
<sst xmlns="http://schemas.openxmlformats.org/spreadsheetml/2006/main" count="205" uniqueCount="125">
  <si>
    <t>Appendix 1</t>
  </si>
  <si>
    <t>MISCELLANEOUS CHARGES</t>
  </si>
  <si>
    <t>PLEASE ADD ANY MISCELLANEOUS CHARGES BELOW.</t>
  </si>
  <si>
    <t>Late Payment</t>
  </si>
  <si>
    <t>Returned Cheque Charge -Actual Bank Charges plus</t>
  </si>
  <si>
    <t>Collection of Account Charge</t>
  </si>
  <si>
    <t>Reconnection - during regular working hours</t>
  </si>
  <si>
    <t>Account Setup Charge</t>
  </si>
  <si>
    <t>Arrears Certificate</t>
  </si>
  <si>
    <t>Dispute Involvment Charge</t>
  </si>
  <si>
    <t>Service at less than 115kv per kw</t>
  </si>
  <si>
    <t>Interval meter processing charge</t>
  </si>
  <si>
    <t>$32 / month</t>
  </si>
  <si>
    <t>Credits</t>
  </si>
  <si>
    <t>Transformer ownership allowance</t>
  </si>
  <si>
    <t>$0.60 / kW</t>
  </si>
  <si>
    <t>(for customers prior to Jan 1, 2001)</t>
  </si>
  <si>
    <t>Appendix 2 - 1</t>
  </si>
  <si>
    <t>Residential Rate Impact Summary Report</t>
  </si>
  <si>
    <t>Hearst</t>
  </si>
  <si>
    <t>The following summary is based on 12 months of billing data</t>
  </si>
  <si>
    <t>Total # of customers in group</t>
  </si>
  <si>
    <t>% impact</t>
  </si>
  <si>
    <t>Average monthly bill</t>
  </si>
  <si>
    <t>Average increase / month</t>
  </si>
  <si>
    <t>Annual kWh &lt; 3001</t>
  </si>
  <si>
    <r>
      <t xml:space="preserve">Annual kWh &gt; 3000 </t>
    </r>
    <r>
      <rPr>
        <sz val="10"/>
        <rFont val="Arial"/>
        <family val="2"/>
      </rPr>
      <t>(1 mth &lt; 251)</t>
    </r>
  </si>
  <si>
    <t>All other</t>
  </si>
  <si>
    <t>Worst $ Impact</t>
  </si>
  <si>
    <t>Portion of worst $ impact</t>
  </si>
  <si>
    <t>MAX $/month</t>
  </si>
  <si>
    <t>corresponding %</t>
  </si>
  <si>
    <t>Impact above stated $ / month</t>
  </si>
  <si>
    <t xml:space="preserve"># customers </t>
  </si>
  <si>
    <t>% customers in group</t>
  </si>
  <si>
    <t>Worst % Impact</t>
  </si>
  <si>
    <t>Portion of worst % impact</t>
  </si>
  <si>
    <t>MAX %</t>
  </si>
  <si>
    <t>corresponding $ / MONTH</t>
  </si>
  <si>
    <t>Impact above stated % / month</t>
  </si>
  <si>
    <t>Appendix 2 - 2</t>
  </si>
  <si>
    <t>Residential Service Bill Comparison</t>
  </si>
  <si>
    <t>kW.h</t>
  </si>
  <si>
    <t>OLD Bill</t>
  </si>
  <si>
    <t>NEW Bill</t>
  </si>
  <si>
    <t>Difference $</t>
  </si>
  <si>
    <t>%     impact</t>
  </si>
  <si>
    <t>Appendix 2 - 3</t>
  </si>
  <si>
    <t>General Service Under 50 kW Impact Summary Report</t>
  </si>
  <si>
    <t>Overall impact summary for under 50 kW</t>
  </si>
  <si>
    <t>Annual kWh &gt; 3000</t>
  </si>
  <si>
    <t>At least one month  &lt; 251 kWh</t>
  </si>
  <si>
    <t>Annual kWh &lt; 150,001</t>
  </si>
  <si>
    <t>Annual kWh &gt; 150,000</t>
  </si>
  <si>
    <t>Impacts by $ for under 50 kW</t>
  </si>
  <si>
    <t>Worst $ impacts</t>
  </si>
  <si>
    <t xml:space="preserve">Portion of worst $ impact </t>
  </si>
  <si>
    <t>Impacts by % for under 50 kW</t>
  </si>
  <si>
    <t>Worst % impacts</t>
  </si>
  <si>
    <t xml:space="preserve">Portion of worst % impact </t>
  </si>
  <si>
    <t>MAX % increase</t>
  </si>
  <si>
    <t>Impact above stated  %</t>
  </si>
  <si>
    <t># customers</t>
  </si>
  <si>
    <t>Appendix 2 - 4</t>
  </si>
  <si>
    <t>General Service Over 50 kW Impact Summary Report</t>
  </si>
  <si>
    <t>Overall impact summary for over 50 kW</t>
  </si>
  <si>
    <t>Demand sum &gt; 600 kW</t>
  </si>
  <si>
    <t>Average 12 mths &gt; 50 kW</t>
  </si>
  <si>
    <t>Demand sum &gt; 300 kW</t>
  </si>
  <si>
    <t>Annual &lt; 600 kW but average last 6 mths &gt; 50 kW</t>
  </si>
  <si>
    <t>Impacts by $ for over 50 kW</t>
  </si>
  <si>
    <t>Impacts by % for over 50 kW</t>
  </si>
  <si>
    <t>Appendix 2 - 5</t>
  </si>
  <si>
    <t>General Service Bill Comparison</t>
  </si>
  <si>
    <t>Billing kW</t>
  </si>
  <si>
    <t>Insert deposit policy</t>
  </si>
  <si>
    <t>Insert CC policy</t>
  </si>
  <si>
    <t>SHEET 17 - RATE SCHEDULE WITH MARKET ADJUSTED RATE OF RETURN  - Rate Requested</t>
  </si>
  <si>
    <t>RATE SCHEDULE</t>
  </si>
  <si>
    <t>DATE:</t>
  </si>
  <si>
    <t>NAME OF UTILITY</t>
  </si>
  <si>
    <t>LICENCE NUMBER</t>
  </si>
  <si>
    <t>DATE</t>
  </si>
  <si>
    <t>VERSION NUMBER</t>
  </si>
  <si>
    <t>NAME OF CONTACT</t>
  </si>
  <si>
    <t>PHONE NUMBER</t>
  </si>
  <si>
    <t>EFFECTIVE DATE:</t>
  </si>
  <si>
    <t>DEFINITIONS: TIME PERIODS FOR TIME OF USE (EASTERN STANDARD TIME)</t>
  </si>
  <si>
    <t>WINTER:  ALL HOURS, OCTOBER 1 THROUGH MARCH 31</t>
  </si>
  <si>
    <t>SUMMER:  ALL HOURS, APRIL 1 THROUGH SEPTEMBER 30</t>
  </si>
  <si>
    <t>PEAK: 0700 TO 2300 HOURS (LOCAL TIME) MONDAY TO FRIDAY, EXCEPT FOR PUBLIC HOLIDAYS, INCLUDING NEW YEAR'S DAY, GOOD FRIDAY, VICTORIA DAY,CANADA DAY,CIVIC HOLIDAY (AS IN TORONTO),LABOUR DAY, THANKSGIVING DAY, CHRISTMAS AND BOXING DAY</t>
  </si>
  <si>
    <t>OFF-PEAK:  ALL OTHER HOURS</t>
  </si>
  <si>
    <t>RESIDENTIAL</t>
  </si>
  <si>
    <t>PRIOR TO MARKET OPENING</t>
  </si>
  <si>
    <t>DISTRIBUTION KWH RATE</t>
  </si>
  <si>
    <t>MONTHLY SERVICE CHARGE (PER CUSTOMER)</t>
  </si>
  <si>
    <t>COST OF POWER KWH RATE</t>
  </si>
  <si>
    <t>GENERAL SERVICE &lt; 50 KW</t>
  </si>
  <si>
    <t>GENERAL SERVICE &gt; 50 KW (NON TIME OF USE)</t>
  </si>
  <si>
    <t>DISTRIBUTION KW RATE</t>
  </si>
  <si>
    <t>MONTHLY SERVICE CHARGE</t>
  </si>
  <si>
    <t>COST OF POWER KW RATE</t>
  </si>
  <si>
    <t>GENERAL SERVICE INTERMEDIATE USE</t>
  </si>
  <si>
    <t>COST OF POWER TIME OF USE RATES</t>
  </si>
  <si>
    <t>WINTER PEAK</t>
  </si>
  <si>
    <t>SUMMER PEAK</t>
  </si>
  <si>
    <t>WINTER OFF-</t>
  </si>
  <si>
    <t>SUMMER OFF-</t>
  </si>
  <si>
    <t xml:space="preserve">         (will be replaced with retail settlement code or Standard Service Supply</t>
  </si>
  <si>
    <t>PEAK</t>
  </si>
  <si>
    <t xml:space="preserve">          when market opens)</t>
  </si>
  <si>
    <t>$/KW</t>
  </si>
  <si>
    <t>$/KWH</t>
  </si>
  <si>
    <t>SENTINEL LIGHTS (NON TIME OF USE)</t>
  </si>
  <si>
    <t>MONTHLY SERVICE CHARGE (PER CONNECTION)</t>
  </si>
  <si>
    <t>STREET LIGHTING  (NON TIME OF USE)</t>
  </si>
  <si>
    <t>Hearst Power Distribution Company Limited</t>
  </si>
  <si>
    <t>ED-1999-0292</t>
  </si>
  <si>
    <t>NICOLE C. LEDUC</t>
  </si>
  <si>
    <t>705-372-2815</t>
  </si>
  <si>
    <t>Appendix  3</t>
  </si>
  <si>
    <t>Please refer to Sheet 7, "MARR (No Tax) Calculations" cells B44 to C53</t>
  </si>
  <si>
    <t>Adjustments made to the RUD model are included in the managers summary section D.</t>
  </si>
  <si>
    <t>Note the negative value in deferred amount.</t>
  </si>
  <si>
    <t>Appendix 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</si>
</sst>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quot;$&quot;* #,##0.0_);_(&quot;$&quot;* \(#,##0.0\);_(&quot;$&quot;* &quot;-&quot;??_);_(@_)"/>
    <numFmt numFmtId="174" formatCode="_(&quot;$&quot;* #,##0_);_(&quot;$&quot;* \(#,##0\);_(&quot;$&quot;* &quot;-&quot;??_);_(@_)"/>
    <numFmt numFmtId="175" formatCode="_(&quot;$&quot;* #,##0.000_);_(&quot;$&quot;* \(#,##0.000\);_(&quot;$&quot;* &quot;-&quot;??_);_(@_)"/>
    <numFmt numFmtId="176" formatCode="_(&quot;$&quot;* #,##0.0000_);_(&quot;$&quot;* \(#,##0.0000\);_(&quot;$&quot;* &quot;-&quot;??_);_(@_)"/>
    <numFmt numFmtId="177" formatCode="_(&quot;$&quot;* #,##0.00000_);_(&quot;$&quot;* \(#,##0.00000\);_(&quot;$&quot;* &quot;-&quot;??_);_(@_)"/>
    <numFmt numFmtId="178" formatCode="_(* #,##0.00000_);_(* \(#,##0.00000\);_(* &quot;-&quot;?????_);_(@_)"/>
    <numFmt numFmtId="179" formatCode="_(* #,##0.0_);_(* \(#,##0.0\);_(* &quot;-&quot;??_);_(@_)"/>
    <numFmt numFmtId="180" formatCode="0.0%"/>
    <numFmt numFmtId="181" formatCode="0.000%"/>
    <numFmt numFmtId="182" formatCode="0.0000%"/>
    <numFmt numFmtId="183" formatCode="_(&quot;$&quot;* #,##0.000000_);_(&quot;$&quot;* \(#,##0.000000\);_(&quot;$&quot;* &quot;-&quot;??_);_(@_)"/>
    <numFmt numFmtId="184" formatCode="_(* #,##0.000000_);_(* \(#,##0.000000\);_(* &quot;-&quot;??????_);_(@_)"/>
    <numFmt numFmtId="185" formatCode="0.00000"/>
    <numFmt numFmtId="186" formatCode="0.0000"/>
    <numFmt numFmtId="187" formatCode="0.000"/>
    <numFmt numFmtId="188" formatCode="0.0"/>
    <numFmt numFmtId="189" formatCode="0.000000"/>
    <numFmt numFmtId="190" formatCode="#,##0.0"/>
    <numFmt numFmtId="191" formatCode="#,##0.000"/>
    <numFmt numFmtId="192" formatCode="#,##0.0000"/>
    <numFmt numFmtId="193" formatCode="#,##0.0000_);\(#,##0.0000\)"/>
    <numFmt numFmtId="194" formatCode="&quot;$&quot;#,##0.0000_);\(&quot;$&quot;#,##0.0000\)"/>
    <numFmt numFmtId="195" formatCode="&quot;$&quot;#,##0.0000"/>
    <numFmt numFmtId="196" formatCode="_(&quot;$&quot;* #,##0.0000_);_(&quot;$&quot;* \(#,##0.0000\);_(&quot;$&quot;* &quot;-&quot;????_);_(@_)"/>
    <numFmt numFmtId="197" formatCode="&quot;$&quot;#,##0"/>
    <numFmt numFmtId="198" formatCode="#,##0.000_);\(#,##0.000\)"/>
    <numFmt numFmtId="199" formatCode="&quot;$&quot;#,##0.00"/>
    <numFmt numFmtId="200" formatCode="&quot;$&quot;#,##0.000_);\(&quot;$&quot;#,##0.000\)"/>
    <numFmt numFmtId="201" formatCode="_(* #,##0.0_);_(* \(#,##0.0\);_(* &quot;-&quot;?_);_(@_)"/>
    <numFmt numFmtId="202" formatCode="0.0000000"/>
    <numFmt numFmtId="203" formatCode="_(&quot;$&quot;* #,##0.0000000_);_(&quot;$&quot;* \(#,##0.0000000\);_(&quot;$&quot;* &quot;-&quot;??_);_(@_)"/>
    <numFmt numFmtId="204" formatCode="_(* #,##0.0000_);_(* \(#,##0.0000\);_(* &quot;-&quot;??_);_(@_)"/>
    <numFmt numFmtId="205" formatCode="0.000000000"/>
    <numFmt numFmtId="206" formatCode="0.00000000000"/>
    <numFmt numFmtId="207" formatCode="&quot;$&quot;#,##0.00000_);\(&quot;$&quot;#,##0.00000\)"/>
    <numFmt numFmtId="208" formatCode="&quot;$&quot;#,##0.000"/>
    <numFmt numFmtId="209" formatCode="&quot;$&quot;#,##0.00000"/>
    <numFmt numFmtId="210" formatCode="m/d"/>
  </numFmts>
  <fonts count="8">
    <font>
      <sz val="10"/>
      <name val="Arial"/>
      <family val="0"/>
    </font>
    <font>
      <b/>
      <sz val="14"/>
      <name val="Arial"/>
      <family val="2"/>
    </font>
    <font>
      <b/>
      <sz val="10"/>
      <name val="Arial"/>
      <family val="2"/>
    </font>
    <font>
      <sz val="14"/>
      <name val="Arial"/>
      <family val="2"/>
    </font>
    <font>
      <u val="single"/>
      <sz val="10"/>
      <color indexed="36"/>
      <name val="Arial"/>
      <family val="0"/>
    </font>
    <font>
      <u val="single"/>
      <sz val="10"/>
      <color indexed="12"/>
      <name val="Arial"/>
      <family val="0"/>
    </font>
    <font>
      <b/>
      <sz val="12"/>
      <name val="Arial"/>
      <family val="2"/>
    </font>
    <font>
      <sz val="12"/>
      <name val="Arial"/>
      <family val="2"/>
    </font>
  </fonts>
  <fills count="2">
    <fill>
      <patternFill/>
    </fill>
    <fill>
      <patternFill patternType="gray125"/>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167" fontId="0" fillId="0" borderId="0" xfId="0" applyNumberFormat="1" applyAlignment="1">
      <alignment/>
    </xf>
    <xf numFmtId="9" fontId="0" fillId="0" borderId="0" xfId="0" applyNumberFormat="1" applyAlignment="1">
      <alignment/>
    </xf>
    <xf numFmtId="0" fontId="2" fillId="0" borderId="0" xfId="0" applyFont="1" applyAlignment="1">
      <alignment/>
    </xf>
    <xf numFmtId="0" fontId="0" fillId="0" borderId="0" xfId="0" applyFont="1" applyAlignment="1">
      <alignment/>
    </xf>
    <xf numFmtId="0" fontId="2" fillId="0" borderId="1" xfId="0" applyFont="1" applyBorder="1" applyAlignment="1">
      <alignment horizontal="center" wrapText="1"/>
    </xf>
    <xf numFmtId="0" fontId="0" fillId="0" borderId="1" xfId="0" applyBorder="1" applyAlignment="1">
      <alignment/>
    </xf>
    <xf numFmtId="0" fontId="0" fillId="0" borderId="0" xfId="0" applyAlignment="1">
      <alignment horizontal="right"/>
    </xf>
    <xf numFmtId="1" fontId="0" fillId="0" borderId="1" xfId="21" applyNumberFormat="1" applyBorder="1" applyAlignment="1">
      <alignment horizontal="center"/>
    </xf>
    <xf numFmtId="10" fontId="0" fillId="0" borderId="1" xfId="21" applyNumberFormat="1" applyBorder="1" applyAlignment="1">
      <alignment horizontal="center"/>
    </xf>
    <xf numFmtId="170" fontId="0" fillId="0" borderId="1" xfId="17" applyBorder="1" applyAlignment="1">
      <alignment/>
    </xf>
    <xf numFmtId="0" fontId="0" fillId="0" borderId="0" xfId="0" applyBorder="1" applyAlignment="1">
      <alignment horizontal="right"/>
    </xf>
    <xf numFmtId="1" fontId="0" fillId="0" borderId="2" xfId="21" applyNumberFormat="1" applyBorder="1" applyAlignment="1">
      <alignment horizontal="center"/>
    </xf>
    <xf numFmtId="10" fontId="0" fillId="0" borderId="2" xfId="21" applyNumberFormat="1" applyBorder="1" applyAlignment="1">
      <alignment horizontal="center"/>
    </xf>
    <xf numFmtId="0" fontId="0" fillId="0" borderId="0" xfId="0" applyBorder="1" applyAlignment="1">
      <alignment/>
    </xf>
    <xf numFmtId="170" fontId="0" fillId="0" borderId="2" xfId="17" applyBorder="1" applyAlignment="1">
      <alignment/>
    </xf>
    <xf numFmtId="1" fontId="0" fillId="0" borderId="0" xfId="21" applyNumberFormat="1" applyBorder="1" applyAlignment="1">
      <alignment horizontal="center"/>
    </xf>
    <xf numFmtId="10" fontId="0" fillId="0" borderId="0" xfId="21" applyNumberFormat="1" applyBorder="1" applyAlignment="1">
      <alignment horizontal="center"/>
    </xf>
    <xf numFmtId="170" fontId="0" fillId="0" borderId="0" xfId="17" applyBorder="1" applyAlignment="1">
      <alignment/>
    </xf>
    <xf numFmtId="1" fontId="0" fillId="0" borderId="0" xfId="21" applyNumberFormat="1" applyBorder="1" applyAlignment="1">
      <alignment/>
    </xf>
    <xf numFmtId="10" fontId="0" fillId="0" borderId="0" xfId="21" applyNumberFormat="1" applyBorder="1" applyAlignment="1">
      <alignment/>
    </xf>
    <xf numFmtId="0" fontId="0" fillId="0" borderId="3" xfId="0" applyBorder="1" applyAlignment="1">
      <alignment/>
    </xf>
    <xf numFmtId="0" fontId="0" fillId="0" borderId="2" xfId="0" applyBorder="1" applyAlignment="1">
      <alignment/>
    </xf>
    <xf numFmtId="10" fontId="0" fillId="0" borderId="4" xfId="0" applyNumberFormat="1" applyBorder="1" applyAlignment="1">
      <alignment horizontal="left"/>
    </xf>
    <xf numFmtId="0" fontId="0" fillId="0" borderId="5" xfId="0" applyBorder="1" applyAlignment="1">
      <alignment/>
    </xf>
    <xf numFmtId="0" fontId="0" fillId="0" borderId="6" xfId="0" applyBorder="1" applyAlignment="1">
      <alignment/>
    </xf>
    <xf numFmtId="10" fontId="0" fillId="0" borderId="7" xfId="0" applyNumberFormat="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170" fontId="0" fillId="0" borderId="0" xfId="17" applyAlignment="1">
      <alignment/>
    </xf>
    <xf numFmtId="0" fontId="3" fillId="0" borderId="0" xfId="0" applyFont="1" applyAlignment="1">
      <alignment/>
    </xf>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horizontal="center"/>
    </xf>
    <xf numFmtId="0" fontId="2" fillId="0" borderId="0" xfId="0" applyFont="1" applyAlignment="1">
      <alignment horizontal="left"/>
    </xf>
    <xf numFmtId="0" fontId="2" fillId="0" borderId="0" xfId="0" applyFont="1" applyBorder="1" applyAlignment="1">
      <alignment/>
    </xf>
    <xf numFmtId="9" fontId="0" fillId="0" borderId="7" xfId="21" applyBorder="1" applyAlignment="1">
      <alignment horizontal="left"/>
    </xf>
    <xf numFmtId="0" fontId="0" fillId="0" borderId="0" xfId="0" applyAlignment="1">
      <alignment horizontal="right"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170" fontId="0" fillId="0" borderId="0" xfId="17" applyBorder="1" applyAlignment="1">
      <alignment vertical="center"/>
    </xf>
    <xf numFmtId="0" fontId="2" fillId="0" borderId="0" xfId="0" applyFont="1" applyAlignment="1">
      <alignment horizontal="right"/>
    </xf>
    <xf numFmtId="170" fontId="0" fillId="0" borderId="5" xfId="17" applyBorder="1" applyAlignment="1">
      <alignment/>
    </xf>
    <xf numFmtId="10" fontId="0" fillId="0" borderId="1" xfId="0" applyNumberFormat="1" applyBorder="1" applyAlignment="1">
      <alignment horizontal="center"/>
    </xf>
    <xf numFmtId="170" fontId="2" fillId="0" borderId="0" xfId="17" applyFont="1" applyBorder="1" applyAlignment="1">
      <alignment/>
    </xf>
    <xf numFmtId="0" fontId="2" fillId="0" borderId="0" xfId="0" applyFont="1" applyBorder="1" applyAlignment="1">
      <alignment horizontal="center"/>
    </xf>
    <xf numFmtId="0" fontId="0" fillId="0" borderId="1" xfId="0" applyFont="1" applyBorder="1" applyAlignment="1">
      <alignment/>
    </xf>
    <xf numFmtId="0" fontId="0" fillId="0" borderId="5" xfId="0" applyFont="1" applyBorder="1" applyAlignment="1">
      <alignment/>
    </xf>
    <xf numFmtId="9" fontId="0" fillId="0" borderId="7" xfId="0" applyNumberFormat="1" applyFont="1" applyBorder="1" applyAlignment="1">
      <alignment horizontal="left"/>
    </xf>
    <xf numFmtId="10" fontId="0" fillId="0" borderId="1" xfId="21" applyNumberFormat="1" applyBorder="1" applyAlignment="1">
      <alignment/>
    </xf>
    <xf numFmtId="9" fontId="0" fillId="0" borderId="7" xfId="0" applyNumberFormat="1" applyBorder="1" applyAlignment="1">
      <alignment horizontal="left"/>
    </xf>
    <xf numFmtId="0" fontId="0" fillId="0" borderId="0" xfId="0" applyFont="1" applyAlignment="1">
      <alignment horizontal="right"/>
    </xf>
    <xf numFmtId="10" fontId="0" fillId="0" borderId="0" xfId="21" applyNumberFormat="1" applyAlignment="1">
      <alignment/>
    </xf>
    <xf numFmtId="0" fontId="2" fillId="0" borderId="0" xfId="0" applyFont="1" applyAlignment="1">
      <alignment vertical="center"/>
    </xf>
    <xf numFmtId="10" fontId="0" fillId="0" borderId="0" xfId="21" applyNumberFormat="1" applyBorder="1" applyAlignment="1">
      <alignment vertical="center"/>
    </xf>
    <xf numFmtId="0" fontId="0" fillId="0" borderId="0" xfId="0" applyBorder="1" applyAlignment="1">
      <alignment vertical="center"/>
    </xf>
    <xf numFmtId="0" fontId="6" fillId="0" borderId="0" xfId="0" applyFont="1" applyAlignment="1">
      <alignment/>
    </xf>
    <xf numFmtId="0" fontId="1" fillId="0" borderId="0" xfId="0" applyFont="1" applyAlignment="1" applyProtection="1">
      <alignment/>
      <protection locked="0"/>
    </xf>
    <xf numFmtId="0" fontId="6" fillId="0" borderId="0" xfId="0" applyFont="1" applyAlignment="1">
      <alignment wrapText="1"/>
    </xf>
    <xf numFmtId="0" fontId="7" fillId="0" borderId="0" xfId="0" applyFont="1" applyAlignment="1">
      <alignment wrapText="1"/>
    </xf>
    <xf numFmtId="195" fontId="0" fillId="0" borderId="0" xfId="0" applyNumberFormat="1" applyAlignment="1">
      <alignment horizontal="right" wrapText="1"/>
    </xf>
    <xf numFmtId="0" fontId="0" fillId="0" borderId="0" xfId="0" applyAlignment="1">
      <alignment horizontal="right" wrapText="1"/>
    </xf>
    <xf numFmtId="0" fontId="0" fillId="0" borderId="0" xfId="0" applyAlignment="1">
      <alignment wrapText="1"/>
    </xf>
    <xf numFmtId="195" fontId="0" fillId="0" borderId="0" xfId="0" applyNumberFormat="1" applyAlignment="1">
      <alignment/>
    </xf>
    <xf numFmtId="199" fontId="0" fillId="0" borderId="0" xfId="0" applyNumberFormat="1" applyAlignment="1">
      <alignment/>
    </xf>
    <xf numFmtId="209" fontId="0" fillId="0" borderId="0" xfId="0" applyNumberFormat="1" applyAlignment="1">
      <alignment/>
    </xf>
    <xf numFmtId="170" fontId="0" fillId="0" borderId="0" xfId="17" applyAlignment="1">
      <alignment/>
    </xf>
    <xf numFmtId="195" fontId="0" fillId="0" borderId="0" xfId="0" applyNumberFormat="1" applyAlignment="1">
      <alignment horizontal="right"/>
    </xf>
    <xf numFmtId="199" fontId="0" fillId="0" borderId="0" xfId="0" applyNumberFormat="1" applyAlignment="1">
      <alignment horizontal="right"/>
    </xf>
    <xf numFmtId="0" fontId="0" fillId="0" borderId="0" xfId="0" applyFont="1" applyAlignment="1">
      <alignment wrapText="1"/>
    </xf>
    <xf numFmtId="10" fontId="0" fillId="0" borderId="0" xfId="0" applyNumberFormat="1" applyAlignment="1">
      <alignment/>
    </xf>
    <xf numFmtId="10" fontId="2" fillId="0" borderId="0" xfId="0" applyNumberFormat="1" applyFont="1" applyAlignment="1">
      <alignment/>
    </xf>
    <xf numFmtId="10" fontId="2" fillId="0" borderId="0" xfId="0" applyNumberFormat="1" applyFont="1" applyAlignment="1">
      <alignment horizontal="center" wrapText="1"/>
    </xf>
    <xf numFmtId="10" fontId="0" fillId="0" borderId="0" xfId="21" applyNumberFormat="1" applyAlignment="1">
      <alignment/>
    </xf>
    <xf numFmtId="15"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D47"/>
  <sheetViews>
    <sheetView view="pageBreakPreview" zoomScale="60" workbookViewId="0" topLeftCell="A1">
      <selection activeCell="A25" sqref="A25"/>
    </sheetView>
  </sheetViews>
  <sheetFormatPr defaultColWidth="9.140625" defaultRowHeight="12.75"/>
  <cols>
    <col min="1" max="1" width="44.8515625" style="0" customWidth="1"/>
    <col min="2" max="2" width="10.7109375" style="0" customWidth="1"/>
    <col min="3" max="3" width="12.8515625" style="0" customWidth="1"/>
    <col min="4" max="4" width="13.421875" style="0" customWidth="1"/>
    <col min="5" max="5" width="11.421875" style="0" customWidth="1"/>
    <col min="6" max="6" width="10.8515625" style="0" bestFit="1" customWidth="1"/>
    <col min="7" max="7" width="9.7109375" style="0" bestFit="1" customWidth="1"/>
    <col min="8" max="8" width="9.28125" style="0" bestFit="1" customWidth="1"/>
  </cols>
  <sheetData>
    <row r="2" spans="1:3" ht="18">
      <c r="A2" s="1" t="s">
        <v>0</v>
      </c>
      <c r="C2" s="4" t="s">
        <v>19</v>
      </c>
    </row>
    <row r="4" ht="15.75">
      <c r="A4" s="58" t="s">
        <v>1</v>
      </c>
    </row>
    <row r="6" spans="3:4" ht="12.75">
      <c r="C6">
        <v>2000</v>
      </c>
      <c r="D6">
        <v>2001</v>
      </c>
    </row>
    <row r="8" spans="1:4" ht="12.75">
      <c r="A8" t="s">
        <v>3</v>
      </c>
      <c r="C8" s="3">
        <v>0.05</v>
      </c>
      <c r="D8" s="3">
        <v>0.05</v>
      </c>
    </row>
    <row r="9" spans="1:4" ht="12.75">
      <c r="A9" t="s">
        <v>4</v>
      </c>
      <c r="C9" s="2">
        <v>8</v>
      </c>
      <c r="D9" s="2">
        <v>8</v>
      </c>
    </row>
    <row r="10" spans="1:4" ht="12.75">
      <c r="A10" t="s">
        <v>5</v>
      </c>
      <c r="C10" s="2">
        <v>8.25</v>
      </c>
      <c r="D10" s="2">
        <v>8.25</v>
      </c>
    </row>
    <row r="11" spans="1:4" ht="12.75">
      <c r="A11" t="s">
        <v>6</v>
      </c>
      <c r="C11" s="2">
        <v>16</v>
      </c>
      <c r="D11" s="2">
        <v>16</v>
      </c>
    </row>
    <row r="12" spans="1:4" ht="12.75">
      <c r="A12" t="s">
        <v>7</v>
      </c>
      <c r="C12" s="2">
        <v>8.25</v>
      </c>
      <c r="D12" s="2">
        <v>8.25</v>
      </c>
    </row>
    <row r="13" spans="1:4" ht="12.75">
      <c r="A13" t="s">
        <v>8</v>
      </c>
      <c r="C13" s="2">
        <v>10</v>
      </c>
      <c r="D13" s="2">
        <v>10</v>
      </c>
    </row>
    <row r="14" spans="1:4" ht="12.75">
      <c r="A14" t="s">
        <v>9</v>
      </c>
      <c r="C14" s="2">
        <v>5</v>
      </c>
      <c r="D14" s="2">
        <v>5</v>
      </c>
    </row>
    <row r="15" spans="1:4" ht="12.75">
      <c r="A15" t="s">
        <v>10</v>
      </c>
      <c r="C15" s="2">
        <v>0.6</v>
      </c>
      <c r="D15" s="2">
        <v>0.6</v>
      </c>
    </row>
    <row r="17" spans="1:4" ht="12.75">
      <c r="A17" t="s">
        <v>11</v>
      </c>
      <c r="D17" t="s">
        <v>12</v>
      </c>
    </row>
    <row r="19" ht="12.75">
      <c r="A19" s="4" t="s">
        <v>13</v>
      </c>
    </row>
    <row r="20" spans="1:4" ht="12.75">
      <c r="A20" t="s">
        <v>14</v>
      </c>
      <c r="C20" t="s">
        <v>15</v>
      </c>
      <c r="D20" t="s">
        <v>15</v>
      </c>
    </row>
    <row r="21" ht="12.75">
      <c r="A21" t="s">
        <v>16</v>
      </c>
    </row>
    <row r="30" ht="12.75">
      <c r="A30" t="s">
        <v>75</v>
      </c>
    </row>
    <row r="47" ht="12.75">
      <c r="A47" t="s">
        <v>76</v>
      </c>
    </row>
  </sheetData>
  <printOptions/>
  <pageMargins left="0.75" right="0.75" top="1" bottom="1" header="0.5" footer="0.5"/>
  <pageSetup horizontalDpi="600" verticalDpi="600" orientation="portrait" r:id="rId1"/>
  <rowBreaks count="2" manualBreakCount="2">
    <brk id="26" max="3" man="1"/>
    <brk id="37" max="3" man="1"/>
  </rowBreaks>
</worksheet>
</file>

<file path=xl/worksheets/sheet2.xml><?xml version="1.0" encoding="utf-8"?>
<worksheet xmlns="http://schemas.openxmlformats.org/spreadsheetml/2006/main" xmlns:r="http://schemas.openxmlformats.org/officeDocument/2006/relationships">
  <sheetPr>
    <pageSetUpPr fitToPage="1"/>
  </sheetPr>
  <dimension ref="A2:AY53"/>
  <sheetViews>
    <sheetView tabSelected="1" workbookViewId="0" topLeftCell="A1">
      <selection activeCell="K23" sqref="K23"/>
    </sheetView>
  </sheetViews>
  <sheetFormatPr defaultColWidth="9.140625" defaultRowHeight="12.75"/>
  <cols>
    <col min="3" max="3" width="10.00390625" style="0" customWidth="1"/>
    <col min="4" max="4" width="11.00390625" style="0" customWidth="1"/>
    <col min="5" max="5" width="13.57421875" style="0" customWidth="1"/>
    <col min="6" max="6" width="5.00390625" style="0" customWidth="1"/>
    <col min="7" max="7" width="10.421875" style="0" customWidth="1"/>
    <col min="8" max="8" width="11.140625" style="0" customWidth="1"/>
    <col min="9" max="9" width="10.7109375" style="0" customWidth="1"/>
    <col min="10" max="10" width="13.7109375" style="0" customWidth="1"/>
    <col min="11" max="11" width="10.57421875" style="0" customWidth="1"/>
    <col min="12" max="12" width="13.7109375" style="0" customWidth="1"/>
  </cols>
  <sheetData>
    <row r="2" ht="18">
      <c r="A2" s="1" t="s">
        <v>17</v>
      </c>
    </row>
    <row r="3" spans="1:8" ht="18">
      <c r="A3" s="1" t="s">
        <v>18</v>
      </c>
      <c r="H3" s="4" t="s">
        <v>19</v>
      </c>
    </row>
    <row r="4" ht="12.75">
      <c r="A4" s="5" t="s">
        <v>20</v>
      </c>
    </row>
    <row r="5" ht="18">
      <c r="A5" s="1"/>
    </row>
    <row r="7" spans="4:8" ht="38.25">
      <c r="D7" s="6" t="s">
        <v>21</v>
      </c>
      <c r="E7" s="6" t="s">
        <v>22</v>
      </c>
      <c r="G7" s="6" t="s">
        <v>23</v>
      </c>
      <c r="H7" s="6" t="s">
        <v>24</v>
      </c>
    </row>
    <row r="8" spans="4:8" ht="12.75">
      <c r="D8" s="7"/>
      <c r="E8" s="7"/>
      <c r="G8" s="7"/>
      <c r="H8" s="7"/>
    </row>
    <row r="9" spans="3:51" ht="12.75">
      <c r="C9" s="8" t="s">
        <v>25</v>
      </c>
      <c r="D9" s="9">
        <v>146</v>
      </c>
      <c r="E9" s="10">
        <v>0.09844329000099324</v>
      </c>
      <c r="G9" s="11">
        <v>17.736436529680354</v>
      </c>
      <c r="H9" s="11">
        <v>1.5895523972602668</v>
      </c>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row>
    <row r="10" spans="3:51" ht="12.75">
      <c r="C10" s="8" t="s">
        <v>26</v>
      </c>
      <c r="D10" s="9">
        <v>389</v>
      </c>
      <c r="E10" s="10">
        <v>0.002609356153814028</v>
      </c>
      <c r="G10" s="11">
        <v>48.14339271636675</v>
      </c>
      <c r="H10" s="11">
        <v>0.1252963153384584</v>
      </c>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row>
    <row r="11" spans="3:51" ht="12.75">
      <c r="C11" s="8" t="s">
        <v>27</v>
      </c>
      <c r="D11" s="9">
        <v>1766</v>
      </c>
      <c r="E11" s="10">
        <v>-0.0012638478085464004</v>
      </c>
      <c r="G11" s="11">
        <v>87.11696321253304</v>
      </c>
      <c r="H11" s="11">
        <v>-0.11024191204232192</v>
      </c>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row>
    <row r="12" spans="3:51" ht="12.75">
      <c r="C12" s="12"/>
      <c r="D12" s="13"/>
      <c r="E12" s="14"/>
      <c r="F12" s="15"/>
      <c r="G12" s="16"/>
      <c r="H12" s="16"/>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row>
    <row r="13" spans="3:51" ht="12.75">
      <c r="C13" s="12"/>
      <c r="D13" s="17"/>
      <c r="E13" s="18"/>
      <c r="F13" s="15"/>
      <c r="G13" s="19"/>
      <c r="H13" s="19"/>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row>
    <row r="14" spans="3:51" ht="12.75">
      <c r="C14" s="12"/>
      <c r="D14" s="17"/>
      <c r="E14" s="18"/>
      <c r="F14" s="15"/>
      <c r="G14" s="19"/>
      <c r="H14" s="19"/>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3:51" ht="12.75">
      <c r="C15" s="12"/>
      <c r="D15" s="17"/>
      <c r="E15" s="18"/>
      <c r="F15" s="15"/>
      <c r="G15" s="19"/>
      <c r="H15" s="19"/>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row>
    <row r="16" spans="3:51" ht="12.75">
      <c r="C16" s="12"/>
      <c r="D16" s="17"/>
      <c r="E16" s="18"/>
      <c r="F16" s="15"/>
      <c r="G16" s="19"/>
      <c r="H16" s="19"/>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row>
    <row r="17" spans="3:51" ht="12.75">
      <c r="C17" s="12"/>
      <c r="D17" s="17"/>
      <c r="E17" s="18"/>
      <c r="F17" s="15"/>
      <c r="G17" s="19"/>
      <c r="H17" s="19"/>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row>
    <row r="18" spans="3:51" ht="12.75">
      <c r="C18" s="12"/>
      <c r="D18" s="17"/>
      <c r="E18" s="18"/>
      <c r="F18" s="15"/>
      <c r="G18" s="19"/>
      <c r="H18" s="19"/>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row>
    <row r="19" spans="3:51" ht="12.75">
      <c r="C19" s="8"/>
      <c r="D19" s="20"/>
      <c r="E19" s="21"/>
      <c r="G19" s="19"/>
      <c r="H19" s="19"/>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row>
    <row r="20" spans="3:51" ht="12.75">
      <c r="C20" s="8"/>
      <c r="D20" s="20"/>
      <c r="E20" s="21"/>
      <c r="G20" s="19"/>
      <c r="H20" s="19"/>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row>
    <row r="21" spans="3:51" ht="12.75">
      <c r="C21" s="8"/>
      <c r="D21" s="20"/>
      <c r="E21" s="21"/>
      <c r="G21" s="19"/>
      <c r="H21" s="19"/>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row>
    <row r="22" spans="3:51" ht="12.75">
      <c r="C22" s="8"/>
      <c r="D22" s="20"/>
      <c r="E22" s="21"/>
      <c r="G22" s="4" t="s">
        <v>28</v>
      </c>
      <c r="H22" s="19"/>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row>
    <row r="23" spans="7:9" ht="12.75">
      <c r="G23" s="22" t="s">
        <v>29</v>
      </c>
      <c r="H23" s="23"/>
      <c r="I23" s="24">
        <v>0.25</v>
      </c>
    </row>
    <row r="24" spans="4:9" ht="51">
      <c r="D24" s="6" t="s">
        <v>30</v>
      </c>
      <c r="E24" s="6" t="s">
        <v>31</v>
      </c>
      <c r="G24" s="6" t="s">
        <v>32</v>
      </c>
      <c r="H24" s="6" t="s">
        <v>33</v>
      </c>
      <c r="I24" s="6" t="s">
        <v>34</v>
      </c>
    </row>
    <row r="25" spans="4:9" ht="12.75">
      <c r="D25" s="7"/>
      <c r="E25" s="7"/>
      <c r="G25" s="7"/>
      <c r="H25" s="7"/>
      <c r="I25" s="7"/>
    </row>
    <row r="26" spans="3:9" ht="12.75">
      <c r="C26" s="8" t="str">
        <f>C9</f>
        <v>Annual kWh &lt; 3001</v>
      </c>
      <c r="D26" s="11">
        <v>4.718316666666667</v>
      </c>
      <c r="E26" s="10">
        <v>0.6323337912241322</v>
      </c>
      <c r="G26" s="11">
        <v>3.538737500000001</v>
      </c>
      <c r="H26" s="9">
        <v>14</v>
      </c>
      <c r="I26" s="10">
        <v>0.0958904109589041</v>
      </c>
    </row>
    <row r="27" spans="3:9" ht="12.75">
      <c r="C27" s="8" t="str">
        <f>C10</f>
        <v>Annual kWh &gt; 3000 (1 mth &lt; 251)</v>
      </c>
      <c r="D27" s="11">
        <v>2.2976999999999825</v>
      </c>
      <c r="E27" s="10">
        <v>0.013488838554075233</v>
      </c>
      <c r="G27" s="11">
        <v>1.7232749999999868</v>
      </c>
      <c r="H27" s="9">
        <v>6</v>
      </c>
      <c r="I27" s="10">
        <v>0.015424164524421594</v>
      </c>
    </row>
    <row r="28" spans="3:9" ht="12.75">
      <c r="C28" s="8" t="str">
        <f>C11</f>
        <v>All other</v>
      </c>
      <c r="D28" s="11">
        <v>12.615999999999834</v>
      </c>
      <c r="E28" s="10">
        <v>0.020990167098323242</v>
      </c>
      <c r="G28" s="11">
        <v>9.461999999999875</v>
      </c>
      <c r="H28" s="9">
        <v>1</v>
      </c>
      <c r="I28" s="10">
        <v>0.0005662514156285391</v>
      </c>
    </row>
    <row r="29" spans="3:10" ht="12.75">
      <c r="C29" s="12"/>
      <c r="D29" s="16"/>
      <c r="E29" s="14"/>
      <c r="F29" s="15"/>
      <c r="G29" s="16"/>
      <c r="H29" s="13"/>
      <c r="I29" s="14"/>
      <c r="J29" s="15"/>
    </row>
    <row r="30" spans="3:10" ht="12.75">
      <c r="C30" s="12"/>
      <c r="D30" s="19"/>
      <c r="E30" s="18"/>
      <c r="F30" s="15"/>
      <c r="G30" s="19"/>
      <c r="H30" s="17"/>
      <c r="I30" s="18"/>
      <c r="J30" s="15"/>
    </row>
    <row r="31" spans="3:10" ht="12.75">
      <c r="C31" s="12"/>
      <c r="D31" s="19"/>
      <c r="E31" s="18"/>
      <c r="F31" s="15"/>
      <c r="G31" s="19"/>
      <c r="H31" s="17"/>
      <c r="I31" s="18"/>
      <c r="J31" s="15"/>
    </row>
    <row r="32" spans="3:10" ht="12.75">
      <c r="C32" s="12"/>
      <c r="D32" s="19"/>
      <c r="E32" s="18"/>
      <c r="F32" s="15"/>
      <c r="G32" s="19"/>
      <c r="H32" s="17"/>
      <c r="I32" s="18"/>
      <c r="J32" s="15"/>
    </row>
    <row r="33" spans="3:10" ht="12.75">
      <c r="C33" s="12"/>
      <c r="D33" s="19"/>
      <c r="E33" s="18"/>
      <c r="F33" s="15"/>
      <c r="G33" s="19"/>
      <c r="H33" s="17"/>
      <c r="I33" s="18"/>
      <c r="J33" s="15"/>
    </row>
    <row r="34" spans="3:10" ht="12.75">
      <c r="C34" s="12"/>
      <c r="D34" s="19"/>
      <c r="E34" s="18"/>
      <c r="F34" s="15"/>
      <c r="G34" s="19"/>
      <c r="H34" s="17"/>
      <c r="I34" s="18"/>
      <c r="J34" s="15"/>
    </row>
    <row r="35" spans="3:10" ht="12.75">
      <c r="C35" s="12"/>
      <c r="D35" s="19"/>
      <c r="E35" s="18"/>
      <c r="F35" s="15"/>
      <c r="G35" s="19"/>
      <c r="H35" s="17"/>
      <c r="I35" s="18"/>
      <c r="J35" s="15"/>
    </row>
    <row r="36" spans="3:10" ht="12.75">
      <c r="C36" s="15"/>
      <c r="D36" s="15"/>
      <c r="E36" s="15"/>
      <c r="F36" s="15"/>
      <c r="G36" s="15"/>
      <c r="H36" s="15"/>
      <c r="I36" s="15"/>
      <c r="J36" s="15"/>
    </row>
    <row r="39" ht="12.75">
      <c r="G39" s="4" t="s">
        <v>35</v>
      </c>
    </row>
    <row r="40" spans="7:9" ht="12.75">
      <c r="G40" s="25" t="s">
        <v>36</v>
      </c>
      <c r="H40" s="26"/>
      <c r="I40" s="27">
        <v>0.25</v>
      </c>
    </row>
    <row r="41" spans="4:9" ht="51">
      <c r="D41" s="6" t="s">
        <v>37</v>
      </c>
      <c r="E41" s="6" t="s">
        <v>38</v>
      </c>
      <c r="G41" s="6" t="s">
        <v>39</v>
      </c>
      <c r="H41" s="6" t="s">
        <v>33</v>
      </c>
      <c r="I41" s="6" t="s">
        <v>34</v>
      </c>
    </row>
    <row r="42" spans="4:9" ht="12.75">
      <c r="D42" s="7"/>
      <c r="E42" s="7"/>
      <c r="G42" s="7"/>
      <c r="H42" s="7"/>
      <c r="I42" s="7"/>
    </row>
    <row r="43" spans="3:9" ht="12.75">
      <c r="C43" s="8" t="str">
        <f>C26</f>
        <v>Annual kWh &lt; 3001</v>
      </c>
      <c r="D43" s="10">
        <v>0.6323337912241322</v>
      </c>
      <c r="E43" s="11">
        <v>4.718316666666667</v>
      </c>
      <c r="G43" s="10">
        <v>0.4742503434180992</v>
      </c>
      <c r="H43" s="9">
        <v>6</v>
      </c>
      <c r="I43" s="10">
        <v>0.0410958904109589</v>
      </c>
    </row>
    <row r="44" spans="3:9" ht="12.75">
      <c r="C44" s="8" t="str">
        <f>C27</f>
        <v>Annual kWh &gt; 3000 (1 mth &lt; 251)</v>
      </c>
      <c r="D44" s="10">
        <v>0.07458983050847445</v>
      </c>
      <c r="E44" s="11">
        <v>1.8336666666666634</v>
      </c>
      <c r="G44" s="10">
        <v>0.05594237288135584</v>
      </c>
      <c r="H44" s="9">
        <v>3</v>
      </c>
      <c r="I44" s="10">
        <v>0.007712082262210797</v>
      </c>
    </row>
    <row r="45" spans="3:9" ht="12.75">
      <c r="C45" s="8" t="str">
        <f>C28</f>
        <v>All other</v>
      </c>
      <c r="D45" s="10">
        <v>0.020990167098323242</v>
      </c>
      <c r="E45" s="11">
        <v>12.615999999999834</v>
      </c>
      <c r="G45" s="10">
        <v>0.015742625323742432</v>
      </c>
      <c r="H45" s="9">
        <v>19</v>
      </c>
      <c r="I45" s="10">
        <v>0.010758776896942242</v>
      </c>
    </row>
    <row r="46" spans="3:10" ht="12.75">
      <c r="C46" s="12"/>
      <c r="D46" s="14"/>
      <c r="E46" s="16"/>
      <c r="F46" s="15"/>
      <c r="G46" s="14"/>
      <c r="H46" s="13"/>
      <c r="I46" s="14"/>
      <c r="J46" s="15"/>
    </row>
    <row r="47" spans="3:10" ht="12.75">
      <c r="C47" s="12"/>
      <c r="D47" s="18"/>
      <c r="E47" s="19"/>
      <c r="F47" s="15"/>
      <c r="G47" s="18"/>
      <c r="H47" s="17"/>
      <c r="I47" s="18"/>
      <c r="J47" s="15"/>
    </row>
    <row r="48" spans="3:10" ht="12.75">
      <c r="C48" s="12"/>
      <c r="D48" s="18"/>
      <c r="E48" s="19"/>
      <c r="F48" s="15"/>
      <c r="G48" s="18"/>
      <c r="H48" s="17"/>
      <c r="I48" s="18"/>
      <c r="J48" s="15"/>
    </row>
    <row r="49" spans="3:10" ht="12.75">
      <c r="C49" s="12"/>
      <c r="D49" s="18"/>
      <c r="E49" s="19"/>
      <c r="F49" s="15"/>
      <c r="G49" s="18"/>
      <c r="H49" s="17"/>
      <c r="I49" s="18"/>
      <c r="J49" s="15"/>
    </row>
    <row r="50" spans="3:10" ht="12.75">
      <c r="C50" s="12"/>
      <c r="D50" s="18"/>
      <c r="E50" s="19"/>
      <c r="F50" s="15"/>
      <c r="G50" s="18"/>
      <c r="H50" s="17"/>
      <c r="I50" s="18"/>
      <c r="J50" s="15"/>
    </row>
    <row r="51" spans="3:10" ht="12.75">
      <c r="C51" s="12"/>
      <c r="D51" s="18"/>
      <c r="E51" s="19"/>
      <c r="F51" s="15"/>
      <c r="G51" s="18"/>
      <c r="H51" s="17"/>
      <c r="I51" s="18"/>
      <c r="J51" s="15"/>
    </row>
    <row r="52" spans="3:10" ht="12.75">
      <c r="C52" s="12"/>
      <c r="D52" s="18"/>
      <c r="E52" s="19"/>
      <c r="F52" s="15"/>
      <c r="G52" s="18"/>
      <c r="H52" s="17"/>
      <c r="I52" s="18"/>
      <c r="J52" s="15"/>
    </row>
    <row r="53" spans="3:10" ht="12.75">
      <c r="C53" s="15"/>
      <c r="D53" s="15"/>
      <c r="E53" s="15"/>
      <c r="F53" s="15"/>
      <c r="G53" s="15"/>
      <c r="H53" s="15"/>
      <c r="I53" s="15"/>
      <c r="J53" s="15"/>
    </row>
  </sheetData>
  <printOptions/>
  <pageMargins left="0.75" right="0.75" top="1" bottom="1" header="0.5" footer="0.5"/>
  <pageSetup fitToHeight="1" fitToWidth="1" horizontalDpi="300" verticalDpi="3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L8" sqref="L8"/>
    </sheetView>
  </sheetViews>
  <sheetFormatPr defaultColWidth="9.140625" defaultRowHeight="12.75"/>
  <cols>
    <col min="2" max="3" width="10.28125" style="0" bestFit="1" customWidth="1"/>
    <col min="4" max="4" width="10.28125" style="0" customWidth="1"/>
    <col min="5" max="5" width="9.140625" style="72" customWidth="1"/>
  </cols>
  <sheetData>
    <row r="1" spans="1:4" ht="18">
      <c r="A1" s="1" t="s">
        <v>40</v>
      </c>
      <c r="D1" s="4" t="s">
        <v>19</v>
      </c>
    </row>
    <row r="2" ht="15.75">
      <c r="A2" s="58" t="s">
        <v>41</v>
      </c>
    </row>
    <row r="3" ht="12.75">
      <c r="A3" s="4"/>
    </row>
    <row r="4" spans="1:5" ht="25.5">
      <c r="A4" s="28" t="s">
        <v>42</v>
      </c>
      <c r="B4" s="28" t="s">
        <v>43</v>
      </c>
      <c r="C4" s="28" t="s">
        <v>44</v>
      </c>
      <c r="D4" s="29" t="s">
        <v>45</v>
      </c>
      <c r="E4" s="74" t="s">
        <v>46</v>
      </c>
    </row>
    <row r="5" spans="1:5" ht="12.75">
      <c r="A5" s="28"/>
      <c r="B5" s="28"/>
      <c r="C5" s="28"/>
      <c r="D5" s="29"/>
      <c r="E5" s="74"/>
    </row>
    <row r="6" spans="1:5" ht="12.75">
      <c r="A6">
        <v>0</v>
      </c>
      <c r="B6" s="30">
        <v>6.75</v>
      </c>
      <c r="C6" s="30">
        <v>7.53</v>
      </c>
      <c r="D6" s="30">
        <v>0.78</v>
      </c>
      <c r="E6" s="75">
        <v>0.11555555555555559</v>
      </c>
    </row>
    <row r="7" spans="1:5" ht="12.75">
      <c r="A7">
        <v>50</v>
      </c>
      <c r="B7" s="30">
        <v>6.861</v>
      </c>
      <c r="C7" s="30">
        <v>11.27</v>
      </c>
      <c r="D7" s="30">
        <v>4.409</v>
      </c>
      <c r="E7" s="75">
        <v>0.6426176942136714</v>
      </c>
    </row>
    <row r="8" spans="1:5" ht="12.75">
      <c r="A8">
        <v>100</v>
      </c>
      <c r="B8" s="30">
        <v>11.1</v>
      </c>
      <c r="C8" s="30">
        <v>15.01</v>
      </c>
      <c r="D8" s="30">
        <v>3.91</v>
      </c>
      <c r="E8" s="75">
        <v>0.35225225225225226</v>
      </c>
    </row>
    <row r="9" spans="1:5" ht="12.75">
      <c r="A9">
        <v>150</v>
      </c>
      <c r="B9" s="30">
        <v>16.65</v>
      </c>
      <c r="C9" s="30">
        <v>18.75</v>
      </c>
      <c r="D9" s="30">
        <v>2.1</v>
      </c>
      <c r="E9" s="75">
        <v>0.12612612612612623</v>
      </c>
    </row>
    <row r="10" spans="1:5" ht="12.75">
      <c r="A10">
        <v>200</v>
      </c>
      <c r="B10" s="30">
        <v>22.2</v>
      </c>
      <c r="C10" s="30">
        <v>22.49</v>
      </c>
      <c r="D10" s="30">
        <v>0.28999999999999915</v>
      </c>
      <c r="E10" s="75">
        <v>0.013063063063063025</v>
      </c>
    </row>
    <row r="11" spans="1:5" ht="12.75">
      <c r="A11">
        <v>250</v>
      </c>
      <c r="B11" s="30">
        <v>27.75</v>
      </c>
      <c r="C11" s="30">
        <v>26.23</v>
      </c>
      <c r="D11" s="30">
        <v>-1.52</v>
      </c>
      <c r="E11" s="75">
        <v>-0.05477477477477476</v>
      </c>
    </row>
    <row r="12" spans="1:5" ht="12.75">
      <c r="A12">
        <v>300</v>
      </c>
      <c r="B12" s="30">
        <v>31.4</v>
      </c>
      <c r="C12" s="30">
        <v>29.97</v>
      </c>
      <c r="D12" s="30">
        <v>-1.43</v>
      </c>
      <c r="E12" s="75">
        <v>-0.04554140127388534</v>
      </c>
    </row>
    <row r="13" spans="1:5" ht="12.75">
      <c r="A13">
        <v>350</v>
      </c>
      <c r="B13" s="30">
        <v>35.05</v>
      </c>
      <c r="C13" s="30">
        <v>33.71</v>
      </c>
      <c r="D13" s="30">
        <v>-1.34</v>
      </c>
      <c r="E13" s="75">
        <v>-0.03823109843081322</v>
      </c>
    </row>
    <row r="14" spans="1:5" ht="12.75">
      <c r="A14">
        <v>400</v>
      </c>
      <c r="B14" s="30">
        <v>38.7</v>
      </c>
      <c r="C14" s="30">
        <v>37.45</v>
      </c>
      <c r="D14" s="30">
        <v>-1.250000000000007</v>
      </c>
      <c r="E14" s="75">
        <v>-0.03229974160206737</v>
      </c>
    </row>
    <row r="15" spans="1:5" ht="12.75">
      <c r="A15">
        <v>450</v>
      </c>
      <c r="B15" s="30">
        <v>42.35</v>
      </c>
      <c r="C15" s="30">
        <v>41.19</v>
      </c>
      <c r="D15" s="30">
        <v>-1.16</v>
      </c>
      <c r="E15" s="75">
        <v>-0.02739079102715475</v>
      </c>
    </row>
    <row r="16" spans="1:5" ht="12.75">
      <c r="A16">
        <v>500</v>
      </c>
      <c r="B16" s="30">
        <v>46</v>
      </c>
      <c r="C16" s="30">
        <v>44.93</v>
      </c>
      <c r="D16" s="30">
        <v>-1.07</v>
      </c>
      <c r="E16" s="75">
        <v>-0.023260869565217397</v>
      </c>
    </row>
    <row r="17" spans="1:5" ht="12.75">
      <c r="A17">
        <v>550</v>
      </c>
      <c r="B17" s="30">
        <v>49.65</v>
      </c>
      <c r="C17" s="30">
        <v>48.67</v>
      </c>
      <c r="D17" s="30">
        <v>-0.980000000000004</v>
      </c>
      <c r="E17" s="75">
        <v>-0.01973816717019142</v>
      </c>
    </row>
    <row r="18" spans="1:5" ht="12.75">
      <c r="A18">
        <v>600</v>
      </c>
      <c r="B18" s="30">
        <v>53.3</v>
      </c>
      <c r="C18" s="30">
        <v>52.41</v>
      </c>
      <c r="D18" s="30">
        <v>-0.8900000000000006</v>
      </c>
      <c r="E18" s="75">
        <v>-0.016697936210131343</v>
      </c>
    </row>
    <row r="19" spans="1:5" ht="12.75">
      <c r="A19">
        <v>650</v>
      </c>
      <c r="B19" s="30">
        <v>56.95</v>
      </c>
      <c r="C19" s="30">
        <v>56.15</v>
      </c>
      <c r="D19" s="30">
        <v>-0.8000000000000043</v>
      </c>
      <c r="E19" s="75">
        <v>-0.014047410008779706</v>
      </c>
    </row>
    <row r="20" spans="1:5" ht="12.75">
      <c r="A20">
        <v>700</v>
      </c>
      <c r="B20" s="30">
        <v>60.6</v>
      </c>
      <c r="C20" s="30">
        <v>59.89</v>
      </c>
      <c r="D20" s="30">
        <v>-0.710000000000008</v>
      </c>
      <c r="E20" s="75">
        <v>-0.011716171617161847</v>
      </c>
    </row>
    <row r="21" spans="1:5" ht="12.75">
      <c r="A21">
        <v>750</v>
      </c>
      <c r="B21" s="30">
        <v>64.25</v>
      </c>
      <c r="C21" s="30">
        <v>63.63</v>
      </c>
      <c r="D21" s="30">
        <v>-0.6200000000000045</v>
      </c>
      <c r="E21" s="75">
        <v>-0.009649805447470888</v>
      </c>
    </row>
    <row r="22" spans="1:5" ht="12.75">
      <c r="A22">
        <v>800</v>
      </c>
      <c r="B22" s="30">
        <v>67.9</v>
      </c>
      <c r="C22" s="30">
        <v>67.37</v>
      </c>
      <c r="D22" s="30">
        <v>-0.5300000000000153</v>
      </c>
      <c r="E22" s="75">
        <v>-0.007805596465390505</v>
      </c>
    </row>
    <row r="23" spans="1:5" ht="12.75">
      <c r="A23">
        <v>850</v>
      </c>
      <c r="B23" s="30">
        <v>71.55</v>
      </c>
      <c r="C23" s="30">
        <v>71.11</v>
      </c>
      <c r="D23" s="30">
        <v>-0.44000000000001194</v>
      </c>
      <c r="E23" s="75">
        <v>-0.006149545772187449</v>
      </c>
    </row>
    <row r="24" spans="1:5" ht="12.75">
      <c r="A24">
        <v>900</v>
      </c>
      <c r="B24" s="30">
        <v>75.2</v>
      </c>
      <c r="C24" s="30">
        <v>74.85</v>
      </c>
      <c r="D24" s="30">
        <v>-0.3499999999999943</v>
      </c>
      <c r="E24" s="75">
        <v>-0.004654255319148861</v>
      </c>
    </row>
    <row r="25" spans="1:5" ht="12.75">
      <c r="A25">
        <v>950</v>
      </c>
      <c r="B25" s="30">
        <v>78.85</v>
      </c>
      <c r="C25" s="30">
        <v>78.59</v>
      </c>
      <c r="D25" s="30">
        <v>-0.2600000000000051</v>
      </c>
      <c r="E25" s="75">
        <v>-0.003297400126823147</v>
      </c>
    </row>
    <row r="26" spans="1:5" ht="12.75">
      <c r="A26">
        <v>1000</v>
      </c>
      <c r="B26" s="30">
        <v>82.5</v>
      </c>
      <c r="C26" s="30">
        <v>82.33</v>
      </c>
      <c r="D26" s="30">
        <v>-0.1700000000000017</v>
      </c>
      <c r="E26" s="75">
        <v>-0.0020606060606060813</v>
      </c>
    </row>
    <row r="27" spans="1:5" ht="12.75">
      <c r="A27">
        <v>1100</v>
      </c>
      <c r="B27" s="30">
        <v>89.8</v>
      </c>
      <c r="C27" s="30">
        <v>89.81</v>
      </c>
      <c r="D27" s="30">
        <v>0.009999999999990905</v>
      </c>
      <c r="E27" s="75">
        <v>0.00011135857461014371</v>
      </c>
    </row>
    <row r="28" spans="1:5" ht="12.75">
      <c r="A28">
        <v>1200</v>
      </c>
      <c r="B28" s="30">
        <v>97.1</v>
      </c>
      <c r="C28" s="30">
        <v>97.29</v>
      </c>
      <c r="D28" s="30">
        <v>0.18999999999999773</v>
      </c>
      <c r="E28" s="75">
        <v>0.0019567456230689777</v>
      </c>
    </row>
    <row r="29" spans="1:5" ht="12.75">
      <c r="A29">
        <v>1300</v>
      </c>
      <c r="B29" s="30">
        <v>104.4</v>
      </c>
      <c r="C29" s="30">
        <v>104.77</v>
      </c>
      <c r="D29" s="30">
        <v>0.37000000000000455</v>
      </c>
      <c r="E29" s="75">
        <v>0.0035440613026820364</v>
      </c>
    </row>
    <row r="30" spans="1:5" ht="12.75">
      <c r="A30">
        <v>1400</v>
      </c>
      <c r="B30" s="30">
        <v>111.7</v>
      </c>
      <c r="C30" s="30">
        <v>112.25</v>
      </c>
      <c r="D30" s="30">
        <v>0.5499999999999972</v>
      </c>
      <c r="E30" s="75">
        <v>0.0049239033124440215</v>
      </c>
    </row>
    <row r="31" spans="1:5" ht="12.75">
      <c r="A31">
        <v>1500</v>
      </c>
      <c r="B31" s="30">
        <v>119</v>
      </c>
      <c r="C31" s="30">
        <v>119.73</v>
      </c>
      <c r="D31" s="30">
        <v>0.7299999999999898</v>
      </c>
      <c r="E31" s="75">
        <v>0.006134453781512519</v>
      </c>
    </row>
    <row r="32" spans="1:5" ht="12.75">
      <c r="A32">
        <v>1600</v>
      </c>
      <c r="B32" s="30">
        <v>126.3</v>
      </c>
      <c r="C32" s="30">
        <v>127.21</v>
      </c>
      <c r="D32" s="30">
        <v>0.9099999999999966</v>
      </c>
      <c r="E32" s="75">
        <v>0.00720506730007915</v>
      </c>
    </row>
    <row r="33" spans="1:5" ht="12.75">
      <c r="A33">
        <v>1700</v>
      </c>
      <c r="B33" s="30">
        <v>133.6</v>
      </c>
      <c r="C33" s="30">
        <v>134.69</v>
      </c>
      <c r="D33" s="30">
        <v>1.089999999999975</v>
      </c>
      <c r="E33" s="75">
        <v>0.008158682634730352</v>
      </c>
    </row>
    <row r="34" spans="1:5" ht="12.75">
      <c r="A34">
        <v>1800</v>
      </c>
      <c r="B34" s="30">
        <v>140.9</v>
      </c>
      <c r="C34" s="30">
        <v>142.17</v>
      </c>
      <c r="D34" s="30">
        <v>1.2700000000000102</v>
      </c>
      <c r="E34" s="75">
        <v>0.009013484740951103</v>
      </c>
    </row>
    <row r="35" spans="1:5" ht="12.75">
      <c r="A35">
        <v>1900</v>
      </c>
      <c r="B35" s="30">
        <v>148.2</v>
      </c>
      <c r="C35" s="30">
        <v>149.65</v>
      </c>
      <c r="D35" s="30">
        <v>1.4499999999999886</v>
      </c>
      <c r="E35" s="75">
        <v>0.009784075573549182</v>
      </c>
    </row>
    <row r="36" spans="1:5" ht="12.75">
      <c r="A36">
        <v>2000</v>
      </c>
      <c r="B36" s="30">
        <v>155.5</v>
      </c>
      <c r="C36" s="30">
        <v>157.13</v>
      </c>
      <c r="D36" s="30">
        <v>1.63</v>
      </c>
      <c r="E36" s="75">
        <v>0.010482315112540164</v>
      </c>
    </row>
    <row r="37" spans="1:5" ht="12.75">
      <c r="A37">
        <v>3000</v>
      </c>
      <c r="B37" s="30">
        <v>228.5</v>
      </c>
      <c r="C37" s="30">
        <v>231.93</v>
      </c>
      <c r="D37" s="30">
        <v>3.4299999999999784</v>
      </c>
      <c r="E37" s="75">
        <v>0.015010940919037104</v>
      </c>
    </row>
    <row r="38" spans="1:5" ht="12.75">
      <c r="A38">
        <v>4000</v>
      </c>
      <c r="B38" s="30">
        <v>301.5</v>
      </c>
      <c r="C38" s="30">
        <v>306.73</v>
      </c>
      <c r="D38" s="30">
        <v>5.229999999999961</v>
      </c>
      <c r="E38" s="75">
        <v>0.01734660033167483</v>
      </c>
    </row>
    <row r="39" spans="1:5" ht="12.75">
      <c r="A39">
        <v>5000</v>
      </c>
      <c r="B39" s="30">
        <v>374.5</v>
      </c>
      <c r="C39" s="30">
        <v>381.53</v>
      </c>
      <c r="D39" s="30">
        <v>7.029999999999916</v>
      </c>
      <c r="E39" s="75">
        <v>0.018771695594125275</v>
      </c>
    </row>
    <row r="40" spans="1:5" ht="12.75">
      <c r="A40">
        <v>6000</v>
      </c>
      <c r="B40" s="30">
        <v>447.5</v>
      </c>
      <c r="C40" s="30">
        <v>456.33</v>
      </c>
      <c r="D40" s="30">
        <v>8.829999999999927</v>
      </c>
      <c r="E40" s="75">
        <v>0.019731843575418833</v>
      </c>
    </row>
    <row r="41" spans="1:5" ht="12.75">
      <c r="A41">
        <v>7000</v>
      </c>
      <c r="B41" s="30">
        <v>520.5</v>
      </c>
      <c r="C41" s="30">
        <v>531.13</v>
      </c>
      <c r="D41" s="30">
        <v>10.629999999999882</v>
      </c>
      <c r="E41" s="75">
        <v>0.020422670509125614</v>
      </c>
    </row>
    <row r="42" spans="1:5" ht="12.75">
      <c r="A42">
        <v>8000</v>
      </c>
      <c r="B42" s="30">
        <v>593.5</v>
      </c>
      <c r="C42" s="30">
        <v>605.93</v>
      </c>
      <c r="D42" s="30">
        <v>12.42999999999995</v>
      </c>
      <c r="E42" s="75">
        <v>0.020943555181128812</v>
      </c>
    </row>
    <row r="43" spans="1:5" ht="12.75">
      <c r="A43">
        <v>9000</v>
      </c>
      <c r="B43" s="30">
        <v>666.5</v>
      </c>
      <c r="C43" s="30">
        <v>680.73</v>
      </c>
      <c r="D43" s="30">
        <v>14.229999999999905</v>
      </c>
      <c r="E43" s="75">
        <v>0.021350337584395956</v>
      </c>
    </row>
    <row r="44" spans="1:5" ht="12.75">
      <c r="A44">
        <v>10000</v>
      </c>
      <c r="B44" s="30">
        <v>739.5</v>
      </c>
      <c r="C44" s="30">
        <v>755.53</v>
      </c>
      <c r="D44" s="30">
        <v>16.02999999999986</v>
      </c>
      <c r="E44" s="75">
        <v>0.02167680865449609</v>
      </c>
    </row>
    <row r="45" spans="1:5" ht="12.75">
      <c r="A45">
        <v>11000</v>
      </c>
      <c r="B45" s="30">
        <v>812.5</v>
      </c>
      <c r="C45" s="30">
        <v>830.33</v>
      </c>
      <c r="D45" s="30">
        <v>17.829999999999927</v>
      </c>
      <c r="E45" s="75">
        <v>0.021944615384615295</v>
      </c>
    </row>
    <row r="46" spans="1:5" ht="12.75">
      <c r="A46">
        <v>12000</v>
      </c>
      <c r="B46" s="30">
        <v>885.5</v>
      </c>
      <c r="C46" s="30">
        <v>905.13</v>
      </c>
      <c r="D46" s="30">
        <v>19.62999999999988</v>
      </c>
      <c r="E46" s="75">
        <v>0.02216826651609247</v>
      </c>
    </row>
    <row r="47" spans="1:5" ht="12.75">
      <c r="A47">
        <v>13000</v>
      </c>
      <c r="B47" s="30">
        <v>958.5</v>
      </c>
      <c r="C47" s="30">
        <v>979.93</v>
      </c>
      <c r="D47" s="30">
        <v>21.42999999999995</v>
      </c>
      <c r="E47" s="75">
        <v>0.022357850808554985</v>
      </c>
    </row>
    <row r="48" spans="1:5" ht="12.75">
      <c r="A48">
        <v>14000</v>
      </c>
      <c r="B48" s="30">
        <v>1031.5</v>
      </c>
      <c r="C48" s="30">
        <v>1054.73</v>
      </c>
      <c r="D48" s="30">
        <v>23.22999999999979</v>
      </c>
      <c r="E48" s="75">
        <v>0.02252060106640794</v>
      </c>
    </row>
  </sheetData>
  <printOptions/>
  <pageMargins left="0.75" right="0.75" top="1" bottom="1" header="0.5" footer="0.5"/>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dimension ref="A2:R76"/>
  <sheetViews>
    <sheetView zoomScale="75" zoomScaleNormal="75" workbookViewId="0" topLeftCell="A42">
      <selection activeCell="I71" sqref="I71"/>
    </sheetView>
  </sheetViews>
  <sheetFormatPr defaultColWidth="9.140625" defaultRowHeight="12.75"/>
  <cols>
    <col min="2" max="2" width="15.7109375" style="0" customWidth="1"/>
    <col min="3" max="3" width="13.421875" style="0" bestFit="1" customWidth="1"/>
    <col min="4" max="4" width="14.57421875" style="0" customWidth="1"/>
    <col min="5" max="5" width="4.00390625" style="0" customWidth="1"/>
    <col min="6" max="6" width="12.00390625" style="0" bestFit="1" customWidth="1"/>
    <col min="7" max="7" width="10.57421875" style="0" customWidth="1"/>
    <col min="8" max="8" width="12.00390625" style="0" customWidth="1"/>
    <col min="9" max="9" width="41.57421875" style="0" customWidth="1"/>
    <col min="10" max="10" width="12.7109375" style="0" customWidth="1"/>
    <col min="11" max="11" width="10.7109375" style="0" customWidth="1"/>
    <col min="12" max="12" width="9.28125" style="0" bestFit="1" customWidth="1"/>
    <col min="13" max="13" width="13.8515625" style="0" customWidth="1"/>
    <col min="14" max="15" width="9.8515625" style="0" customWidth="1"/>
    <col min="16" max="16" width="9.7109375" style="0" customWidth="1"/>
    <col min="17" max="17" width="10.57421875" style="0" customWidth="1"/>
  </cols>
  <sheetData>
    <row r="2" spans="1:2" ht="18">
      <c r="A2" s="1" t="s">
        <v>47</v>
      </c>
      <c r="B2" s="31"/>
    </row>
    <row r="3" spans="1:8" ht="18">
      <c r="A3" s="1" t="s">
        <v>48</v>
      </c>
      <c r="B3" s="31"/>
      <c r="H3" s="4" t="s">
        <v>19</v>
      </c>
    </row>
    <row r="4" spans="1:2" ht="12.75">
      <c r="A4" t="s">
        <v>20</v>
      </c>
      <c r="B4" s="4"/>
    </row>
    <row r="5" ht="12.75">
      <c r="B5" s="4"/>
    </row>
    <row r="6" ht="12.75">
      <c r="B6" s="4"/>
    </row>
    <row r="7" ht="12.75">
      <c r="B7" s="4" t="s">
        <v>49</v>
      </c>
    </row>
    <row r="8" ht="12.75">
      <c r="B8" s="4"/>
    </row>
    <row r="9" spans="3:18" s="32" customFormat="1" ht="38.25">
      <c r="C9" s="33" t="s">
        <v>21</v>
      </c>
      <c r="D9" s="34" t="s">
        <v>22</v>
      </c>
      <c r="F9" s="33" t="s">
        <v>23</v>
      </c>
      <c r="G9" s="33" t="s">
        <v>24</v>
      </c>
      <c r="R9" s="55"/>
    </row>
    <row r="10" spans="2:7" ht="12.75">
      <c r="B10" s="4"/>
      <c r="C10" s="7"/>
      <c r="D10" s="7"/>
      <c r="F10" s="7"/>
      <c r="G10" s="7"/>
    </row>
    <row r="11" spans="2:13" ht="12.75">
      <c r="B11" s="8" t="s">
        <v>25</v>
      </c>
      <c r="C11" s="35">
        <v>58</v>
      </c>
      <c r="D11" s="10">
        <v>-0.049787914406013996</v>
      </c>
      <c r="F11" s="11">
        <v>13.253025862068965</v>
      </c>
      <c r="G11" s="11">
        <v>-0.6598405172413795</v>
      </c>
      <c r="M11" s="7"/>
    </row>
    <row r="12" spans="2:8" ht="12.75">
      <c r="B12" s="8" t="s">
        <v>50</v>
      </c>
      <c r="C12" s="35">
        <v>55</v>
      </c>
      <c r="D12" s="10">
        <v>-0.04315860990990647</v>
      </c>
      <c r="F12" s="11">
        <v>63.97866984848485</v>
      </c>
      <c r="G12" s="11">
        <v>-2.761230454545452</v>
      </c>
      <c r="H12" t="s">
        <v>51</v>
      </c>
    </row>
    <row r="13" spans="2:7" ht="12.75">
      <c r="B13" s="8" t="s">
        <v>52</v>
      </c>
      <c r="C13" s="35">
        <v>263</v>
      </c>
      <c r="D13" s="10">
        <v>-0.017291795414810976</v>
      </c>
      <c r="F13" s="11">
        <v>252.63601349809895</v>
      </c>
      <c r="G13" s="11">
        <v>-4.368530259822552</v>
      </c>
    </row>
    <row r="14" spans="2:7" ht="12.75">
      <c r="B14" s="8" t="s">
        <v>53</v>
      </c>
      <c r="C14" s="35">
        <v>8</v>
      </c>
      <c r="D14" s="10">
        <v>0.06354281763299435</v>
      </c>
      <c r="F14" s="11">
        <v>1057.5117135416665</v>
      </c>
      <c r="G14" s="11">
        <v>67.19727395833348</v>
      </c>
    </row>
    <row r="15" spans="2:17" ht="12.75">
      <c r="B15" s="8"/>
      <c r="C15" s="21"/>
      <c r="D15" s="15"/>
      <c r="E15" s="19"/>
      <c r="F15" s="19"/>
      <c r="G15" s="19"/>
      <c r="H15" s="19"/>
      <c r="I15" s="19"/>
      <c r="J15" s="21"/>
      <c r="K15" s="21"/>
      <c r="L15" s="21"/>
      <c r="M15" s="19"/>
      <c r="N15" s="15"/>
      <c r="O15" s="21"/>
      <c r="P15" s="15"/>
      <c r="Q15" s="21"/>
    </row>
    <row r="16" spans="2:17" ht="12.75">
      <c r="B16" s="8"/>
      <c r="C16" s="21"/>
      <c r="D16" s="15"/>
      <c r="E16" s="19"/>
      <c r="F16" s="19"/>
      <c r="G16" s="19"/>
      <c r="H16" s="19"/>
      <c r="I16" s="19"/>
      <c r="J16" s="21"/>
      <c r="K16" s="21"/>
      <c r="L16" s="21"/>
      <c r="M16" s="19"/>
      <c r="N16" s="15"/>
      <c r="O16" s="21"/>
      <c r="P16" s="15"/>
      <c r="Q16" s="21"/>
    </row>
    <row r="17" spans="2:17" ht="12.75">
      <c r="B17" s="8"/>
      <c r="C17" s="21"/>
      <c r="D17" s="15"/>
      <c r="E17" s="19"/>
      <c r="F17" s="19"/>
      <c r="G17" s="19"/>
      <c r="H17" s="19"/>
      <c r="I17" s="19"/>
      <c r="J17" s="21"/>
      <c r="K17" s="21"/>
      <c r="L17" s="21"/>
      <c r="M17" s="19"/>
      <c r="N17" s="15"/>
      <c r="O17" s="21"/>
      <c r="P17" s="15"/>
      <c r="Q17" s="21"/>
    </row>
    <row r="18" spans="2:17" ht="12.75">
      <c r="B18" s="36" t="s">
        <v>54</v>
      </c>
      <c r="C18" s="21"/>
      <c r="D18" s="15"/>
      <c r="E18" s="19"/>
      <c r="F18" s="37" t="s">
        <v>55</v>
      </c>
      <c r="G18" s="19"/>
      <c r="H18" s="19"/>
      <c r="I18" s="19"/>
      <c r="J18" s="21"/>
      <c r="K18" s="21"/>
      <c r="L18" s="21"/>
      <c r="M18" s="19"/>
      <c r="N18" s="15"/>
      <c r="O18" s="21"/>
      <c r="P18" s="15"/>
      <c r="Q18" s="21"/>
    </row>
    <row r="19" spans="2:17" ht="12.75">
      <c r="B19" s="8"/>
      <c r="C19" s="21"/>
      <c r="D19" s="15"/>
      <c r="E19" s="19"/>
      <c r="F19" s="7" t="s">
        <v>56</v>
      </c>
      <c r="G19" s="25"/>
      <c r="H19" s="38">
        <v>0.25</v>
      </c>
      <c r="I19" s="19"/>
      <c r="J19" s="21"/>
      <c r="K19" s="21"/>
      <c r="L19" s="21"/>
      <c r="M19" s="19"/>
      <c r="N19" s="15"/>
      <c r="O19" s="21"/>
      <c r="P19" s="15"/>
      <c r="Q19" s="21"/>
    </row>
    <row r="20" spans="2:17" s="32" customFormat="1" ht="49.5" customHeight="1">
      <c r="B20" s="39"/>
      <c r="C20" s="33" t="s">
        <v>30</v>
      </c>
      <c r="D20" s="33" t="s">
        <v>31</v>
      </c>
      <c r="E20" s="40"/>
      <c r="F20" s="33" t="s">
        <v>32</v>
      </c>
      <c r="G20" s="33" t="s">
        <v>33</v>
      </c>
      <c r="H20" s="41" t="s">
        <v>34</v>
      </c>
      <c r="I20" s="42"/>
      <c r="J20" s="56"/>
      <c r="K20" s="56"/>
      <c r="L20" s="56"/>
      <c r="M20" s="42"/>
      <c r="N20" s="57"/>
      <c r="O20" s="56"/>
      <c r="P20" s="57"/>
      <c r="Q20" s="56"/>
    </row>
    <row r="21" spans="2:17" ht="12.75">
      <c r="B21" s="43"/>
      <c r="C21" s="7"/>
      <c r="D21" s="7"/>
      <c r="E21" s="15"/>
      <c r="F21" s="7"/>
      <c r="G21" s="7"/>
      <c r="H21" s="7"/>
      <c r="I21" s="19"/>
      <c r="J21" s="21"/>
      <c r="K21" s="21"/>
      <c r="L21" s="21"/>
      <c r="M21" s="19"/>
      <c r="N21" s="15"/>
      <c r="O21" s="21"/>
      <c r="P21" s="15"/>
      <c r="Q21" s="21"/>
    </row>
    <row r="22" spans="2:17" ht="12.75">
      <c r="B22" s="8" t="str">
        <f>B11</f>
        <v>Annual kWh &lt; 3001</v>
      </c>
      <c r="C22" s="11">
        <v>1.9848166666666671</v>
      </c>
      <c r="D22" s="10">
        <v>0.24179280239581755</v>
      </c>
      <c r="E22" s="21"/>
      <c r="F22" s="11">
        <v>1.4886125000000003</v>
      </c>
      <c r="G22" s="35">
        <v>4</v>
      </c>
      <c r="H22" s="10">
        <v>0.06896551724137931</v>
      </c>
      <c r="I22" s="19"/>
      <c r="J22" s="21"/>
      <c r="K22" s="21"/>
      <c r="L22" s="21"/>
      <c r="M22" s="19"/>
      <c r="N22" s="15"/>
      <c r="O22" s="21"/>
      <c r="P22" s="15"/>
      <c r="Q22" s="21"/>
    </row>
    <row r="23" spans="2:17" ht="12.75">
      <c r="B23" s="8" t="str">
        <f>B12</f>
        <v>Annual kWh &gt; 3000</v>
      </c>
      <c r="C23" s="11">
        <v>8.34123333333334</v>
      </c>
      <c r="D23" s="10">
        <v>0.055310953502622426</v>
      </c>
      <c r="E23" s="21"/>
      <c r="F23" s="11">
        <v>6.255925000000005</v>
      </c>
      <c r="G23" s="35">
        <v>1</v>
      </c>
      <c r="H23" s="10">
        <v>0.01818181818181818</v>
      </c>
      <c r="I23" s="19" t="str">
        <f>H12</f>
        <v>At least one month  &lt; 251 kWh</v>
      </c>
      <c r="J23" s="21"/>
      <c r="K23" s="21"/>
      <c r="L23" s="21"/>
      <c r="M23" s="19"/>
      <c r="N23" s="15"/>
      <c r="O23" s="21"/>
      <c r="P23" s="15"/>
      <c r="Q23" s="21"/>
    </row>
    <row r="24" spans="2:17" ht="12.75">
      <c r="B24" s="8" t="str">
        <f>B13</f>
        <v>Annual kWh &lt; 150,001</v>
      </c>
      <c r="C24" s="11">
        <v>24.08183333333348</v>
      </c>
      <c r="D24" s="10">
        <v>0.029363595368432617</v>
      </c>
      <c r="E24" s="21"/>
      <c r="F24" s="11">
        <v>18.061375000000112</v>
      </c>
      <c r="G24" s="35">
        <v>2</v>
      </c>
      <c r="H24" s="10">
        <v>0.0076045627376425855</v>
      </c>
      <c r="I24" s="19"/>
      <c r="J24" s="21"/>
      <c r="K24" s="21"/>
      <c r="L24" s="21"/>
      <c r="M24" s="19"/>
      <c r="N24" s="15"/>
      <c r="O24" s="21"/>
      <c r="P24" s="15"/>
      <c r="Q24" s="21"/>
    </row>
    <row r="25" spans="2:17" ht="12.75">
      <c r="B25" s="8" t="str">
        <f>B14</f>
        <v>Annual kWh &gt; 150,000</v>
      </c>
      <c r="C25" s="11">
        <v>131.2553333333335</v>
      </c>
      <c r="D25" s="10">
        <v>0.09788774900388517</v>
      </c>
      <c r="E25" s="21"/>
      <c r="F25" s="11">
        <v>98.44150000000013</v>
      </c>
      <c r="G25" s="35">
        <v>2</v>
      </c>
      <c r="H25" s="10">
        <v>0.25</v>
      </c>
      <c r="I25" s="19"/>
      <c r="J25" s="21"/>
      <c r="K25" s="21"/>
      <c r="L25" s="21"/>
      <c r="M25" s="19"/>
      <c r="N25" s="15"/>
      <c r="O25" s="21"/>
      <c r="P25" s="15"/>
      <c r="Q25" s="21"/>
    </row>
    <row r="26" spans="2:17" ht="12.75">
      <c r="B26" s="8"/>
      <c r="C26" s="19"/>
      <c r="D26" s="21"/>
      <c r="E26" s="21"/>
      <c r="H26" s="19"/>
      <c r="I26" s="19"/>
      <c r="J26" s="21"/>
      <c r="K26" s="21"/>
      <c r="L26" s="21"/>
      <c r="M26" s="19"/>
      <c r="N26" s="15"/>
      <c r="O26" s="21"/>
      <c r="P26" s="15"/>
      <c r="Q26" s="21"/>
    </row>
    <row r="27" spans="2:17" ht="12.75">
      <c r="B27" s="8"/>
      <c r="C27" s="19"/>
      <c r="D27" s="21"/>
      <c r="E27" s="21"/>
      <c r="H27" s="19"/>
      <c r="I27" s="19"/>
      <c r="J27" s="21"/>
      <c r="K27" s="21"/>
      <c r="L27" s="21"/>
      <c r="M27" s="19"/>
      <c r="N27" s="15"/>
      <c r="O27" s="21"/>
      <c r="P27" s="15"/>
      <c r="Q27" s="21"/>
    </row>
    <row r="28" spans="2:17" ht="12.75">
      <c r="B28" s="8"/>
      <c r="C28" s="19"/>
      <c r="D28" s="21"/>
      <c r="E28" s="21"/>
      <c r="H28" s="19"/>
      <c r="I28" s="19"/>
      <c r="J28" s="21"/>
      <c r="K28" s="21"/>
      <c r="L28" s="21"/>
      <c r="M28" s="19"/>
      <c r="N28" s="15"/>
      <c r="O28" s="21"/>
      <c r="P28" s="15"/>
      <c r="Q28" s="21"/>
    </row>
    <row r="29" spans="2:17" ht="12.75">
      <c r="B29" s="36" t="s">
        <v>57</v>
      </c>
      <c r="C29" s="19"/>
      <c r="D29" s="21"/>
      <c r="E29" s="21"/>
      <c r="F29" s="37" t="s">
        <v>58</v>
      </c>
      <c r="G29" s="19"/>
      <c r="H29" s="19"/>
      <c r="I29" s="19"/>
      <c r="J29" s="21"/>
      <c r="K29" s="21"/>
      <c r="L29" s="21"/>
      <c r="M29" s="19"/>
      <c r="N29" s="15"/>
      <c r="O29" s="21"/>
      <c r="P29" s="15"/>
      <c r="Q29" s="21"/>
    </row>
    <row r="30" spans="2:17" ht="12.75">
      <c r="B30" s="8"/>
      <c r="C30" s="21"/>
      <c r="D30" s="15"/>
      <c r="E30" s="19"/>
      <c r="F30" s="7" t="s">
        <v>59</v>
      </c>
      <c r="G30" s="44"/>
      <c r="H30" s="38">
        <v>0.25</v>
      </c>
      <c r="I30" s="19"/>
      <c r="J30" s="21"/>
      <c r="K30" s="21"/>
      <c r="L30" s="21"/>
      <c r="M30" s="19"/>
      <c r="N30" s="15"/>
      <c r="O30" s="21"/>
      <c r="P30" s="15"/>
      <c r="Q30" s="21"/>
    </row>
    <row r="31" spans="2:17" s="32" customFormat="1" ht="38.25" customHeight="1">
      <c r="B31" s="39"/>
      <c r="C31" s="33" t="s">
        <v>60</v>
      </c>
      <c r="D31" s="33" t="s">
        <v>38</v>
      </c>
      <c r="F31" s="33" t="s">
        <v>61</v>
      </c>
      <c r="G31" s="33" t="s">
        <v>62</v>
      </c>
      <c r="H31" s="41" t="s">
        <v>34</v>
      </c>
      <c r="N31" s="57"/>
      <c r="O31" s="56"/>
      <c r="P31" s="57"/>
      <c r="Q31" s="56"/>
    </row>
    <row r="32" spans="2:17" ht="12.75">
      <c r="B32" s="43"/>
      <c r="D32" s="7"/>
      <c r="F32" s="7"/>
      <c r="G32" s="7"/>
      <c r="H32" s="7"/>
      <c r="N32" s="15"/>
      <c r="O32" s="21"/>
      <c r="P32" s="15"/>
      <c r="Q32" s="21"/>
    </row>
    <row r="33" spans="2:17" ht="12.75">
      <c r="B33" s="8" t="str">
        <f>B11</f>
        <v>Annual kWh &lt; 3001</v>
      </c>
      <c r="C33" s="10">
        <v>0.24179280239581755</v>
      </c>
      <c r="D33" s="11">
        <v>1.9848166666666671</v>
      </c>
      <c r="F33" s="45">
        <v>0.18134460179686315</v>
      </c>
      <c r="G33" s="35">
        <v>2</v>
      </c>
      <c r="H33" s="10">
        <v>0.034482758620689655</v>
      </c>
      <c r="N33" s="15"/>
      <c r="O33" s="21"/>
      <c r="P33" s="15"/>
      <c r="Q33" s="21"/>
    </row>
    <row r="34" spans="2:17" ht="12.75">
      <c r="B34" s="8" t="str">
        <f>B12</f>
        <v>Annual kWh &gt; 3000</v>
      </c>
      <c r="C34" s="10">
        <v>0.055310953502622426</v>
      </c>
      <c r="D34" s="11">
        <v>8.34123333333334</v>
      </c>
      <c r="F34" s="45">
        <v>0.041483215126966816</v>
      </c>
      <c r="G34" s="35">
        <v>1</v>
      </c>
      <c r="H34" s="10">
        <v>0.01818181818181818</v>
      </c>
      <c r="I34" t="str">
        <f>H12</f>
        <v>At least one month  &lt; 251 kWh</v>
      </c>
      <c r="N34" s="15"/>
      <c r="O34" s="21"/>
      <c r="P34" s="15"/>
      <c r="Q34" s="21"/>
    </row>
    <row r="35" spans="2:17" ht="12.75">
      <c r="B35" s="8" t="str">
        <f>B13</f>
        <v>Annual kWh &lt; 150,001</v>
      </c>
      <c r="C35" s="10">
        <v>0.029363595368432617</v>
      </c>
      <c r="D35" s="11">
        <v>24.08183333333348</v>
      </c>
      <c r="F35" s="45">
        <v>0.022022696526324465</v>
      </c>
      <c r="G35" s="35">
        <v>2</v>
      </c>
      <c r="H35" s="10">
        <v>0.0076045627376425855</v>
      </c>
      <c r="N35" s="15"/>
      <c r="O35" s="21"/>
      <c r="P35" s="15"/>
      <c r="Q35" s="21"/>
    </row>
    <row r="36" spans="2:17" ht="12.75">
      <c r="B36" s="8" t="str">
        <f>B14</f>
        <v>Annual kWh &gt; 150,000</v>
      </c>
      <c r="C36" s="10">
        <v>0.09788774900388517</v>
      </c>
      <c r="D36" s="11">
        <v>131.2553333333335</v>
      </c>
      <c r="F36" s="45">
        <v>0.07341581175291387</v>
      </c>
      <c r="G36" s="35">
        <v>2</v>
      </c>
      <c r="H36" s="10">
        <v>0.25</v>
      </c>
      <c r="N36" s="15"/>
      <c r="O36" s="21"/>
      <c r="P36" s="15"/>
      <c r="Q36" s="21"/>
    </row>
    <row r="37" spans="2:17" ht="12.75">
      <c r="B37" s="8"/>
      <c r="C37" s="19"/>
      <c r="D37" s="15"/>
      <c r="E37" s="21"/>
      <c r="F37" s="21"/>
      <c r="G37" s="15"/>
      <c r="H37" s="19"/>
      <c r="N37" s="15"/>
      <c r="O37" s="21"/>
      <c r="P37" s="15"/>
      <c r="Q37" s="21"/>
    </row>
    <row r="38" spans="2:17" ht="12.75">
      <c r="B38" s="8"/>
      <c r="C38" s="19"/>
      <c r="D38" s="15"/>
      <c r="E38" s="21"/>
      <c r="N38" s="15"/>
      <c r="O38" s="21"/>
      <c r="P38" s="15"/>
      <c r="Q38" s="21"/>
    </row>
    <row r="39" spans="10:17" ht="12.75">
      <c r="J39" s="21"/>
      <c r="K39" s="21"/>
      <c r="L39" s="21"/>
      <c r="M39" s="19"/>
      <c r="N39" s="15"/>
      <c r="O39" s="21"/>
      <c r="P39" s="15"/>
      <c r="Q39" s="21"/>
    </row>
    <row r="40" spans="2:17" ht="12.75">
      <c r="B40" s="8"/>
      <c r="C40" s="21"/>
      <c r="D40" s="15"/>
      <c r="E40" s="19"/>
      <c r="F40" s="19"/>
      <c r="G40" s="19"/>
      <c r="H40" s="19"/>
      <c r="I40" s="19"/>
      <c r="J40" s="21"/>
      <c r="K40" s="21"/>
      <c r="L40" s="21"/>
      <c r="M40" s="19"/>
      <c r="N40" s="15"/>
      <c r="O40" s="21"/>
      <c r="P40" s="15"/>
      <c r="Q40" s="21"/>
    </row>
    <row r="41" spans="2:17" ht="12.75">
      <c r="B41" s="8"/>
      <c r="C41" s="21"/>
      <c r="D41" s="15"/>
      <c r="E41" s="19"/>
      <c r="F41" s="19"/>
      <c r="G41" s="19"/>
      <c r="H41" s="19"/>
      <c r="I41" s="19"/>
      <c r="J41" s="21"/>
      <c r="K41" s="21"/>
      <c r="L41" s="21"/>
      <c r="M41" s="19"/>
      <c r="N41" s="15"/>
      <c r="O41" s="21"/>
      <c r="P41" s="15"/>
      <c r="Q41" s="21"/>
    </row>
    <row r="42" spans="1:17" ht="18">
      <c r="A42" s="1" t="s">
        <v>63</v>
      </c>
      <c r="C42" s="21"/>
      <c r="D42" s="15"/>
      <c r="E42" s="19"/>
      <c r="F42" s="19"/>
      <c r="G42" s="19"/>
      <c r="H42" s="19"/>
      <c r="I42" s="19"/>
      <c r="J42" s="21"/>
      <c r="K42" s="21"/>
      <c r="L42" s="21"/>
      <c r="M42" s="19"/>
      <c r="N42" s="15"/>
      <c r="O42" s="21"/>
      <c r="P42" s="15"/>
      <c r="Q42" s="21"/>
    </row>
    <row r="43" spans="1:17" ht="18">
      <c r="A43" s="1" t="s">
        <v>64</v>
      </c>
      <c r="C43" s="21"/>
      <c r="D43" s="15"/>
      <c r="E43" s="19"/>
      <c r="F43" s="19"/>
      <c r="G43" s="19"/>
      <c r="H43" s="46" t="str">
        <f>H3</f>
        <v>Hearst</v>
      </c>
      <c r="I43" s="19"/>
      <c r="J43" s="21"/>
      <c r="K43" s="21"/>
      <c r="L43" s="21"/>
      <c r="M43" s="19"/>
      <c r="N43" s="15"/>
      <c r="O43" s="21"/>
      <c r="P43" s="15"/>
      <c r="Q43" s="21"/>
    </row>
    <row r="44" spans="1:2" ht="12.75">
      <c r="A44" t="s">
        <v>20</v>
      </c>
      <c r="B44" s="4"/>
    </row>
    <row r="45" ht="12.75">
      <c r="B45" s="4"/>
    </row>
    <row r="46" ht="12.75">
      <c r="B46" s="4"/>
    </row>
    <row r="47" ht="12.75">
      <c r="B47" s="4" t="s">
        <v>65</v>
      </c>
    </row>
    <row r="48" ht="12.75">
      <c r="B48" s="4"/>
    </row>
    <row r="49" spans="3:8" s="32" customFormat="1" ht="38.25">
      <c r="C49" s="33" t="str">
        <f>C9</f>
        <v>Total # of customers in group</v>
      </c>
      <c r="D49" s="33" t="str">
        <f>D9</f>
        <v>% impact</v>
      </c>
      <c r="F49" s="33" t="str">
        <f>F9</f>
        <v>Average monthly bill</v>
      </c>
      <c r="G49" s="33" t="str">
        <f>G9</f>
        <v>Average increase / month</v>
      </c>
      <c r="H49" s="40"/>
    </row>
    <row r="50" spans="2:8" ht="12.75">
      <c r="B50" s="4"/>
      <c r="C50" s="7"/>
      <c r="D50" s="7"/>
      <c r="F50" s="7"/>
      <c r="G50" s="7"/>
      <c r="H50" s="15"/>
    </row>
    <row r="51" spans="2:8" ht="12.75">
      <c r="B51" s="8" t="s">
        <v>66</v>
      </c>
      <c r="C51" s="35">
        <v>24</v>
      </c>
      <c r="D51" s="45">
        <v>-0.0007418051335516911</v>
      </c>
      <c r="F51" s="11">
        <v>4111.030236111112</v>
      </c>
      <c r="G51" s="11">
        <v>-3.049583333333443</v>
      </c>
      <c r="H51" t="s">
        <v>67</v>
      </c>
    </row>
    <row r="52" spans="2:8" ht="12.75">
      <c r="B52" s="8" t="s">
        <v>68</v>
      </c>
      <c r="C52" s="35">
        <v>0</v>
      </c>
      <c r="D52" s="45" t="e">
        <v>#DIV/0!</v>
      </c>
      <c r="F52" s="11" t="e">
        <v>#DIV/0!</v>
      </c>
      <c r="G52" s="11" t="e">
        <v>#DIV/0!</v>
      </c>
      <c r="H52" t="s">
        <v>69</v>
      </c>
    </row>
    <row r="53" spans="2:8" ht="12.75">
      <c r="B53" s="8" t="str">
        <f>B35</f>
        <v>Annual kWh &lt; 150,001</v>
      </c>
      <c r="C53" s="35">
        <v>4</v>
      </c>
      <c r="D53" s="45">
        <v>0.061167796357419896</v>
      </c>
      <c r="F53" s="11">
        <v>623.3699583333333</v>
      </c>
      <c r="G53" s="11">
        <v>38.13016666666666</v>
      </c>
      <c r="H53" s="19"/>
    </row>
    <row r="54" spans="2:8" ht="12.75">
      <c r="B54" s="8" t="str">
        <f>B36</f>
        <v>Annual kWh &gt; 150,000</v>
      </c>
      <c r="C54" s="35">
        <v>9</v>
      </c>
      <c r="D54" s="45">
        <v>-0.017940551653459907</v>
      </c>
      <c r="F54" s="11">
        <v>1189.7162962962964</v>
      </c>
      <c r="G54" s="11">
        <v>-21.34416666666672</v>
      </c>
      <c r="H54" s="19"/>
    </row>
    <row r="58" spans="2:8" ht="12.75">
      <c r="B58" s="36" t="s">
        <v>70</v>
      </c>
      <c r="F58" s="37" t="s">
        <v>55</v>
      </c>
      <c r="G58" s="15"/>
      <c r="H58" s="47"/>
    </row>
    <row r="59" spans="6:8" ht="12.75" customHeight="1">
      <c r="F59" s="48" t="s">
        <v>56</v>
      </c>
      <c r="G59" s="49"/>
      <c r="H59" s="50">
        <v>0.25</v>
      </c>
    </row>
    <row r="60" spans="3:8" s="32" customFormat="1" ht="49.5" customHeight="1">
      <c r="C60" s="33" t="s">
        <v>30</v>
      </c>
      <c r="D60" s="33" t="s">
        <v>31</v>
      </c>
      <c r="E60" s="33"/>
      <c r="F60" s="33" t="s">
        <v>32</v>
      </c>
      <c r="G60" s="33" t="s">
        <v>33</v>
      </c>
      <c r="H60" s="41" t="s">
        <v>34</v>
      </c>
    </row>
    <row r="61" spans="2:8" ht="12.75">
      <c r="B61" s="4"/>
      <c r="C61" s="7"/>
      <c r="D61" s="7"/>
      <c r="E61" s="7"/>
      <c r="F61" s="7"/>
      <c r="G61" s="7"/>
      <c r="H61" s="7"/>
    </row>
    <row r="62" spans="2:9" ht="12.75">
      <c r="B62" s="8" t="str">
        <f>B51</f>
        <v>Demand sum &gt; 600 kW</v>
      </c>
      <c r="C62" s="11">
        <v>177.78</v>
      </c>
      <c r="D62" s="10">
        <v>0.08436177194632227</v>
      </c>
      <c r="E62" s="51"/>
      <c r="F62" s="11">
        <v>133.335</v>
      </c>
      <c r="G62" s="35">
        <v>2</v>
      </c>
      <c r="H62" s="10">
        <v>0.08333333333333333</v>
      </c>
      <c r="I62" t="str">
        <f>H51</f>
        <v>Average 12 mths &gt; 50 kW</v>
      </c>
    </row>
    <row r="63" spans="2:9" ht="12.75">
      <c r="B63" s="8" t="str">
        <f>B52</f>
        <v>Demand sum &gt; 300 kW</v>
      </c>
      <c r="C63" s="11">
        <v>0</v>
      </c>
      <c r="D63" s="10">
        <v>0</v>
      </c>
      <c r="E63" s="51"/>
      <c r="F63" s="11">
        <v>0</v>
      </c>
      <c r="G63" s="35">
        <v>0</v>
      </c>
      <c r="H63" s="10" t="e">
        <v>#DIV/0!</v>
      </c>
      <c r="I63" t="str">
        <f>H52</f>
        <v>Annual &lt; 600 kW but average last 6 mths &gt; 50 kW</v>
      </c>
    </row>
    <row r="64" spans="2:8" ht="12.75">
      <c r="B64" s="8" t="str">
        <f>B53</f>
        <v>Annual kWh &lt; 150,001</v>
      </c>
      <c r="C64" s="11">
        <v>37.782166666666704</v>
      </c>
      <c r="D64" s="10">
        <v>0.07144935086874953</v>
      </c>
      <c r="E64" s="51"/>
      <c r="F64" s="11">
        <v>28.336625000000026</v>
      </c>
      <c r="G64" s="35">
        <v>2</v>
      </c>
      <c r="H64" s="10">
        <v>0.5</v>
      </c>
    </row>
    <row r="65" spans="2:8" ht="12.75">
      <c r="B65" s="8" t="str">
        <f>B54</f>
        <v>Annual kWh &gt; 150,000</v>
      </c>
      <c r="C65" s="11">
        <v>37.0633333333329</v>
      </c>
      <c r="D65" s="10">
        <v>0.024153644899929026</v>
      </c>
      <c r="E65" s="51"/>
      <c r="F65" s="11">
        <v>27.797499999999673</v>
      </c>
      <c r="G65" s="35">
        <v>1</v>
      </c>
      <c r="H65" s="10">
        <v>0.1111111111111111</v>
      </c>
    </row>
    <row r="69" spans="2:6" ht="12.75">
      <c r="B69" s="36" t="s">
        <v>71</v>
      </c>
      <c r="F69" s="4" t="s">
        <v>58</v>
      </c>
    </row>
    <row r="70" spans="6:8" ht="12.75">
      <c r="F70" s="48" t="s">
        <v>59</v>
      </c>
      <c r="G70" s="25"/>
      <c r="H70" s="52">
        <v>0.25</v>
      </c>
    </row>
    <row r="71" spans="3:8" s="32" customFormat="1" ht="39" customHeight="1">
      <c r="C71" s="33" t="s">
        <v>60</v>
      </c>
      <c r="D71" s="33" t="s">
        <v>38</v>
      </c>
      <c r="F71" s="33" t="s">
        <v>61</v>
      </c>
      <c r="G71" s="33" t="s">
        <v>62</v>
      </c>
      <c r="H71" s="33" t="s">
        <v>34</v>
      </c>
    </row>
    <row r="72" spans="2:8" ht="12.75">
      <c r="B72" s="4"/>
      <c r="C72" s="7"/>
      <c r="D72" s="7"/>
      <c r="F72" s="7"/>
      <c r="G72" s="7"/>
      <c r="H72" s="7"/>
    </row>
    <row r="73" spans="2:9" ht="12.75">
      <c r="B73" s="53" t="str">
        <f>B51</f>
        <v>Demand sum &gt; 600 kW</v>
      </c>
      <c r="C73" s="10">
        <v>0.08436177194632227</v>
      </c>
      <c r="D73" s="11">
        <v>177.78</v>
      </c>
      <c r="F73" s="45">
        <v>0.0632713289597417</v>
      </c>
      <c r="G73" s="35">
        <v>1</v>
      </c>
      <c r="H73" s="10">
        <v>0.041666666666666664</v>
      </c>
      <c r="I73" t="str">
        <f>I62</f>
        <v>Average 12 mths &gt; 50 kW</v>
      </c>
    </row>
    <row r="74" spans="2:9" ht="12.75">
      <c r="B74" s="53" t="str">
        <f>B52</f>
        <v>Demand sum &gt; 300 kW</v>
      </c>
      <c r="C74" s="10">
        <v>0</v>
      </c>
      <c r="D74" s="11">
        <v>0</v>
      </c>
      <c r="F74" s="45">
        <v>0</v>
      </c>
      <c r="G74" s="35">
        <v>0</v>
      </c>
      <c r="H74" s="10" t="e">
        <v>#DIV/0!</v>
      </c>
      <c r="I74" t="str">
        <f>I63</f>
        <v>Annual &lt; 600 kW but average last 6 mths &gt; 50 kW</v>
      </c>
    </row>
    <row r="75" spans="2:8" ht="12.75">
      <c r="B75" s="53" t="str">
        <f>B53</f>
        <v>Annual kWh &lt; 150,001</v>
      </c>
      <c r="C75" s="10">
        <v>0.07144935086874953</v>
      </c>
      <c r="D75" s="11">
        <v>37.782166666666704</v>
      </c>
      <c r="F75" s="45">
        <v>0.05358701315156214</v>
      </c>
      <c r="G75" s="35">
        <v>1</v>
      </c>
      <c r="H75" s="10">
        <v>0.25</v>
      </c>
    </row>
    <row r="76" spans="2:8" ht="12.75">
      <c r="B76" s="53" t="str">
        <f>B54</f>
        <v>Annual kWh &gt; 150,000</v>
      </c>
      <c r="C76" s="10">
        <v>0.024153644899929026</v>
      </c>
      <c r="D76" s="11">
        <v>37.0633333333329</v>
      </c>
      <c r="F76" s="45">
        <v>0.01811523367494677</v>
      </c>
      <c r="G76" s="35">
        <v>1</v>
      </c>
      <c r="H76" s="10">
        <v>0.1111111111111111</v>
      </c>
    </row>
  </sheetData>
  <printOptions/>
  <pageMargins left="0.75" right="0.75" top="1" bottom="1" header="0.5" footer="0.5"/>
  <pageSetup fitToHeight="0" horizontalDpi="300" verticalDpi="300" orientation="portrait" scale="68" r:id="rId1"/>
  <rowBreaks count="1" manualBreakCount="1">
    <brk id="40" max="8" man="1"/>
  </rowBreaks>
</worksheet>
</file>

<file path=xl/worksheets/sheet5.xml><?xml version="1.0" encoding="utf-8"?>
<worksheet xmlns="http://schemas.openxmlformats.org/spreadsheetml/2006/main" xmlns:r="http://schemas.openxmlformats.org/officeDocument/2006/relationships">
  <dimension ref="A1:F78"/>
  <sheetViews>
    <sheetView view="pageBreakPreview" zoomScaleSheetLayoutView="100" workbookViewId="0" topLeftCell="A1">
      <selection activeCell="A1" sqref="A1"/>
    </sheetView>
  </sheetViews>
  <sheetFormatPr defaultColWidth="9.140625" defaultRowHeight="12.75"/>
  <cols>
    <col min="1" max="2" width="9.28125" style="0" bestFit="1" customWidth="1"/>
    <col min="3" max="3" width="12.7109375" style="0" bestFit="1" customWidth="1"/>
    <col min="4" max="4" width="13.28125" style="0" bestFit="1" customWidth="1"/>
    <col min="5" max="5" width="11.00390625" style="0" bestFit="1" customWidth="1"/>
    <col min="6" max="6" width="9.28125" style="72" bestFit="1" customWidth="1"/>
  </cols>
  <sheetData>
    <row r="1" spans="1:2" ht="18">
      <c r="A1" s="1" t="s">
        <v>72</v>
      </c>
      <c r="B1" s="1"/>
    </row>
    <row r="2" spans="1:6" ht="15.75">
      <c r="A2" s="58" t="s">
        <v>73</v>
      </c>
      <c r="F2" s="73" t="s">
        <v>19</v>
      </c>
    </row>
    <row r="3" spans="1:6" ht="15.75">
      <c r="A3" s="58"/>
      <c r="F3" s="73"/>
    </row>
    <row r="4" spans="1:6" ht="25.5">
      <c r="A4" s="28" t="s">
        <v>42</v>
      </c>
      <c r="B4" s="28" t="s">
        <v>74</v>
      </c>
      <c r="C4" s="28" t="s">
        <v>43</v>
      </c>
      <c r="D4" s="28" t="s">
        <v>44</v>
      </c>
      <c r="E4" s="29" t="s">
        <v>45</v>
      </c>
      <c r="F4" s="74" t="s">
        <v>46</v>
      </c>
    </row>
    <row r="6" spans="1:6" ht="12.75">
      <c r="A6">
        <v>50</v>
      </c>
      <c r="B6">
        <v>25</v>
      </c>
      <c r="C6" s="30">
        <v>6.75</v>
      </c>
      <c r="D6" s="30">
        <v>8.695</v>
      </c>
      <c r="E6" s="30">
        <v>1.945</v>
      </c>
      <c r="F6" s="75">
        <v>0.2881481481481482</v>
      </c>
    </row>
    <row r="7" spans="1:6" ht="12.75">
      <c r="A7">
        <v>50</v>
      </c>
      <c r="B7">
        <v>50</v>
      </c>
      <c r="C7" s="30">
        <v>6.75</v>
      </c>
      <c r="D7" s="30">
        <v>8.695</v>
      </c>
      <c r="E7" s="30">
        <v>1.945</v>
      </c>
      <c r="F7" s="75">
        <v>0.2881481481481482</v>
      </c>
    </row>
    <row r="8" spans="1:6" ht="12.75">
      <c r="A8">
        <v>50</v>
      </c>
      <c r="B8">
        <v>75</v>
      </c>
      <c r="C8" s="30">
        <v>125.5</v>
      </c>
      <c r="D8" s="30">
        <v>356.845</v>
      </c>
      <c r="E8" s="30">
        <v>231.345</v>
      </c>
      <c r="F8" s="75">
        <v>1.8433864541832672</v>
      </c>
    </row>
    <row r="9" spans="1:6" ht="12.75">
      <c r="A9">
        <v>100</v>
      </c>
      <c r="B9">
        <v>25</v>
      </c>
      <c r="C9" s="30">
        <v>11.1</v>
      </c>
      <c r="D9" s="30">
        <v>12.38</v>
      </c>
      <c r="E9" s="30">
        <v>1.28</v>
      </c>
      <c r="F9" s="75">
        <v>0.11531531531531526</v>
      </c>
    </row>
    <row r="10" spans="1:6" ht="12.75">
      <c r="A10">
        <v>100</v>
      </c>
      <c r="B10">
        <v>50</v>
      </c>
      <c r="C10" s="30">
        <v>11.1</v>
      </c>
      <c r="D10" s="30">
        <v>12.38</v>
      </c>
      <c r="E10" s="30">
        <v>1.28</v>
      </c>
      <c r="F10" s="75">
        <v>0.11531531531531526</v>
      </c>
    </row>
    <row r="11" spans="1:6" ht="12.75">
      <c r="A11">
        <v>100</v>
      </c>
      <c r="B11">
        <v>75</v>
      </c>
      <c r="C11" s="30">
        <v>129.85</v>
      </c>
      <c r="D11" s="30">
        <v>359.69</v>
      </c>
      <c r="E11" s="30">
        <v>229.84</v>
      </c>
      <c r="F11" s="75">
        <v>1.7700423565652676</v>
      </c>
    </row>
    <row r="12" spans="1:6" ht="12.75">
      <c r="A12">
        <v>150</v>
      </c>
      <c r="B12">
        <v>25</v>
      </c>
      <c r="C12" s="30">
        <v>16.65</v>
      </c>
      <c r="D12" s="30">
        <v>16.065</v>
      </c>
      <c r="E12" s="30">
        <v>-0.5850000000000009</v>
      </c>
      <c r="F12" s="75">
        <v>-0.03513513513513519</v>
      </c>
    </row>
    <row r="13" spans="1:6" ht="12.75">
      <c r="A13">
        <v>150</v>
      </c>
      <c r="B13">
        <v>50</v>
      </c>
      <c r="C13" s="30">
        <v>16.65</v>
      </c>
      <c r="D13" s="30">
        <v>16.065</v>
      </c>
      <c r="E13" s="30">
        <v>-0.5850000000000009</v>
      </c>
      <c r="F13" s="75">
        <v>-0.03513513513513519</v>
      </c>
    </row>
    <row r="14" spans="1:6" ht="12.75">
      <c r="A14">
        <v>150</v>
      </c>
      <c r="B14">
        <v>75</v>
      </c>
      <c r="C14" s="30">
        <v>135.4</v>
      </c>
      <c r="D14" s="30">
        <v>362.535</v>
      </c>
      <c r="E14" s="30">
        <v>227.135</v>
      </c>
      <c r="F14" s="75">
        <v>1.6775110782865583</v>
      </c>
    </row>
    <row r="15" spans="1:6" ht="12.75">
      <c r="A15">
        <v>300</v>
      </c>
      <c r="B15">
        <v>25</v>
      </c>
      <c r="C15" s="30">
        <v>31.45</v>
      </c>
      <c r="D15" s="30">
        <v>27.12</v>
      </c>
      <c r="E15" s="30">
        <v>-4.33</v>
      </c>
      <c r="F15" s="75">
        <v>-0.1376788553259142</v>
      </c>
    </row>
    <row r="16" spans="1:6" ht="12.75">
      <c r="A16">
        <v>300</v>
      </c>
      <c r="B16">
        <v>50</v>
      </c>
      <c r="C16" s="30">
        <v>31.45</v>
      </c>
      <c r="D16" s="30">
        <v>27.12</v>
      </c>
      <c r="E16" s="30">
        <v>-4.33</v>
      </c>
      <c r="F16" s="75">
        <v>-0.1376788553259142</v>
      </c>
    </row>
    <row r="17" spans="1:6" ht="12.75">
      <c r="A17">
        <v>300</v>
      </c>
      <c r="B17">
        <v>75</v>
      </c>
      <c r="C17" s="30">
        <v>150.2</v>
      </c>
      <c r="D17" s="30">
        <v>371.07</v>
      </c>
      <c r="E17" s="30">
        <v>220.87</v>
      </c>
      <c r="F17" s="75">
        <v>1.4705059920106527</v>
      </c>
    </row>
    <row r="18" spans="1:6" ht="12.75">
      <c r="A18">
        <v>500</v>
      </c>
      <c r="B18">
        <v>25</v>
      </c>
      <c r="C18" s="30">
        <v>46.25</v>
      </c>
      <c r="D18" s="30">
        <v>41.86</v>
      </c>
      <c r="E18" s="30">
        <v>-4.39</v>
      </c>
      <c r="F18" s="75">
        <v>-0.09491891891891893</v>
      </c>
    </row>
    <row r="19" spans="1:6" ht="12.75">
      <c r="A19">
        <v>500</v>
      </c>
      <c r="B19">
        <v>50</v>
      </c>
      <c r="C19" s="30">
        <v>46.25</v>
      </c>
      <c r="D19" s="30">
        <v>41.86</v>
      </c>
      <c r="E19" s="30">
        <v>-4.39</v>
      </c>
      <c r="F19" s="75">
        <v>-0.09491891891891893</v>
      </c>
    </row>
    <row r="20" spans="1:6" ht="12.75">
      <c r="A20">
        <v>500</v>
      </c>
      <c r="B20">
        <v>75</v>
      </c>
      <c r="C20" s="30">
        <v>165</v>
      </c>
      <c r="D20" s="30">
        <v>382.45</v>
      </c>
      <c r="E20" s="30">
        <v>217.45</v>
      </c>
      <c r="F20" s="75">
        <v>1.3178787878787879</v>
      </c>
    </row>
    <row r="21" spans="1:6" ht="12.75">
      <c r="A21">
        <v>1000</v>
      </c>
      <c r="B21">
        <v>25</v>
      </c>
      <c r="C21" s="30">
        <v>83.25</v>
      </c>
      <c r="D21" s="30">
        <v>78.71</v>
      </c>
      <c r="E21" s="30">
        <v>-4.539999999999992</v>
      </c>
      <c r="F21" s="75">
        <v>-0.05453453453453444</v>
      </c>
    </row>
    <row r="22" spans="1:6" ht="12.75">
      <c r="A22">
        <v>1000</v>
      </c>
      <c r="B22">
        <v>50</v>
      </c>
      <c r="C22" s="30">
        <v>83.25</v>
      </c>
      <c r="D22" s="30">
        <v>78.71</v>
      </c>
      <c r="E22" s="30">
        <v>-4.539999999999992</v>
      </c>
      <c r="F22" s="75">
        <v>-0.05453453453453444</v>
      </c>
    </row>
    <row r="23" spans="1:6" ht="12.75">
      <c r="A23">
        <v>1000</v>
      </c>
      <c r="B23">
        <v>75</v>
      </c>
      <c r="C23" s="30">
        <v>202</v>
      </c>
      <c r="D23" s="30">
        <v>410.9</v>
      </c>
      <c r="E23" s="30">
        <v>208.9</v>
      </c>
      <c r="F23" s="75">
        <v>1.034158415841584</v>
      </c>
    </row>
    <row r="24" spans="1:6" ht="12.75">
      <c r="A24">
        <v>2000</v>
      </c>
      <c r="B24">
        <v>25</v>
      </c>
      <c r="C24" s="30">
        <v>157.25</v>
      </c>
      <c r="D24" s="30">
        <v>152.41</v>
      </c>
      <c r="E24" s="30">
        <v>-4.84</v>
      </c>
      <c r="F24" s="75">
        <v>-0.030779014308426094</v>
      </c>
    </row>
    <row r="25" spans="1:6" ht="12.75">
      <c r="A25">
        <v>2000</v>
      </c>
      <c r="B25">
        <v>50</v>
      </c>
      <c r="C25" s="30">
        <v>157.25</v>
      </c>
      <c r="D25" s="30">
        <v>152.41</v>
      </c>
      <c r="E25" s="30">
        <v>-4.84</v>
      </c>
      <c r="F25" s="75">
        <v>-0.030779014308426094</v>
      </c>
    </row>
    <row r="26" spans="1:6" ht="12.75">
      <c r="A26">
        <v>2000</v>
      </c>
      <c r="B26">
        <v>75</v>
      </c>
      <c r="C26" s="30">
        <v>276</v>
      </c>
      <c r="D26" s="30">
        <v>467.8</v>
      </c>
      <c r="E26" s="30">
        <v>191.8</v>
      </c>
      <c r="F26" s="75">
        <v>0.6949275362318841</v>
      </c>
    </row>
    <row r="27" spans="1:6" ht="12.75">
      <c r="A27">
        <v>5000</v>
      </c>
      <c r="B27">
        <v>25</v>
      </c>
      <c r="C27" s="30">
        <v>379.25</v>
      </c>
      <c r="D27" s="30">
        <v>373.51</v>
      </c>
      <c r="E27" s="30">
        <v>-5.740000000000009</v>
      </c>
      <c r="F27" s="75">
        <v>-0.01513513513513516</v>
      </c>
    </row>
    <row r="28" spans="1:6" ht="12.75">
      <c r="A28">
        <v>5000</v>
      </c>
      <c r="B28">
        <v>50</v>
      </c>
      <c r="C28" s="30">
        <v>379.25</v>
      </c>
      <c r="D28" s="30">
        <v>373.51</v>
      </c>
      <c r="E28" s="30">
        <v>-5.740000000000009</v>
      </c>
      <c r="F28" s="75">
        <v>-0.01513513513513516</v>
      </c>
    </row>
    <row r="29" spans="1:6" ht="12.75">
      <c r="A29">
        <v>5000</v>
      </c>
      <c r="B29">
        <v>75</v>
      </c>
      <c r="C29" s="30">
        <v>498</v>
      </c>
      <c r="D29" s="30">
        <v>638.5</v>
      </c>
      <c r="E29" s="30">
        <v>140.5</v>
      </c>
      <c r="F29" s="75">
        <v>0.2821285140562249</v>
      </c>
    </row>
    <row r="30" spans="1:6" ht="12.75">
      <c r="A30">
        <v>10000</v>
      </c>
      <c r="B30">
        <v>25</v>
      </c>
      <c r="C30" s="30">
        <v>749.25</v>
      </c>
      <c r="D30" s="30">
        <v>742.01</v>
      </c>
      <c r="E30" s="30">
        <v>-7.240000000000009</v>
      </c>
      <c r="F30" s="75">
        <v>-0.009662996329663009</v>
      </c>
    </row>
    <row r="31" spans="1:6" ht="12.75">
      <c r="A31">
        <v>10000</v>
      </c>
      <c r="B31">
        <v>50</v>
      </c>
      <c r="C31" s="30">
        <v>749.25</v>
      </c>
      <c r="D31" s="30">
        <v>742.01</v>
      </c>
      <c r="E31" s="30">
        <v>-7.240000000000009</v>
      </c>
      <c r="F31" s="75">
        <v>-0.009662996329663009</v>
      </c>
    </row>
    <row r="32" spans="1:6" ht="12.75">
      <c r="A32">
        <v>10000</v>
      </c>
      <c r="B32">
        <v>75</v>
      </c>
      <c r="C32" s="30">
        <v>868</v>
      </c>
      <c r="D32" s="30">
        <v>923</v>
      </c>
      <c r="E32" s="30">
        <v>55</v>
      </c>
      <c r="F32" s="75">
        <v>0.06336405529953917</v>
      </c>
    </row>
    <row r="33" spans="1:6" ht="12.75">
      <c r="A33">
        <v>15000</v>
      </c>
      <c r="B33">
        <v>25</v>
      </c>
      <c r="C33" s="30">
        <v>1071.5</v>
      </c>
      <c r="D33" s="30">
        <v>1110.51</v>
      </c>
      <c r="E33" s="30">
        <v>39.01</v>
      </c>
      <c r="F33" s="75">
        <v>0.036406906206252906</v>
      </c>
    </row>
    <row r="34" spans="1:6" ht="12.75">
      <c r="A34">
        <v>15000</v>
      </c>
      <c r="B34">
        <v>50</v>
      </c>
      <c r="C34" s="30">
        <v>1071.5</v>
      </c>
      <c r="D34" s="30">
        <v>1110.51</v>
      </c>
      <c r="E34" s="30">
        <v>39.01</v>
      </c>
      <c r="F34" s="75">
        <v>0.036406906206252906</v>
      </c>
    </row>
    <row r="35" spans="1:6" ht="12.75">
      <c r="A35">
        <v>15000</v>
      </c>
      <c r="B35">
        <v>75</v>
      </c>
      <c r="C35" s="30">
        <v>1190.25</v>
      </c>
      <c r="D35" s="30">
        <v>1207.5</v>
      </c>
      <c r="E35" s="30">
        <v>17.25</v>
      </c>
      <c r="F35" s="75">
        <v>0.014492753623188406</v>
      </c>
    </row>
    <row r="36" spans="1:6" ht="12.75">
      <c r="A36">
        <v>20000</v>
      </c>
      <c r="B36">
        <v>50</v>
      </c>
      <c r="C36" s="30">
        <v>1346</v>
      </c>
      <c r="D36" s="30">
        <v>1479.01</v>
      </c>
      <c r="E36" s="30">
        <v>133.01</v>
      </c>
      <c r="F36" s="75">
        <v>0.0988187221396731</v>
      </c>
    </row>
    <row r="37" spans="1:6" ht="12.75">
      <c r="A37">
        <v>20000</v>
      </c>
      <c r="B37">
        <v>75</v>
      </c>
      <c r="C37" s="30">
        <v>1464.75</v>
      </c>
      <c r="D37" s="30">
        <v>1492</v>
      </c>
      <c r="E37" s="30">
        <v>27.25</v>
      </c>
      <c r="F37" s="75">
        <v>0.018603857313534734</v>
      </c>
    </row>
    <row r="38" spans="1:6" ht="12.75">
      <c r="A38">
        <v>25000</v>
      </c>
      <c r="B38">
        <v>50</v>
      </c>
      <c r="C38" s="30">
        <v>1620.5</v>
      </c>
      <c r="D38" s="30">
        <v>1847.51</v>
      </c>
      <c r="E38" s="30">
        <v>227.01</v>
      </c>
      <c r="F38" s="75">
        <v>0.14008639308855292</v>
      </c>
    </row>
    <row r="39" spans="1:6" ht="12.75">
      <c r="A39">
        <v>25000</v>
      </c>
      <c r="B39">
        <v>75</v>
      </c>
      <c r="C39" s="30">
        <v>1739.25</v>
      </c>
      <c r="D39" s="30">
        <v>1776.5</v>
      </c>
      <c r="E39" s="30">
        <v>37.25</v>
      </c>
      <c r="F39" s="75">
        <v>0.021417277562167603</v>
      </c>
    </row>
    <row r="40" spans="1:6" ht="12.75">
      <c r="A40">
        <v>30000</v>
      </c>
      <c r="B40">
        <v>50</v>
      </c>
      <c r="C40" s="30">
        <v>1895</v>
      </c>
      <c r="D40" s="30">
        <v>2216.01</v>
      </c>
      <c r="E40" s="30">
        <v>321.01</v>
      </c>
      <c r="F40" s="75">
        <v>0.16939841688654364</v>
      </c>
    </row>
    <row r="41" spans="1:6" ht="12.75">
      <c r="A41">
        <v>30000</v>
      </c>
      <c r="B41">
        <v>75</v>
      </c>
      <c r="C41" s="30">
        <v>2013.75</v>
      </c>
      <c r="D41" s="30">
        <v>2061</v>
      </c>
      <c r="E41" s="30">
        <v>47.25</v>
      </c>
      <c r="F41" s="75">
        <v>0.02346368715083799</v>
      </c>
    </row>
    <row r="42" spans="1:6" ht="12.75">
      <c r="A42">
        <v>35000</v>
      </c>
      <c r="B42">
        <v>50</v>
      </c>
      <c r="C42" s="30">
        <v>2169.5</v>
      </c>
      <c r="D42" s="30">
        <v>2584.51</v>
      </c>
      <c r="E42" s="30">
        <v>415.01</v>
      </c>
      <c r="F42" s="75">
        <v>0.19129292463701325</v>
      </c>
    </row>
    <row r="43" spans="1:6" ht="12.75">
      <c r="A43">
        <v>35000</v>
      </c>
      <c r="B43">
        <v>75</v>
      </c>
      <c r="C43" s="30">
        <v>2288.25</v>
      </c>
      <c r="D43" s="30">
        <v>2345.5</v>
      </c>
      <c r="E43" s="30">
        <v>57.25</v>
      </c>
      <c r="F43" s="75">
        <v>0.02501911941439965</v>
      </c>
    </row>
    <row r="44" spans="1:6" ht="12.75">
      <c r="A44">
        <v>10000</v>
      </c>
      <c r="B44">
        <v>100</v>
      </c>
      <c r="C44" s="30">
        <v>986.75</v>
      </c>
      <c r="D44" s="30">
        <v>1031</v>
      </c>
      <c r="E44" s="30">
        <v>44.25</v>
      </c>
      <c r="F44" s="75">
        <v>0.04484418545730935</v>
      </c>
    </row>
    <row r="45" spans="1:6" ht="12.75">
      <c r="A45">
        <v>20000</v>
      </c>
      <c r="B45">
        <v>100</v>
      </c>
      <c r="C45" s="30">
        <v>1583.5</v>
      </c>
      <c r="D45" s="30">
        <v>1600</v>
      </c>
      <c r="E45" s="30">
        <v>16.5</v>
      </c>
      <c r="F45" s="75">
        <v>0.010419955794126934</v>
      </c>
    </row>
    <row r="46" spans="1:6" ht="12.75">
      <c r="A46">
        <v>30000</v>
      </c>
      <c r="B46">
        <v>100</v>
      </c>
      <c r="C46" s="30">
        <v>2132.5</v>
      </c>
      <c r="D46" s="30">
        <v>2169</v>
      </c>
      <c r="E46" s="30">
        <v>36.5</v>
      </c>
      <c r="F46" s="75">
        <v>0.017116060961313014</v>
      </c>
    </row>
    <row r="47" spans="1:6" ht="12.75">
      <c r="A47">
        <v>40000</v>
      </c>
      <c r="B47">
        <v>100</v>
      </c>
      <c r="C47" s="30">
        <v>2681.5</v>
      </c>
      <c r="D47" s="30">
        <v>2738</v>
      </c>
      <c r="E47" s="30">
        <v>56.5</v>
      </c>
      <c r="F47" s="75">
        <v>0.021070296475853068</v>
      </c>
    </row>
    <row r="48" spans="1:6" ht="12.75">
      <c r="A48">
        <v>50000</v>
      </c>
      <c r="B48">
        <v>100</v>
      </c>
      <c r="C48" s="30">
        <v>3230.5</v>
      </c>
      <c r="D48" s="30">
        <v>3307</v>
      </c>
      <c r="E48" s="30">
        <v>76.5</v>
      </c>
      <c r="F48" s="75">
        <v>0.02368054480730537</v>
      </c>
    </row>
    <row r="49" spans="1:6" ht="12.75">
      <c r="A49">
        <v>60000</v>
      </c>
      <c r="B49">
        <v>100</v>
      </c>
      <c r="C49" s="30">
        <v>3779.5</v>
      </c>
      <c r="D49" s="30">
        <v>3876</v>
      </c>
      <c r="E49" s="30">
        <v>96.5</v>
      </c>
      <c r="F49" s="75">
        <v>0.025532477840984256</v>
      </c>
    </row>
    <row r="50" spans="1:6" ht="12.75">
      <c r="A50">
        <v>70000</v>
      </c>
      <c r="B50">
        <v>100</v>
      </c>
      <c r="C50" s="30">
        <v>4328.5</v>
      </c>
      <c r="D50" s="30">
        <v>4445</v>
      </c>
      <c r="E50" s="30">
        <v>116.5</v>
      </c>
      <c r="F50" s="75">
        <v>0.02691463555504216</v>
      </c>
    </row>
    <row r="51" spans="1:6" ht="12.75">
      <c r="A51">
        <v>30000</v>
      </c>
      <c r="B51">
        <v>300</v>
      </c>
      <c r="C51" s="30">
        <v>3082.5</v>
      </c>
      <c r="D51" s="30">
        <v>3033</v>
      </c>
      <c r="E51" s="30">
        <v>-49.5</v>
      </c>
      <c r="F51" s="75">
        <v>-0.016058394160583942</v>
      </c>
    </row>
    <row r="52" spans="1:6" ht="12.75">
      <c r="A52">
        <v>60000</v>
      </c>
      <c r="B52">
        <v>300</v>
      </c>
      <c r="C52" s="30">
        <v>4729.5</v>
      </c>
      <c r="D52" s="30">
        <v>4740</v>
      </c>
      <c r="E52" s="30">
        <v>10.5</v>
      </c>
      <c r="F52" s="75">
        <v>0.0022201078338090706</v>
      </c>
    </row>
    <row r="53" spans="1:6" ht="12.75">
      <c r="A53">
        <v>90000</v>
      </c>
      <c r="B53">
        <v>300</v>
      </c>
      <c r="C53" s="30">
        <v>6376.5</v>
      </c>
      <c r="D53" s="30">
        <v>6447</v>
      </c>
      <c r="E53" s="30">
        <v>70.5</v>
      </c>
      <c r="F53" s="75">
        <v>0.011056222065396377</v>
      </c>
    </row>
    <row r="54" spans="1:6" ht="12.75">
      <c r="A54">
        <v>120000</v>
      </c>
      <c r="B54">
        <v>300</v>
      </c>
      <c r="C54" s="30">
        <v>8023.5</v>
      </c>
      <c r="D54" s="30">
        <v>8154</v>
      </c>
      <c r="E54" s="30">
        <v>130.5</v>
      </c>
      <c r="F54" s="75">
        <v>0.016264722378014584</v>
      </c>
    </row>
    <row r="55" spans="1:6" ht="12.75">
      <c r="A55">
        <v>150000</v>
      </c>
      <c r="B55">
        <v>300</v>
      </c>
      <c r="C55" s="30">
        <v>9670.5</v>
      </c>
      <c r="D55" s="30">
        <v>9861</v>
      </c>
      <c r="E55" s="30">
        <v>190.5</v>
      </c>
      <c r="F55" s="75">
        <v>0.01969908484566465</v>
      </c>
    </row>
    <row r="56" spans="1:6" ht="12.75">
      <c r="A56">
        <v>180000</v>
      </c>
      <c r="B56">
        <v>300</v>
      </c>
      <c r="C56" s="30">
        <v>11317.5</v>
      </c>
      <c r="D56" s="30">
        <v>11568</v>
      </c>
      <c r="E56" s="30">
        <v>250.5</v>
      </c>
      <c r="F56" s="75">
        <v>0.022133863485752154</v>
      </c>
    </row>
    <row r="57" spans="1:6" ht="12.75">
      <c r="A57">
        <v>210000</v>
      </c>
      <c r="B57">
        <v>300</v>
      </c>
      <c r="C57" s="30">
        <v>12964.5</v>
      </c>
      <c r="D57" s="30">
        <v>13275</v>
      </c>
      <c r="E57" s="30">
        <v>310.5</v>
      </c>
      <c r="F57" s="75">
        <v>0.02395001735508504</v>
      </c>
    </row>
    <row r="58" spans="1:6" ht="12.75">
      <c r="A58">
        <v>50000</v>
      </c>
      <c r="B58">
        <v>500</v>
      </c>
      <c r="C58" s="30">
        <v>5130.5</v>
      </c>
      <c r="D58" s="30">
        <v>5035</v>
      </c>
      <c r="E58" s="30">
        <v>-95.5</v>
      </c>
      <c r="F58" s="75">
        <v>-0.018614170158853912</v>
      </c>
    </row>
    <row r="59" spans="1:6" ht="12.75">
      <c r="A59">
        <v>100000</v>
      </c>
      <c r="B59">
        <v>500</v>
      </c>
      <c r="C59" s="30">
        <v>7875.5</v>
      </c>
      <c r="D59" s="30">
        <v>7880</v>
      </c>
      <c r="E59" s="30">
        <v>4.5</v>
      </c>
      <c r="F59" s="75">
        <v>0.0005713922925528538</v>
      </c>
    </row>
    <row r="60" spans="1:6" ht="12.75">
      <c r="A60">
        <v>150000</v>
      </c>
      <c r="B60">
        <v>500</v>
      </c>
      <c r="C60" s="30">
        <v>10620.5</v>
      </c>
      <c r="D60" s="30">
        <v>10725</v>
      </c>
      <c r="E60" s="30">
        <v>104.5</v>
      </c>
      <c r="F60" s="75">
        <v>0.00983946141895391</v>
      </c>
    </row>
    <row r="61" spans="1:6" ht="12.75">
      <c r="A61">
        <v>200000</v>
      </c>
      <c r="B61">
        <v>500</v>
      </c>
      <c r="C61" s="30">
        <v>13365.5</v>
      </c>
      <c r="D61" s="30">
        <v>13570</v>
      </c>
      <c r="E61" s="30">
        <v>204.5</v>
      </c>
      <c r="F61" s="75">
        <v>0.015300587333058994</v>
      </c>
    </row>
    <row r="62" spans="1:6" ht="12.75">
      <c r="A62">
        <v>250000</v>
      </c>
      <c r="B62">
        <v>500</v>
      </c>
      <c r="C62" s="30">
        <v>16110.5</v>
      </c>
      <c r="D62" s="30">
        <v>16415</v>
      </c>
      <c r="E62" s="30">
        <v>304.5</v>
      </c>
      <c r="F62" s="75">
        <v>0.018900716923745384</v>
      </c>
    </row>
    <row r="63" spans="1:6" ht="12.75">
      <c r="A63">
        <v>300000</v>
      </c>
      <c r="B63">
        <v>500</v>
      </c>
      <c r="C63" s="30">
        <v>18855.5</v>
      </c>
      <c r="D63" s="30">
        <v>19260</v>
      </c>
      <c r="E63" s="30">
        <v>404.5</v>
      </c>
      <c r="F63" s="75">
        <v>0.021452626554586195</v>
      </c>
    </row>
    <row r="64" spans="1:6" ht="12.75">
      <c r="A64">
        <v>350000</v>
      </c>
      <c r="B64">
        <v>500</v>
      </c>
      <c r="C64" s="30">
        <v>21600.5</v>
      </c>
      <c r="D64" s="30">
        <v>22105</v>
      </c>
      <c r="E64" s="30">
        <v>504.5</v>
      </c>
      <c r="F64" s="75">
        <v>0.0233559408347029</v>
      </c>
    </row>
    <row r="65" spans="1:6" ht="12.75">
      <c r="A65">
        <v>100000</v>
      </c>
      <c r="B65">
        <v>1000</v>
      </c>
      <c r="C65" s="30">
        <v>10250.5</v>
      </c>
      <c r="D65" s="30">
        <v>10040</v>
      </c>
      <c r="E65" s="30">
        <v>-210.5</v>
      </c>
      <c r="F65" s="75">
        <v>-0.020535583630066825</v>
      </c>
    </row>
    <row r="66" spans="1:6" ht="12.75">
      <c r="A66">
        <v>200000</v>
      </c>
      <c r="B66">
        <v>1000</v>
      </c>
      <c r="C66" s="30">
        <v>15740.5</v>
      </c>
      <c r="D66" s="30">
        <v>15730</v>
      </c>
      <c r="E66" s="30">
        <v>-10.5</v>
      </c>
      <c r="F66" s="75">
        <v>-0.0006670690257615705</v>
      </c>
    </row>
    <row r="67" spans="1:6" ht="12.75">
      <c r="A67">
        <v>300000</v>
      </c>
      <c r="B67">
        <v>1000</v>
      </c>
      <c r="C67" s="30">
        <v>21230.5</v>
      </c>
      <c r="D67" s="30">
        <v>21420</v>
      </c>
      <c r="E67" s="30">
        <v>189.5</v>
      </c>
      <c r="F67" s="75">
        <v>0.008925837827653611</v>
      </c>
    </row>
    <row r="68" spans="1:6" ht="12.75">
      <c r="A68">
        <v>400000</v>
      </c>
      <c r="B68">
        <v>1000</v>
      </c>
      <c r="C68" s="30">
        <v>26720.5</v>
      </c>
      <c r="D68" s="30">
        <v>27110</v>
      </c>
      <c r="E68" s="30">
        <v>389.5</v>
      </c>
      <c r="F68" s="75">
        <v>0.014576823038491046</v>
      </c>
    </row>
    <row r="69" spans="1:6" ht="12.75">
      <c r="A69">
        <v>500000</v>
      </c>
      <c r="B69">
        <v>1000</v>
      </c>
      <c r="C69" s="30">
        <v>32210.5</v>
      </c>
      <c r="D69" s="30">
        <v>32800</v>
      </c>
      <c r="E69" s="30">
        <v>589.5</v>
      </c>
      <c r="F69" s="75">
        <v>0.018301485540429364</v>
      </c>
    </row>
    <row r="70" spans="3:6" ht="12.75">
      <c r="C70" s="30"/>
      <c r="D70" s="30"/>
      <c r="E70" s="30"/>
      <c r="F70" s="75"/>
    </row>
    <row r="71" spans="3:6" ht="12.75">
      <c r="C71" s="30"/>
      <c r="D71" s="30"/>
      <c r="E71" s="30"/>
      <c r="F71" s="75"/>
    </row>
    <row r="72" spans="3:6" ht="12.75">
      <c r="C72" s="30"/>
      <c r="D72" s="30"/>
      <c r="E72" s="30"/>
      <c r="F72" s="75"/>
    </row>
    <row r="73" spans="3:6" ht="12.75">
      <c r="C73" s="30"/>
      <c r="D73" s="30"/>
      <c r="E73" s="30"/>
      <c r="F73" s="75"/>
    </row>
    <row r="74" spans="3:6" ht="12.75">
      <c r="C74" s="30"/>
      <c r="D74" s="30"/>
      <c r="E74" s="30"/>
      <c r="F74" s="75"/>
    </row>
    <row r="75" spans="3:6" ht="12.75">
      <c r="C75" s="30"/>
      <c r="D75" s="30"/>
      <c r="E75" s="30"/>
      <c r="F75" s="75"/>
    </row>
    <row r="76" spans="3:6" ht="12.75">
      <c r="C76" s="30"/>
      <c r="D76" s="30"/>
      <c r="E76" s="30"/>
      <c r="F76" s="75"/>
    </row>
    <row r="77" spans="3:6" ht="12.75">
      <c r="C77" s="30"/>
      <c r="D77" s="30"/>
      <c r="E77" s="30"/>
      <c r="F77" s="75"/>
    </row>
    <row r="78" spans="3:6" ht="12.75">
      <c r="C78" s="30"/>
      <c r="D78" s="30"/>
      <c r="E78" s="30"/>
      <c r="F78" s="75"/>
    </row>
  </sheetData>
  <printOptions/>
  <pageMargins left="0.75" right="0.75" top="1" bottom="1" header="0.5" footer="0.5"/>
  <pageSetup horizontalDpi="600" verticalDpi="600" orientation="portrait" r:id="rId1"/>
  <rowBreaks count="1" manualBreakCount="1">
    <brk id="43" max="255" man="1"/>
  </rowBreaks>
</worksheet>
</file>

<file path=xl/worksheets/sheet6.xml><?xml version="1.0" encoding="utf-8"?>
<worksheet xmlns="http://schemas.openxmlformats.org/spreadsheetml/2006/main" xmlns:r="http://schemas.openxmlformats.org/officeDocument/2006/relationships">
  <dimension ref="A1:E8"/>
  <sheetViews>
    <sheetView workbookViewId="0" topLeftCell="A1">
      <selection activeCell="A8" sqref="A8"/>
    </sheetView>
  </sheetViews>
  <sheetFormatPr defaultColWidth="9.140625" defaultRowHeight="12.75"/>
  <sheetData>
    <row r="1" spans="1:5" ht="18">
      <c r="A1" s="1" t="s">
        <v>120</v>
      </c>
      <c r="E1" s="4" t="s">
        <v>19</v>
      </c>
    </row>
    <row r="4" ht="12.75">
      <c r="A4" t="s">
        <v>122</v>
      </c>
    </row>
    <row r="6" ht="12.75">
      <c r="A6" t="s">
        <v>121</v>
      </c>
    </row>
    <row r="8" ht="12.75">
      <c r="A8" t="s">
        <v>123</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V103"/>
  <sheetViews>
    <sheetView zoomScale="50" zoomScaleNormal="50" workbookViewId="0" topLeftCell="A1">
      <selection activeCell="G13" sqref="G13"/>
    </sheetView>
  </sheetViews>
  <sheetFormatPr defaultColWidth="9.140625" defaultRowHeight="12.75"/>
  <cols>
    <col min="1" max="1" width="65.28125" style="0" customWidth="1"/>
    <col min="2" max="2" width="16.28125" style="0" customWidth="1"/>
    <col min="3" max="3" width="15.421875" style="0" customWidth="1"/>
    <col min="4" max="4" width="15.7109375" style="0" customWidth="1"/>
    <col min="5" max="5" width="14.140625" style="0" customWidth="1"/>
    <col min="6" max="6" width="15.28125" style="0" customWidth="1"/>
    <col min="7" max="7" width="14.421875" style="0" customWidth="1"/>
  </cols>
  <sheetData>
    <row r="1" spans="1:256" ht="18">
      <c r="A1" s="1" t="s">
        <v>124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3" ht="12.75">
      <c r="A3" t="s">
        <v>77</v>
      </c>
    </row>
    <row r="5" spans="1:3" ht="18">
      <c r="A5" s="1" t="s">
        <v>78</v>
      </c>
      <c r="C5" s="1" t="s">
        <v>79</v>
      </c>
    </row>
    <row r="6" spans="1:3" ht="18">
      <c r="A6" s="1"/>
      <c r="C6" s="1"/>
    </row>
    <row r="7" spans="1:3" ht="18">
      <c r="A7" s="59" t="s">
        <v>80</v>
      </c>
      <c r="B7" t="s">
        <v>116</v>
      </c>
      <c r="C7" s="1"/>
    </row>
    <row r="8" spans="1:3" ht="18">
      <c r="A8" s="59" t="s">
        <v>81</v>
      </c>
      <c r="B8" t="s">
        <v>117</v>
      </c>
      <c r="C8" s="1"/>
    </row>
    <row r="9" spans="1:3" ht="18">
      <c r="A9" s="59" t="s">
        <v>82</v>
      </c>
      <c r="B9" s="76">
        <v>36874</v>
      </c>
      <c r="C9" s="1"/>
    </row>
    <row r="10" spans="1:3" ht="18">
      <c r="A10" s="59" t="s">
        <v>83</v>
      </c>
      <c r="B10">
        <v>1</v>
      </c>
      <c r="C10" s="1"/>
    </row>
    <row r="11" spans="1:3" ht="18">
      <c r="A11" s="59" t="s">
        <v>84</v>
      </c>
      <c r="B11" t="s">
        <v>118</v>
      </c>
      <c r="C11" s="1"/>
    </row>
    <row r="12" spans="1:3" ht="18">
      <c r="A12" s="59" t="s">
        <v>85</v>
      </c>
      <c r="B12" t="s">
        <v>119</v>
      </c>
      <c r="C12" s="1"/>
    </row>
    <row r="13" spans="1:3" ht="18">
      <c r="A13" s="1"/>
      <c r="C13" s="1"/>
    </row>
    <row r="14" spans="1:3" ht="18">
      <c r="A14" s="1" t="s">
        <v>86</v>
      </c>
      <c r="C14" s="1"/>
    </row>
    <row r="15" spans="1:3" ht="18">
      <c r="A15" s="1"/>
      <c r="C15" s="1"/>
    </row>
    <row r="16" ht="18">
      <c r="A16" s="1"/>
    </row>
    <row r="17" ht="31.5">
      <c r="A17" s="60" t="s">
        <v>87</v>
      </c>
    </row>
    <row r="18" ht="15">
      <c r="A18" s="61"/>
    </row>
    <row r="19" ht="12.75">
      <c r="A19" s="5" t="s">
        <v>88</v>
      </c>
    </row>
    <row r="20" ht="12.75">
      <c r="A20" s="5" t="s">
        <v>89</v>
      </c>
    </row>
    <row r="21" ht="63.75">
      <c r="A21" s="71" t="s">
        <v>90</v>
      </c>
    </row>
    <row r="22" ht="12.75">
      <c r="A22" s="5" t="s">
        <v>91</v>
      </c>
    </row>
    <row r="24" spans="2:6" ht="12.75">
      <c r="B24" s="8"/>
      <c r="C24" s="8"/>
      <c r="D24" s="8"/>
      <c r="E24" s="8"/>
      <c r="F24" s="8"/>
    </row>
    <row r="25" spans="1:8" ht="39">
      <c r="A25" s="1" t="s">
        <v>92</v>
      </c>
      <c r="B25" s="62" t="s">
        <v>93</v>
      </c>
      <c r="C25" s="63"/>
      <c r="D25" s="64"/>
      <c r="E25" s="65"/>
      <c r="G25" s="65"/>
      <c r="H25" s="65"/>
    </row>
    <row r="26" spans="2:8" ht="12.75">
      <c r="B26" s="65"/>
      <c r="C26" s="65"/>
      <c r="D26" s="66"/>
      <c r="E26" s="65"/>
      <c r="F26" s="65"/>
      <c r="G26" s="65"/>
      <c r="H26" s="65"/>
    </row>
    <row r="27" spans="1:8" ht="12.75">
      <c r="A27" t="s">
        <v>94</v>
      </c>
      <c r="B27" s="65">
        <v>0.008575412396147218</v>
      </c>
      <c r="C27" s="65"/>
      <c r="D27" s="66"/>
      <c r="E27" s="65"/>
      <c r="F27" s="65"/>
      <c r="G27" s="65"/>
      <c r="H27" s="65"/>
    </row>
    <row r="28" spans="2:8" ht="12.75">
      <c r="B28" s="65"/>
      <c r="C28" s="65"/>
      <c r="D28" s="66"/>
      <c r="E28" s="65"/>
      <c r="F28" s="65"/>
      <c r="G28" s="65"/>
      <c r="H28" s="65"/>
    </row>
    <row r="29" spans="1:8" ht="12.75">
      <c r="A29" t="s">
        <v>95</v>
      </c>
      <c r="B29" s="66">
        <v>7.528262610408455</v>
      </c>
      <c r="C29" s="66"/>
      <c r="D29" s="66"/>
      <c r="E29" s="65"/>
      <c r="F29" s="65"/>
      <c r="G29" s="65"/>
      <c r="H29" s="65"/>
    </row>
    <row r="30" spans="2:8" ht="12.75">
      <c r="B30" s="65"/>
      <c r="C30" s="65"/>
      <c r="D30" s="66"/>
      <c r="E30" s="65"/>
      <c r="F30" s="65"/>
      <c r="G30" s="65"/>
      <c r="H30" s="65"/>
    </row>
    <row r="31" spans="1:8" ht="12.75">
      <c r="A31" t="s">
        <v>96</v>
      </c>
      <c r="B31" s="65">
        <v>0.0661907782539697</v>
      </c>
      <c r="C31" s="65"/>
      <c r="D31" s="66"/>
      <c r="E31" s="65"/>
      <c r="F31" s="65"/>
      <c r="G31" s="65"/>
      <c r="H31" s="65"/>
    </row>
    <row r="32" spans="2:8" ht="12.75">
      <c r="B32" s="65"/>
      <c r="C32" s="65"/>
      <c r="D32" s="66"/>
      <c r="E32" s="65"/>
      <c r="F32" s="65"/>
      <c r="G32" s="65"/>
      <c r="H32" s="65"/>
    </row>
    <row r="33" spans="2:8" ht="12.75">
      <c r="B33" s="65"/>
      <c r="C33" s="65"/>
      <c r="D33" s="65"/>
      <c r="E33" s="65"/>
      <c r="F33" s="65"/>
      <c r="G33" s="65"/>
      <c r="H33" s="65"/>
    </row>
    <row r="34" spans="1:8" ht="39">
      <c r="A34" s="1" t="s">
        <v>97</v>
      </c>
      <c r="B34" s="62" t="s">
        <v>93</v>
      </c>
      <c r="C34" s="63"/>
      <c r="D34" s="66"/>
      <c r="E34" s="65"/>
      <c r="F34" s="65"/>
      <c r="G34" s="65"/>
      <c r="H34" s="65"/>
    </row>
    <row r="35" spans="2:8" ht="12.75">
      <c r="B35" s="65"/>
      <c r="C35" s="65"/>
      <c r="D35" s="66"/>
      <c r="E35" s="65"/>
      <c r="F35" s="65"/>
      <c r="G35" s="65"/>
      <c r="H35" s="65"/>
    </row>
    <row r="36" spans="1:8" ht="12.75">
      <c r="A36" t="s">
        <v>94</v>
      </c>
      <c r="B36" s="65">
        <v>0.008573502359038853</v>
      </c>
      <c r="C36" s="65"/>
      <c r="D36" s="66"/>
      <c r="E36" s="65"/>
      <c r="F36" s="65"/>
      <c r="G36" s="65"/>
      <c r="H36" s="65"/>
    </row>
    <row r="37" spans="2:8" ht="12.75">
      <c r="B37" s="65"/>
      <c r="C37" s="65"/>
      <c r="D37" s="66"/>
      <c r="E37" s="65"/>
      <c r="F37" s="65"/>
      <c r="G37" s="65"/>
      <c r="H37" s="65"/>
    </row>
    <row r="38" spans="1:8" ht="12.75">
      <c r="A38" t="s">
        <v>95</v>
      </c>
      <c r="B38" s="66">
        <v>5.010096261821773</v>
      </c>
      <c r="C38" s="66"/>
      <c r="D38" s="66"/>
      <c r="E38" s="65"/>
      <c r="F38" s="65"/>
      <c r="G38" s="65"/>
      <c r="H38" s="65"/>
    </row>
    <row r="39" spans="2:8" ht="12.75">
      <c r="B39" s="65"/>
      <c r="C39" s="65"/>
      <c r="D39" s="66"/>
      <c r="E39" s="65"/>
      <c r="F39" s="65"/>
      <c r="G39" s="65"/>
      <c r="H39" s="65"/>
    </row>
    <row r="40" spans="1:8" ht="12.75">
      <c r="A40" t="s">
        <v>96</v>
      </c>
      <c r="B40" s="65">
        <v>0.06513219665705193</v>
      </c>
      <c r="C40" s="65"/>
      <c r="D40" s="66"/>
      <c r="E40" s="65"/>
      <c r="F40" s="65"/>
      <c r="G40" s="65"/>
      <c r="H40" s="65"/>
    </row>
    <row r="41" spans="2:8" ht="12.75">
      <c r="B41" s="65"/>
      <c r="C41" s="65"/>
      <c r="D41" s="66"/>
      <c r="E41" s="65"/>
      <c r="F41" s="65"/>
      <c r="G41" s="65"/>
      <c r="H41" s="65"/>
    </row>
    <row r="42" spans="2:8" ht="12.75">
      <c r="B42" s="65"/>
      <c r="C42" s="65"/>
      <c r="D42" s="66"/>
      <c r="E42" s="65"/>
      <c r="F42" s="65"/>
      <c r="G42" s="65"/>
      <c r="H42" s="65"/>
    </row>
    <row r="43" spans="1:8" ht="39">
      <c r="A43" s="1" t="s">
        <v>98</v>
      </c>
      <c r="B43" s="62" t="s">
        <v>93</v>
      </c>
      <c r="C43" s="63"/>
      <c r="D43" s="66"/>
      <c r="E43" s="65"/>
      <c r="F43" s="65"/>
      <c r="G43" s="65"/>
      <c r="H43" s="65"/>
    </row>
    <row r="44" spans="2:8" ht="12.75">
      <c r="B44" s="65"/>
      <c r="C44" s="65"/>
      <c r="D44" s="66"/>
      <c r="E44" s="65"/>
      <c r="F44" s="65"/>
      <c r="G44" s="65"/>
      <c r="H44" s="65"/>
    </row>
    <row r="45" spans="1:8" ht="12.75">
      <c r="A45" t="s">
        <v>99</v>
      </c>
      <c r="B45" s="66">
        <v>2.6068377421463604</v>
      </c>
      <c r="C45" s="65"/>
      <c r="D45" s="66"/>
      <c r="E45" s="65"/>
      <c r="F45" s="65"/>
      <c r="G45" s="65"/>
      <c r="H45" s="65"/>
    </row>
    <row r="46" spans="2:8" ht="12.75">
      <c r="B46" s="65"/>
      <c r="C46" s="65"/>
      <c r="D46" s="66"/>
      <c r="E46" s="65"/>
      <c r="F46" s="65"/>
      <c r="G46" s="65"/>
      <c r="H46" s="65"/>
    </row>
    <row r="47" spans="1:8" ht="12.75">
      <c r="A47" t="s">
        <v>100</v>
      </c>
      <c r="B47" s="66">
        <v>29.999749956017883</v>
      </c>
      <c r="C47" s="66"/>
      <c r="D47" s="66"/>
      <c r="E47" s="65"/>
      <c r="F47" s="65"/>
      <c r="G47" s="65"/>
      <c r="H47" s="65"/>
    </row>
    <row r="48" spans="2:8" ht="12.75">
      <c r="B48" s="65"/>
      <c r="C48" s="65"/>
      <c r="D48" s="66"/>
      <c r="E48" s="65"/>
      <c r="F48" s="65"/>
      <c r="G48" s="65"/>
      <c r="H48" s="65"/>
    </row>
    <row r="49" spans="1:8" ht="12.75">
      <c r="A49" t="s">
        <v>101</v>
      </c>
      <c r="B49" s="68">
        <v>1.7058721902360114</v>
      </c>
      <c r="C49" s="65"/>
      <c r="D49" s="66"/>
      <c r="E49" s="65"/>
      <c r="F49" s="65"/>
      <c r="G49" s="65"/>
      <c r="H49" s="65"/>
    </row>
    <row r="50" spans="2:8" ht="12.75">
      <c r="B50" s="65"/>
      <c r="C50" s="65"/>
      <c r="D50" s="66"/>
      <c r="E50" s="65"/>
      <c r="F50" s="65"/>
      <c r="G50" s="65"/>
      <c r="H50" s="65"/>
    </row>
    <row r="51" spans="1:8" ht="12.75">
      <c r="A51" t="s">
        <v>96</v>
      </c>
      <c r="B51" s="65">
        <v>0.05689469646219674</v>
      </c>
      <c r="C51" s="65"/>
      <c r="D51" s="66"/>
      <c r="E51" s="65"/>
      <c r="F51" s="65"/>
      <c r="G51" s="65"/>
      <c r="H51" s="65"/>
    </row>
    <row r="52" spans="2:8" ht="12.75">
      <c r="B52" s="65"/>
      <c r="C52" s="65"/>
      <c r="D52" s="66"/>
      <c r="E52" s="65"/>
      <c r="F52" s="65"/>
      <c r="G52" s="65"/>
      <c r="H52" s="65"/>
    </row>
    <row r="53" spans="1:8" ht="18">
      <c r="A53" s="1"/>
      <c r="B53" s="65"/>
      <c r="C53" s="65"/>
      <c r="D53" s="66"/>
      <c r="E53" s="65"/>
      <c r="F53" s="65"/>
      <c r="G53" s="65"/>
      <c r="H53" s="65"/>
    </row>
    <row r="54" spans="1:8" ht="39">
      <c r="A54" s="1" t="s">
        <v>102</v>
      </c>
      <c r="B54" s="62" t="s">
        <v>93</v>
      </c>
      <c r="C54" s="63"/>
      <c r="D54" s="66"/>
      <c r="E54" s="65"/>
      <c r="F54" s="65"/>
      <c r="G54" s="65"/>
      <c r="H54" s="65"/>
    </row>
    <row r="55" spans="2:8" ht="12.75">
      <c r="B55" s="65"/>
      <c r="C55" s="65"/>
      <c r="D55" s="66"/>
      <c r="E55" s="65"/>
      <c r="F55" s="65"/>
      <c r="G55" s="65"/>
      <c r="H55" s="65"/>
    </row>
    <row r="56" spans="1:8" ht="12.75">
      <c r="A56" t="s">
        <v>99</v>
      </c>
      <c r="B56" s="66">
        <v>0.29445910013393306</v>
      </c>
      <c r="C56" s="65"/>
      <c r="D56" s="66"/>
      <c r="E56" s="65"/>
      <c r="F56" s="65"/>
      <c r="G56" s="65"/>
      <c r="H56" s="65"/>
    </row>
    <row r="57" spans="2:8" ht="12.75">
      <c r="B57" s="65"/>
      <c r="C57" s="65"/>
      <c r="D57" s="66"/>
      <c r="E57" s="65"/>
      <c r="F57" s="65"/>
      <c r="G57" s="65"/>
      <c r="H57" s="65"/>
    </row>
    <row r="58" spans="1:8" ht="12.75">
      <c r="A58" t="s">
        <v>95</v>
      </c>
      <c r="B58" s="66">
        <v>29.992630057083275</v>
      </c>
      <c r="C58" s="66"/>
      <c r="D58" s="66"/>
      <c r="E58" s="65"/>
      <c r="F58" s="65"/>
      <c r="G58" s="65"/>
      <c r="H58" s="65"/>
    </row>
    <row r="59" spans="2:8" ht="12.75">
      <c r="B59" s="65"/>
      <c r="C59" s="65"/>
      <c r="D59" s="66"/>
      <c r="E59" s="65"/>
      <c r="F59" s="65"/>
      <c r="G59" s="65"/>
      <c r="H59" s="65"/>
    </row>
    <row r="60" spans="1:8" ht="12.75">
      <c r="A60" t="s">
        <v>103</v>
      </c>
      <c r="B60" s="69" t="s">
        <v>104</v>
      </c>
      <c r="C60" s="69" t="s">
        <v>105</v>
      </c>
      <c r="D60" s="69" t="s">
        <v>104</v>
      </c>
      <c r="E60" s="69" t="s">
        <v>106</v>
      </c>
      <c r="F60" s="70" t="s">
        <v>105</v>
      </c>
      <c r="G60" s="69" t="s">
        <v>107</v>
      </c>
      <c r="H60" s="65"/>
    </row>
    <row r="61" spans="1:8" ht="12.75">
      <c r="A61" t="s">
        <v>108</v>
      </c>
      <c r="B61" s="69"/>
      <c r="C61" s="69"/>
      <c r="D61" s="69"/>
      <c r="E61" s="69" t="s">
        <v>109</v>
      </c>
      <c r="F61" s="70"/>
      <c r="G61" s="69" t="s">
        <v>109</v>
      </c>
      <c r="H61" s="65"/>
    </row>
    <row r="62" spans="1:8" ht="12.75">
      <c r="A62" t="s">
        <v>110</v>
      </c>
      <c r="B62" s="69" t="s">
        <v>111</v>
      </c>
      <c r="C62" s="69" t="s">
        <v>111</v>
      </c>
      <c r="D62" s="69" t="s">
        <v>112</v>
      </c>
      <c r="E62" s="69" t="s">
        <v>112</v>
      </c>
      <c r="F62" s="70" t="s">
        <v>112</v>
      </c>
      <c r="G62" s="69" t="s">
        <v>112</v>
      </c>
      <c r="H62" s="65"/>
    </row>
    <row r="63" spans="1:7" ht="12.75">
      <c r="A63" s="4"/>
      <c r="B63" s="68">
        <v>10.845</v>
      </c>
      <c r="C63" s="68">
        <v>8.118</v>
      </c>
      <c r="D63" s="67">
        <v>0.06503632019761708</v>
      </c>
      <c r="E63" s="67">
        <v>0.0357753157080488</v>
      </c>
      <c r="F63" s="67">
        <v>0.0537163695556673</v>
      </c>
      <c r="G63" s="67">
        <v>0.024562157053287237</v>
      </c>
    </row>
    <row r="64" spans="2:8" ht="12.75">
      <c r="B64" s="65"/>
      <c r="C64" s="65"/>
      <c r="D64" s="66"/>
      <c r="E64" s="65"/>
      <c r="F64" s="65"/>
      <c r="G64" s="65"/>
      <c r="H64" s="65"/>
    </row>
    <row r="65" spans="2:8" ht="12.75">
      <c r="B65" s="65"/>
      <c r="C65" s="65"/>
      <c r="D65" s="66"/>
      <c r="E65" s="65"/>
      <c r="F65" s="65"/>
      <c r="G65" s="65"/>
      <c r="H65" s="65"/>
    </row>
    <row r="66" spans="1:8" ht="39">
      <c r="A66" s="1" t="s">
        <v>113</v>
      </c>
      <c r="B66" s="62" t="s">
        <v>93</v>
      </c>
      <c r="C66" s="63"/>
      <c r="D66" s="66"/>
      <c r="E66" s="65"/>
      <c r="F66" s="65"/>
      <c r="G66" s="65"/>
      <c r="H66" s="65"/>
    </row>
    <row r="67" spans="2:8" ht="12.75">
      <c r="B67" s="65"/>
      <c r="C67" s="65"/>
      <c r="D67" s="66"/>
      <c r="E67" s="65"/>
      <c r="F67" s="65"/>
      <c r="G67" s="65"/>
      <c r="H67" s="65"/>
    </row>
    <row r="68" spans="1:8" ht="12.75">
      <c r="A68" t="s">
        <v>99</v>
      </c>
      <c r="B68" s="68">
        <v>0.7023968830443145</v>
      </c>
      <c r="C68" s="65"/>
      <c r="D68" s="66"/>
      <c r="E68" s="65"/>
      <c r="F68" s="65"/>
      <c r="G68" s="65"/>
      <c r="H68" s="65"/>
    </row>
    <row r="69" spans="2:8" ht="12.75">
      <c r="B69" s="65"/>
      <c r="C69" s="65"/>
      <c r="D69" s="66"/>
      <c r="E69" s="65"/>
      <c r="F69" s="65"/>
      <c r="G69" s="65"/>
      <c r="H69" s="65"/>
    </row>
    <row r="70" spans="1:8" ht="12.75">
      <c r="A70" t="s">
        <v>114</v>
      </c>
      <c r="B70" s="66">
        <v>4.097315151091834</v>
      </c>
      <c r="C70" s="66"/>
      <c r="D70" s="66"/>
      <c r="E70" s="65"/>
      <c r="F70" s="65"/>
      <c r="G70" s="65"/>
      <c r="H70" s="65"/>
    </row>
    <row r="71" spans="2:8" ht="12.75">
      <c r="B71" s="65"/>
      <c r="C71" s="65"/>
      <c r="D71" s="66"/>
      <c r="E71" s="65"/>
      <c r="F71" s="65"/>
      <c r="G71" s="65"/>
      <c r="H71" s="65"/>
    </row>
    <row r="72" spans="1:8" ht="12.75">
      <c r="A72" t="s">
        <v>101</v>
      </c>
      <c r="B72" s="68">
        <v>19.93603116955686</v>
      </c>
      <c r="C72" s="65"/>
      <c r="D72" s="66"/>
      <c r="E72" s="65"/>
      <c r="F72" s="65"/>
      <c r="G72" s="65"/>
      <c r="H72" s="65"/>
    </row>
    <row r="73" spans="2:8" ht="12.75">
      <c r="B73" s="65"/>
      <c r="C73" s="65"/>
      <c r="D73" s="66"/>
      <c r="E73" s="65"/>
      <c r="F73" s="65"/>
      <c r="G73" s="65"/>
      <c r="H73" s="65"/>
    </row>
    <row r="74" spans="2:8" ht="12.75">
      <c r="B74" s="65"/>
      <c r="C74" s="65"/>
      <c r="D74" s="66"/>
      <c r="E74" s="65"/>
      <c r="F74" s="65"/>
      <c r="G74" s="65"/>
      <c r="H74" s="65"/>
    </row>
    <row r="75" spans="1:8" ht="39">
      <c r="A75" s="1" t="s">
        <v>115</v>
      </c>
      <c r="B75" s="62" t="s">
        <v>93</v>
      </c>
      <c r="C75" s="63"/>
      <c r="D75" s="66"/>
      <c r="E75" s="65"/>
      <c r="F75" s="65"/>
      <c r="G75" s="65"/>
      <c r="H75" s="65"/>
    </row>
    <row r="76" spans="2:8" ht="12.75">
      <c r="B76" s="65"/>
      <c r="C76" s="65"/>
      <c r="D76" s="66"/>
      <c r="E76" s="65"/>
      <c r="F76" s="65"/>
      <c r="G76" s="65"/>
      <c r="H76" s="65"/>
    </row>
    <row r="77" spans="1:8" ht="12.75">
      <c r="A77" t="s">
        <v>99</v>
      </c>
      <c r="B77" s="68">
        <v>0.8471816235629323</v>
      </c>
      <c r="C77" s="65"/>
      <c r="D77" s="66"/>
      <c r="E77" s="65"/>
      <c r="F77" s="65"/>
      <c r="G77" s="65"/>
      <c r="H77" s="65"/>
    </row>
    <row r="78" spans="2:8" ht="12.75">
      <c r="B78" s="65"/>
      <c r="C78" s="65"/>
      <c r="D78" s="66"/>
      <c r="E78" s="65"/>
      <c r="F78" s="65"/>
      <c r="G78" s="65"/>
      <c r="H78" s="65"/>
    </row>
    <row r="79" spans="1:8" ht="12.75">
      <c r="A79" t="s">
        <v>114</v>
      </c>
      <c r="B79" s="66">
        <v>1.0000059545144973</v>
      </c>
      <c r="C79" s="66"/>
      <c r="D79" s="66"/>
      <c r="E79" s="65"/>
      <c r="F79" s="65"/>
      <c r="G79" s="65"/>
      <c r="H79" s="65"/>
    </row>
    <row r="80" spans="2:8" ht="12.75">
      <c r="B80" s="65"/>
      <c r="C80" s="65"/>
      <c r="D80" s="66"/>
      <c r="E80" s="65"/>
      <c r="F80" s="65"/>
      <c r="G80" s="65"/>
      <c r="H80" s="65"/>
    </row>
    <row r="81" spans="1:8" ht="12.75">
      <c r="A81" t="s">
        <v>101</v>
      </c>
      <c r="B81" s="68">
        <v>19.924939527180104</v>
      </c>
      <c r="C81" s="65"/>
      <c r="D81" s="66"/>
      <c r="E81" s="65"/>
      <c r="F81" s="65"/>
      <c r="G81" s="65"/>
      <c r="H81" s="65"/>
    </row>
    <row r="82" spans="2:8" ht="12.75">
      <c r="B82" s="65"/>
      <c r="C82" s="65"/>
      <c r="D82" s="66"/>
      <c r="E82" s="65"/>
      <c r="F82" s="65"/>
      <c r="G82" s="65"/>
      <c r="H82" s="65"/>
    </row>
    <row r="83" spans="2:8" ht="12.75">
      <c r="B83" s="65"/>
      <c r="C83" s="65"/>
      <c r="D83" s="66"/>
      <c r="E83" s="65"/>
      <c r="F83" s="65"/>
      <c r="G83" s="65"/>
      <c r="H83" s="65"/>
    </row>
    <row r="85" ht="18">
      <c r="A85" s="1" t="s">
        <v>1</v>
      </c>
    </row>
    <row r="87" ht="12.75">
      <c r="A87" t="s">
        <v>2</v>
      </c>
    </row>
    <row r="88" spans="2:3" ht="12.75">
      <c r="B88">
        <v>2000</v>
      </c>
      <c r="C88">
        <v>2001</v>
      </c>
    </row>
    <row r="89" spans="2:3" ht="12.75">
      <c r="B89" s="3"/>
      <c r="C89" s="3"/>
    </row>
    <row r="90" spans="1:3" ht="12.75">
      <c r="A90" t="s">
        <v>3</v>
      </c>
      <c r="B90" s="3">
        <v>0.05</v>
      </c>
      <c r="C90" s="3">
        <v>0.05</v>
      </c>
    </row>
    <row r="91" spans="1:3" ht="12.75">
      <c r="A91" t="s">
        <v>4</v>
      </c>
      <c r="B91" s="2">
        <v>8</v>
      </c>
      <c r="C91" s="2">
        <v>8</v>
      </c>
    </row>
    <row r="92" spans="1:3" ht="12.75">
      <c r="A92" t="s">
        <v>5</v>
      </c>
      <c r="B92" s="2">
        <v>8.25</v>
      </c>
      <c r="C92" s="2">
        <v>8.25</v>
      </c>
    </row>
    <row r="93" spans="1:3" ht="12.75">
      <c r="A93" t="s">
        <v>6</v>
      </c>
      <c r="B93" s="2">
        <v>16</v>
      </c>
      <c r="C93" s="2">
        <v>16</v>
      </c>
    </row>
    <row r="94" spans="1:3" ht="12.75">
      <c r="A94" t="s">
        <v>7</v>
      </c>
      <c r="B94" s="2">
        <v>8.25</v>
      </c>
      <c r="C94" s="2">
        <v>8.25</v>
      </c>
    </row>
    <row r="95" spans="1:3" ht="12.75">
      <c r="A95" t="s">
        <v>8</v>
      </c>
      <c r="B95" s="2">
        <v>10</v>
      </c>
      <c r="C95" s="2">
        <v>10</v>
      </c>
    </row>
    <row r="96" spans="1:3" ht="12.75">
      <c r="A96" t="s">
        <v>9</v>
      </c>
      <c r="B96" s="2">
        <v>5</v>
      </c>
      <c r="C96" s="2">
        <v>5</v>
      </c>
    </row>
    <row r="97" spans="1:3" ht="12.75">
      <c r="A97" t="s">
        <v>10</v>
      </c>
      <c r="B97" s="2">
        <v>0.6</v>
      </c>
      <c r="C97" s="2">
        <v>0.6</v>
      </c>
    </row>
    <row r="99" spans="1:3" ht="12.75">
      <c r="A99" t="s">
        <v>11</v>
      </c>
      <c r="C99" t="s">
        <v>12</v>
      </c>
    </row>
    <row r="101" ht="12.75">
      <c r="A101" s="4" t="s">
        <v>13</v>
      </c>
    </row>
    <row r="102" spans="1:3" ht="12.75">
      <c r="A102" t="s">
        <v>14</v>
      </c>
      <c r="B102" t="s">
        <v>15</v>
      </c>
      <c r="C102" t="s">
        <v>15</v>
      </c>
    </row>
    <row r="103" ht="12.75">
      <c r="A103" t="s">
        <v>16</v>
      </c>
    </row>
  </sheetData>
  <printOptions/>
  <pageMargins left="0.75" right="0.75" top="1" bottom="1" header="0.5" footer="0.5"/>
  <pageSetup fitToHeight="5" fitToWidth="1" horizontalDpi="600" verticalDpi="600" orientation="portrait" scale="58" r:id="rId1"/>
  <headerFooter alignWithMargins="0">
    <oddHeader>&amp;LDISTRIBUTION DATE
APRIL 10, 2000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Roger White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SP700</dc:creator>
  <cp:keywords/>
  <dc:description/>
  <cp:lastModifiedBy>Roger White</cp:lastModifiedBy>
  <cp:lastPrinted>2000-12-15T15:32:52Z</cp:lastPrinted>
  <dcterms:created xsi:type="dcterms:W3CDTF">2000-12-01T03:31:20Z</dcterms:created>
  <dcterms:modified xsi:type="dcterms:W3CDTF">2000-12-19T17:40:50Z</dcterms:modified>
  <cp:category/>
  <cp:version/>
  <cp:contentType/>
  <cp:contentStatus/>
</cp:coreProperties>
</file>