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<sst xmlns="http://schemas.openxmlformats.org/spreadsheetml/2006/main" count="646" uniqueCount="460">
  <si>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</si>
  <si>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</si>
  <si>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</si>
  <si>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</si>
  <si>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</si>
  <si>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</si>
  <si>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</si>
  <si>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</si>
  <si>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</si>
  <si>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</si>
  <si>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</si>
  <si>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</si>
  <si>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</si>
  <si>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</si>
  <si>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</si>
  <si>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</si>
  <si>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</si>
  <si>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</si>
  <si>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</si>
  <si>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</si>
  <si>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</si>
  <si>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</si>
  <si>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</si>
  <si>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</si>
  <si>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</si>
  <si>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</si>
  <si>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</si>
  <si>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</si>
  <si>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</si>
  <si>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</si>
  <si>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</si>
  <si>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</si>
  <si>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</si>
  <si>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</si>
  <si>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</si>
  <si>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</si>
  <si>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</si>
  <si>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</si>
  <si>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</si>
  <si>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</si>
  <si>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</si>
  <si>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</si>
  <si>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</si>
  <si>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</si>
  <si>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</si>
  <si>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</si>
  <si>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</si>
  <si>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</si>
  <si>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</si>
  <si>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</si>
  <si>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</si>
  <si>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</si>
  <si>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</si>
  <si>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</si>
  <si>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</si>
  <si>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</si>
  <si>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</si>
  <si>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</si>
  <si>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</si>
  <si>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</si>
  <si>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</si>
  <si>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</si>
  <si>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</si>
  <si>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</si>
  <si>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</si>
  <si>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</si>
  <si>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</si>
  <si>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</si>
  <si>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</si>
  <si>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</si>
  <si>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</si>
  <si>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</si>
  <si>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</si>
  <si>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</si>
  <si>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</si>
  <si>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</si>
  <si>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</si>
  <si>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</si>
  <si>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</si>
  <si>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</si>
  <si>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</si>
  <si>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</si>
  <si>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</si>
  <si>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</si>
  <si>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</si>
  <si>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</si>
  <si>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</si>
  <si>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</si>
  <si>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</si>
  <si>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</si>
  <si>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</si>
  <si>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</si>
  <si>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</si>
  <si>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</si>
  <si>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</si>
  <si>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</si>
  <si>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</si>
  <si>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</si>
  <si>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</si>
  <si>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</si>
  <si>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</si>
  <si>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</si>
  <si>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</si>
  <si>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</si>
  <si>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</si>
  <si>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</si>
  <si>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</si>
  <si>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</si>
  <si>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</si>
  <si>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</si>
  <si>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</si>
  <si>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</si>
  <si>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</si>
  <si>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</si>
  <si>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</si>
  <si>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</si>
  <si>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</si>
  <si>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</si>
  <si>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</si>
  <si>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</si>
  <si>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</si>
  <si>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</si>
  <si>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</si>
  <si>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</si>
  <si>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</si>
  <si>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</si>
  <si>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</si>
  <si>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</si>
  <si>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</si>
  <si>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</si>
  <si>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</si>
  <si>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</si>
  <si>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</si>
  <si>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</si>
  <si>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</si>
  <si>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</si>
  <si>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</si>
  <si>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</si>
  <si>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</si>
  <si>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</si>
  <si>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</si>
  <si>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</si>
  <si>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</si>
  <si>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</si>
  <si>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</si>
  <si>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</si>
  <si>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</si>
  <si>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</si>
  <si>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</si>
  <si>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</si>
  <si>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</si>
  <si>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</si>
  <si>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</si>
  <si>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</si>
  <si>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</si>
  <si>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</si>
  <si>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</si>
  <si>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</si>
  <si>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</si>
  <si>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</si>
  <si>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</si>
  <si>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</si>
  <si>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</si>
  <si>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</si>
  <si>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</si>
  <si>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</si>
  <si>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</si>
  <si>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</si>
  <si>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</si>
  <si>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</si>
  <si>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</si>
  <si>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</si>
  <si>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</si>
  <si>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</si>
  <si>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</si>
  <si>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</si>
  <si>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</si>
  <si>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</si>
  <si>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</si>
  <si>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</si>
  <si>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</si>
  <si>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</si>
  <si>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</si>
  <si>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</si>
  <si>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</si>
  <si>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</si>
  <si>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</si>
  <si>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</si>
  <si>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</si>
  <si>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</si>
  <si>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</si>
  <si>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</si>
  <si>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</si>
  <si>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</si>
  <si>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</si>
  <si>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</si>
  <si>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</si>
  <si>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</si>
  <si>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</si>
  <si>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</si>
  <si>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</si>
  <si>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</si>
  <si>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</si>
  <si>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</si>
  <si>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</si>
  <si>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</si>
  <si>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</si>
  <si>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</si>
  <si>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</si>
  <si>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</si>
  <si>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</si>
  <si>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</si>
  <si>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</si>
  <si>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</si>
  <si>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</si>
  <si>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</si>
  <si>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</si>
  <si>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</si>
  <si>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</si>
  <si>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</si>
  <si>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</si>
  <si>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</si>
  <si>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</si>
  <si>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</si>
  <si>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</si>
  <si>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</si>
  <si>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</si>
  <si>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</si>
  <si>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</si>
  <si>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</si>
  <si>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</si>
  <si>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</si>
  <si>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</si>
  <si>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</si>
  <si>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</si>
  <si>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</si>
  <si>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</si>
  <si>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</si>
  <si>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</si>
  <si>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</si>
  <si>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</si>
  <si>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</si>
  <si>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</si>
  <si>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</si>
  <si>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</si>
  <si>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</si>
  <si>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</si>
  <si>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</si>
  <si>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</si>
  <si>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</si>
  <si>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</si>
  <si>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</si>
  <si>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</si>
  <si>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</si>
  <si>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</si>
  <si>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</si>
  <si>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</si>
  <si>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</si>
  <si>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</si>
  <si>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</si>
  <si>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</si>
  <si>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</si>
  <si>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</si>
  <si>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</si>
  <si>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</si>
  <si>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</si>
  <si>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</si>
  <si>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</si>
  <si>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</si>
  <si>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</si>
  <si>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</si>
  <si>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</si>
  <si>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</si>
  <si>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</si>
  <si>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</si>
  <si>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</si>
  <si>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</si>
  <si>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</si>
  <si>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</si>
  <si>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</si>
  <si>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</si>
  <si>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</si>
  <si>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</si>
  <si>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</si>
  <si>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</si>
  <si>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</si>
  <si>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</si>
  <si>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</si>
  <si>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</si>
  <si>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</si>
  <si>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</si>
  <si>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</si>
  <si>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</si>
  <si>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</si>
  <si>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</si>
  <si>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</si>
  <si>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</si>
  <si>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</si>
  <si>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</si>
  <si>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</si>
  <si>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</si>
  <si>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</si>
  <si>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</si>
  <si>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</si>
  <si>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</si>
  <si>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</si>
  <si>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</si>
  <si>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</si>
  <si>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</si>
  <si>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</si>
  <si>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</si>
  <si>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</si>
  <si>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</si>
  <si>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</si>
  <si>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</si>
  <si>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</si>
  <si>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</si>
  <si>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</si>
  <si>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</si>
  <si>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</si>
  <si>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</si>
  <si>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</si>
  <si>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</si>
  <si>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</si>
  <si>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</si>
  <si>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</si>
  <si>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</si>
  <si>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</si>
  <si>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</si>
  <si>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</si>
  <si>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</si>
  <si>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</si>
  <si>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</si>
  <si>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</si>
  <si>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</si>
  <si>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</si>
  <si>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</si>
  <si>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</si>
  <si>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</si>
  <si>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</si>
  <si>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</si>
  <si>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</si>
  <si>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</si>
  <si>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</si>
  <si>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</si>
  <si>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</si>
  <si>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</si>
  <si>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</si>
  <si>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</si>
  <si>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</si>
  <si>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</si>
  <si>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</si>
  <si>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</si>
  <si>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</si>
  <si>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</si>
  <si>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</si>
  <si>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</si>
  <si>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</si>
  <si>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</si>
  <si>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</si>
  <si>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</si>
  <si>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</si>
  <si>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</si>
  <si>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</si>
  <si>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</si>
  <si>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</si>
  <si>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</si>
  <si>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</si>
  <si>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</si>
  <si>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</si>
  <si>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</si>
  <si>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</si>
  <si>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</si>
  <si>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</si>
  <si>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</si>
  <si>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</si>
  <si>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</si>
  <si>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</si>
  <si>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</si>
  <si>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</si>
  <si>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</si>
  <si>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</si>
  <si>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</si>
  <si>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</si>
  <si>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</si>
  <si>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</si>
  <si>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</si>
  <si>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</si>
  <si>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</si>
  <si>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</si>
  <si>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</si>
  <si>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</si>
  <si>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</si>
  <si>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</si>
  <si>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</si>
  <si>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</si>
  <si>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</si>
  <si>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</si>
  <si>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</si>
  <si>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</si>
  <si>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</si>
  <si>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</si>
  <si>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</si>
  <si>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</si>
  <si>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</si>
  <si>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</si>
  <si>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</si>
  <si>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</si>
  <si>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</si>
  <si>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</si>
  <si>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</si>
  <si>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</si>
  <si>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</si>
  <si>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</si>
  <si>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</si>
  <si>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</si>
  <si>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</si>
  <si>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</si>
  <si>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</si>
  <si>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</si>
  <si>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</si>
  <si>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</si>
  <si>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</si>
  <si>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</si>
  <si>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</si>
  <si>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</si>
  <si>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</si>
  <si>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</si>
  <si>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</si>
  <si>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</si>
  <si>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</si>
  <si>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</si>
  <si>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</si>
  <si>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</si>
  <si>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</si>
  <si>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</si>
  <si>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</si>
  <si>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</si>
  <si>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</si>
  <si>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</si>
  <si>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</si>
  <si>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</si>
  <si>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</si>
  <si>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</si>
  <si>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</si>
  <si>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</si>
  <si>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</si>
  <si>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</si>
  <si>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</si>
  <si>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</si>
  <si>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</si>
  <si>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</si>
  <si>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</si>
  <si>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</si>
  <si>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</si>
  <si>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 xml:space="preserve">Dec 31st, </t>
  </si>
  <si>
    <t>Utility Name: Parry Sound Power Corporation</t>
  </si>
  <si>
    <t>Utility Name  Parry Sound Power Corporation</t>
  </si>
  <si>
    <t>Reporting period  March 1st, 2004</t>
  </si>
  <si>
    <t>Reporting period: March 1st, 2004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</si>
</sst>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6">
      <selection activeCell="A25" sqref="A25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457</v>
      </c>
      <c r="C4" s="10"/>
      <c r="D4" s="50" t="s">
        <v>381</v>
      </c>
      <c r="E4" s="10"/>
      <c r="G4" s="10"/>
      <c r="H4" s="10"/>
    </row>
    <row r="5" spans="1:8" ht="13.5" thickBot="1">
      <c r="A5" s="157" t="s">
        <v>458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 t="s">
        <v>455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6561667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562006.77855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21594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540412.77855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180137.59</v>
      </c>
      <c r="F39" s="67"/>
      <c r="H39" s="125"/>
      <c r="J39" s="5"/>
      <c r="K39" s="5"/>
    </row>
    <row r="40" spans="1:11" ht="12.75">
      <c r="A40" t="s">
        <v>406</v>
      </c>
      <c r="D40" s="125">
        <v>180137.59</v>
      </c>
      <c r="F40" s="67"/>
      <c r="H40" s="125"/>
      <c r="J40" s="5"/>
      <c r="K40" s="5"/>
    </row>
    <row r="41" spans="1:11" ht="12.75">
      <c r="A41" t="s">
        <v>407</v>
      </c>
      <c r="D41" s="125">
        <v>180137.59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3280833.5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324146.3498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3280833.5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237860.42875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85379.68636894337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161620.05575014593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237860.42875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" sqref="A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456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s="157" t="s">
        <v>459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351847</v>
      </c>
      <c r="D15" s="28" t="s">
        <v>143</v>
      </c>
      <c r="E15" s="92">
        <f>+G15-C15</f>
        <v>-351847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408012</v>
      </c>
      <c r="D20" s="30" t="s">
        <v>146</v>
      </c>
      <c r="E20" s="92">
        <f aca="true" t="shared" si="0" ref="E20:E28">+G20-C20</f>
        <v>-408012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8064.43</v>
      </c>
      <c r="D24" s="30" t="s">
        <v>159</v>
      </c>
      <c r="E24" s="92">
        <f t="shared" si="0"/>
        <v>-8064.43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-291119</v>
      </c>
      <c r="D30" s="30" t="s">
        <v>165</v>
      </c>
      <c r="E30" s="92">
        <f aca="true" t="shared" si="2" ref="E30:E38">+G30-C30</f>
        <v>291119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>
        <v>-148913</v>
      </c>
      <c r="D34" s="30" t="s">
        <v>178</v>
      </c>
      <c r="E34" s="92">
        <f t="shared" si="2"/>
        <v>148913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327891.43000000005</v>
      </c>
      <c r="D40" s="42"/>
      <c r="E40" s="93">
        <f>SUM(E15:E39)</f>
        <v>-327891.43000000005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0.3412</v>
      </c>
      <c r="D44" s="30" t="s">
        <v>184</v>
      </c>
      <c r="E44" s="95">
        <f>+G44-C44</f>
        <v>-0.15</v>
      </c>
      <c r="F44" s="5"/>
      <c r="G44" s="72">
        <v>0.1912</v>
      </c>
      <c r="H44" s="39" t="s">
        <v>185</v>
      </c>
      <c r="I44" s="95">
        <f>+K44-G44</f>
        <v>0.19499999999999998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111876.55591600001</v>
      </c>
      <c r="D47" s="42"/>
      <c r="E47" s="96">
        <f>+G47-C47</f>
        <v>-111876.55591600001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111876.55591600001</v>
      </c>
      <c r="D51" s="32"/>
      <c r="E51" s="97">
        <f>+E47-E49</f>
        <v>-111876.55591600001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6561667</v>
      </c>
      <c r="D59" s="30" t="s">
        <v>190</v>
      </c>
      <c r="E59" s="92">
        <f>+G59-C59</f>
        <v>-6561667</v>
      </c>
      <c r="F59" s="5"/>
      <c r="G59" s="70">
        <v>0</v>
      </c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>
        <v>0</v>
      </c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1561667</v>
      </c>
      <c r="D61" s="42"/>
      <c r="E61" s="98">
        <f>SUM(E59:E60)</f>
        <v>-1561667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-0.0022500000000000003</v>
      </c>
      <c r="F63" s="5"/>
      <c r="G63" s="72">
        <f>0.3%/4</f>
        <v>0.00075</v>
      </c>
      <c r="H63" s="39" t="s">
        <v>197</v>
      </c>
      <c r="I63" s="95">
        <f>+K63-G63</f>
        <v>0.0022500000000000003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4685.001</v>
      </c>
      <c r="D65" s="62"/>
      <c r="E65" s="96">
        <f>+G65-C65</f>
        <v>-4685.001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6561667</v>
      </c>
      <c r="D68" s="30" t="s">
        <v>199</v>
      </c>
      <c r="E68" s="92">
        <f>+G68-C68</f>
        <v>-6561667</v>
      </c>
      <c r="F68" s="8"/>
      <c r="G68" s="70">
        <v>0</v>
      </c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-6561667</v>
      </c>
      <c r="D69" s="30" t="s">
        <v>202</v>
      </c>
      <c r="E69" s="92">
        <f>+G69-C69</f>
        <v>6561667</v>
      </c>
      <c r="F69" s="8"/>
      <c r="G69" s="70">
        <v>0</v>
      </c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206</v>
      </c>
      <c r="I72" s="95">
        <f>+K72-G72</f>
        <v>0.0016874999999999998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208</v>
      </c>
      <c r="E75" s="92">
        <f>+G75-C75</f>
        <v>0</v>
      </c>
      <c r="F75" s="8"/>
      <c r="G75" s="100"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169818.69446873103</v>
      </c>
      <c r="D82" s="30" t="s">
        <v>211</v>
      </c>
      <c r="E82" s="92">
        <f>+G82-C82</f>
        <v>-169818.69446873103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4685.001</v>
      </c>
      <c r="D84" s="30" t="s">
        <v>215</v>
      </c>
      <c r="E84" s="92">
        <f>+G84-C84</f>
        <v>-4685.001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174503.69546873102</v>
      </c>
      <c r="D87" s="41"/>
      <c r="E87" s="99">
        <f>SUM(E82:E85)</f>
        <v>-174503.69546873102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445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-237860.42875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-237860.42875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237860.42875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237860.42875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2002-01-17T15:04:22Z</cp:lastPrinted>
  <dcterms:created xsi:type="dcterms:W3CDTF">2001-11-07T16:15:53Z</dcterms:created>
  <dcterms:modified xsi:type="dcterms:W3CDTF">2011-12-15T15:46:21Z</dcterms:modified>
  <cp:category/>
  <cp:version/>
  <cp:contentType/>
  <cp:contentStatus/>
</cp:coreProperties>
</file>