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3"/>
  </bookViews>
  <sheets>
    <sheet name="2011_CGAAP" sheetId="1" r:id="rId1"/>
    <sheet name="2011_MIFRS" sheetId="2" r:id="rId2"/>
    <sheet name="2012" sheetId="3" r:id="rId3"/>
    <sheet name="2013" sheetId="4" r:id="rId4"/>
  </sheets>
  <definedNames/>
  <calcPr fullCalcOnLoad="1"/>
  <pivotCaches>
    <pivotCache cacheId="4" r:id="rId5"/>
    <pivotCache cacheId="2" r:id="rId6"/>
    <pivotCache cacheId="3" r:id="rId7"/>
    <pivotCache cacheId="1" r:id="rId8"/>
  </pivotCaches>
</workbook>
</file>

<file path=xl/sharedStrings.xml><?xml version="1.0" encoding="utf-8"?>
<sst xmlns="http://schemas.openxmlformats.org/spreadsheetml/2006/main" count="162" uniqueCount="52">
  <si>
    <t>Appendix 2-A</t>
  </si>
  <si>
    <t>Capital Projects Table - 2012  (MIFRS)</t>
  </si>
  <si>
    <t>2012 Capital</t>
  </si>
  <si>
    <t>Project</t>
  </si>
  <si>
    <t>Account</t>
  </si>
  <si>
    <t xml:space="preserve">Development Capital           </t>
  </si>
  <si>
    <t xml:space="preserve">Operations Capital            </t>
  </si>
  <si>
    <t xml:space="preserve">Sustainment Capital           </t>
  </si>
  <si>
    <t>Grand Total</t>
  </si>
  <si>
    <t>1805</t>
  </si>
  <si>
    <t>1806</t>
  </si>
  <si>
    <t>1808</t>
  </si>
  <si>
    <t>1815</t>
  </si>
  <si>
    <t>1820</t>
  </si>
  <si>
    <t>1830</t>
  </si>
  <si>
    <t>1835</t>
  </si>
  <si>
    <t>1840</t>
  </si>
  <si>
    <t>1845</t>
  </si>
  <si>
    <t>1849</t>
  </si>
  <si>
    <t>1850</t>
  </si>
  <si>
    <t>1855</t>
  </si>
  <si>
    <t>1856</t>
  </si>
  <si>
    <t>1860</t>
  </si>
  <si>
    <t>1861</t>
  </si>
  <si>
    <t>1862</t>
  </si>
  <si>
    <t>1908</t>
  </si>
  <si>
    <t>1911</t>
  </si>
  <si>
    <t>1915</t>
  </si>
  <si>
    <t>1920</t>
  </si>
  <si>
    <t>1925</t>
  </si>
  <si>
    <t>1930</t>
  </si>
  <si>
    <t>1931</t>
  </si>
  <si>
    <t>1935</t>
  </si>
  <si>
    <t>1940</t>
  </si>
  <si>
    <t>1955</t>
  </si>
  <si>
    <t>1980</t>
  </si>
  <si>
    <t>1995</t>
  </si>
  <si>
    <t>Capital Projects Table - 2013 (MIFRS)</t>
  </si>
  <si>
    <t>2013 Capital</t>
  </si>
  <si>
    <t>Projects</t>
  </si>
  <si>
    <t>Capital Projects table - 2011 (MIFRS)</t>
  </si>
  <si>
    <t>2011 Capital</t>
  </si>
  <si>
    <t>1531</t>
  </si>
  <si>
    <t>1534</t>
  </si>
  <si>
    <t>1555</t>
  </si>
  <si>
    <t>1875</t>
  </si>
  <si>
    <t>1956</t>
  </si>
  <si>
    <t>1961</t>
  </si>
  <si>
    <t>2055</t>
  </si>
  <si>
    <t>2336</t>
  </si>
  <si>
    <t>Capital Projects Table - 2011 (CGAAP)</t>
  </si>
  <si>
    <t>2011 Capital CGAAP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</si>
</sst>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 indent="2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 indent="2"/>
    </xf>
    <xf numFmtId="0" fontId="2" fillId="0" borderId="5" xfId="0" applyFont="1" applyBorder="1" applyAlignment="1">
      <alignment horizontal="left" vertical="center" indent="3"/>
    </xf>
    <xf numFmtId="0" fontId="0" fillId="0" borderId="1" xfId="0" applyBorder="1" applyAlignment="1">
      <alignment/>
    </xf>
    <xf numFmtId="5" fontId="0" fillId="0" borderId="5" xfId="0" applyNumberFormat="1" applyBorder="1" applyAlignment="1">
      <alignment/>
    </xf>
    <xf numFmtId="5" fontId="0" fillId="0" borderId="6" xfId="0" applyNumberFormat="1" applyBorder="1" applyAlignment="1">
      <alignment/>
    </xf>
    <xf numFmtId="5" fontId="0" fillId="0" borderId="3" xfId="0" applyNumberFormat="1" applyBorder="1" applyAlignment="1">
      <alignment/>
    </xf>
    <xf numFmtId="5" fontId="2" fillId="0" borderId="5" xfId="0" applyNumberFormat="1" applyFont="1" applyBorder="1" applyAlignment="1">
      <alignment/>
    </xf>
    <xf numFmtId="0" fontId="0" fillId="0" borderId="7" xfId="0" applyBorder="1" applyAlignment="1">
      <alignment/>
    </xf>
    <xf numFmtId="5" fontId="0" fillId="0" borderId="8" xfId="0" applyNumberFormat="1" applyBorder="1" applyAlignment="1">
      <alignment/>
    </xf>
    <xf numFmtId="5" fontId="0" fillId="0" borderId="9" xfId="0" applyNumberFormat="1" applyBorder="1" applyAlignment="1">
      <alignment/>
    </xf>
    <xf numFmtId="5" fontId="0" fillId="0" borderId="0" xfId="0" applyNumberFormat="1" applyBorder="1" applyAlignment="1">
      <alignment/>
    </xf>
    <xf numFmtId="5" fontId="2" fillId="0" borderId="8" xfId="0" applyNumberFormat="1" applyFont="1" applyBorder="1" applyAlignment="1">
      <alignment/>
    </xf>
    <xf numFmtId="0" fontId="2" fillId="0" borderId="10" xfId="0" applyFont="1" applyBorder="1" applyAlignment="1">
      <alignment/>
    </xf>
    <xf numFmtId="5" fontId="2" fillId="0" borderId="11" xfId="0" applyNumberFormat="1" applyFont="1" applyBorder="1" applyAlignment="1">
      <alignment/>
    </xf>
    <xf numFmtId="5" fontId="2" fillId="0" borderId="12" xfId="0" applyNumberFormat="1" applyFont="1" applyBorder="1" applyAlignment="1">
      <alignment/>
    </xf>
    <xf numFmtId="5" fontId="2" fillId="0" borderId="13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 indent="2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left" vertical="center" indent="2"/>
    </xf>
    <xf numFmtId="164" fontId="0" fillId="0" borderId="5" xfId="0" applyNumberFormat="1" applyBorder="1" applyAlignment="1">
      <alignment horizontal="right" vertical="center"/>
    </xf>
    <xf numFmtId="164" fontId="0" fillId="0" borderId="5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2" fillId="0" borderId="5" xfId="0" applyNumberFormat="1" applyFont="1" applyBorder="1" applyAlignment="1">
      <alignment/>
    </xf>
    <xf numFmtId="0" fontId="2" fillId="0" borderId="7" xfId="0" applyFont="1" applyBorder="1" applyAlignment="1">
      <alignment/>
    </xf>
    <xf numFmtId="164" fontId="0" fillId="0" borderId="8" xfId="0" applyNumberFormat="1" applyBorder="1" applyAlignment="1">
      <alignment horizontal="right" vertical="center"/>
    </xf>
    <xf numFmtId="164" fontId="0" fillId="0" borderId="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4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5" fontId="0" fillId="0" borderId="1" xfId="0" applyNumberFormat="1" applyBorder="1" applyAlignment="1">
      <alignment/>
    </xf>
    <xf numFmtId="0" fontId="2" fillId="0" borderId="7" xfId="0" applyFont="1" applyBorder="1" applyAlignment="1">
      <alignment horizontal="left" vertical="center"/>
    </xf>
    <xf numFmtId="5" fontId="0" fillId="0" borderId="7" xfId="0" applyNumberFormat="1" applyBorder="1" applyAlignment="1">
      <alignment/>
    </xf>
    <xf numFmtId="5" fontId="0" fillId="0" borderId="0" xfId="0" applyNumberForma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5" fontId="2" fillId="0" borderId="10" xfId="0" applyNumberFormat="1" applyFont="1" applyBorder="1" applyAlignment="1">
      <alignment/>
    </xf>
    <xf numFmtId="0" fontId="2" fillId="0" borderId="5" xfId="0" applyFont="1" applyBorder="1" applyAlignment="1">
      <alignment horizontal="left" vertical="center" indent="4"/>
    </xf>
    <xf numFmtId="5" fontId="0" fillId="0" borderId="8" xfId="0" applyNumberFormat="1" applyFill="1" applyBorder="1" applyAlignment="1">
      <alignment/>
    </xf>
    <xf numFmtId="0" fontId="2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5">
    <dxf>
      <font>
        <b/>
      </font>
      <border/>
    </dxf>
    <dxf>
      <alignment horizontal="center" readingOrder="0"/>
      <border/>
    </dxf>
    <dxf>
      <alignment horizontal="left" indent="0" readingOrder="0"/>
      <border/>
    </dxf>
    <dxf>
      <alignment horizontal="general" indent="0" readingOrder="0"/>
      <border/>
    </dxf>
    <dxf>
      <alignment horizontal="left" readingOrder="0"/>
      <border/>
    </dxf>
    <dxf>
      <fill>
        <patternFill patternType="none">
          <bgColor indexed="65"/>
        </patternFill>
      </fill>
      <border/>
    </dxf>
    <dxf>
      <border/>
    </dxf>
    <dxf>
      <alignment horizontal="general" readingOrder="0"/>
      <border/>
    </dxf>
    <dxf>
      <fill>
        <patternFill patternType="solid">
          <bgColor rgb="FFFFFF00"/>
        </patternFill>
      </fill>
      <border/>
    </dxf>
    <dxf>
      <fill>
        <patternFill patternType="none"/>
      </fill>
      <border/>
    </dxf>
    <dxf>
      <border>
        <right style="thin">
          <color rgb="FF000000"/>
        </right>
      </border>
    </dxf>
    <dxf>
      <border>
        <right>
          <color rgb="FF000000"/>
        </right>
      </border>
    </dxf>
    <dxf>
      <numFmt numFmtId="44" formatCode="_(&quot;$&quot;* #,##0.00_);_(&quot;$&quot;* \(#,##0.00\);_(&quot;$&quot;* &quot;-&quot;??_);_(@_)"/>
      <border/>
    </dxf>
    <dxf>
      <numFmt numFmtId="164" formatCode="_(&quot;$&quot;* #,##0_);_(&quot;$&quot;* \(#,##0\);_(&quot;$&quot;* &quot;-&quot;??_);_(@_)"/>
      <border/>
    </dxf>
    <dxf>
      <alignment horizontal="right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Cost Type (Object)">
      <sharedItems containsMixedTypes="0" count="90">
        <s v="1805"/>
        <s v="Total 1805"/>
        <s v="1806"/>
        <s v="Total 1806"/>
        <s v="1808"/>
        <s v="Total 1808"/>
        <s v="1815"/>
        <s v="Total 1815"/>
        <s v="1820"/>
        <s v="Total 1820"/>
        <s v="1830"/>
        <s v="Total 1830"/>
        <s v="1835"/>
        <s v="Total 1835"/>
        <s v="1840"/>
        <s v="Total 1840"/>
        <s v="1845"/>
        <s v="Total 1845"/>
        <s v="1849"/>
        <s v="Total 1849"/>
        <s v="1850"/>
        <s v="Total 1850"/>
        <s v="1855"/>
        <s v="Total 1855"/>
        <s v="1856"/>
        <s v="Total 1856"/>
        <s v="1860"/>
        <s v="Total 1860"/>
        <s v="1861"/>
        <s v="Total 1861"/>
        <s v="1862"/>
        <s v="Total 1862"/>
        <s v="1908"/>
        <s v="Total 1908"/>
        <s v="1911"/>
        <s v="Total 1911"/>
        <s v="1915"/>
        <s v="Total 1915"/>
        <s v="1920"/>
        <s v="Total 1920"/>
        <s v="1925"/>
        <s v="Total 1925"/>
        <s v="1930"/>
        <s v="Total 1930"/>
        <s v="1931"/>
        <s v="Total 1931"/>
        <s v="1935"/>
        <s v="Total 1935"/>
        <s v="1940"/>
        <s v="Total 1940"/>
        <s v="1955"/>
        <s v="Total 1955"/>
        <s v="1980"/>
        <s v="Total 1980"/>
        <s v="1995"/>
        <s v="Total 1995"/>
        <s v="1531"/>
        <s v="1534"/>
        <s v="1555"/>
        <s v="1816"/>
        <s v="1822"/>
        <s v="1827"/>
        <s v="1828"/>
        <s v="1875"/>
        <s v="1921"/>
        <s v="1922"/>
        <s v="1923"/>
        <s v="1924"/>
        <s v="1956"/>
        <s v="1961"/>
        <s v="1996"/>
        <s v="2055"/>
        <s v="2336"/>
        <s v="Total 1531"/>
        <s v="Total 1534"/>
        <s v="Total 1555"/>
        <s v="Total 1816"/>
        <s v="Total 1822"/>
        <s v="Total 1827"/>
        <s v="Total 1828"/>
        <s v="Total 1875"/>
        <s v="Total 1921"/>
        <s v="Total 1922"/>
        <s v="Total 1923"/>
        <s v="Total 1924"/>
        <s v="Total 1956"/>
        <s v="Total 1961"/>
        <s v="Total 1996"/>
        <s v="Total 2055"/>
        <s v="Total 2336"/>
      </sharedItems>
    </cacheField>
    <cacheField name="Rates Main Category">
      <sharedItems containsBlank="1" containsMixedTypes="0" count="4">
        <s v="Development Capital           "/>
        <m/>
        <s v="Sustainment Capital           "/>
        <s v="Operations Capital            "/>
      </sharedItems>
    </cacheField>
    <cacheField name="Rates Sub Category">
      <sharedItems containsBlank="1" containsMixedTypes="0" count="23">
        <s v="Develop -Add Capacity TMS     "/>
        <m/>
        <s v="Develop -Subdivision/Services "/>
        <s v="Sustain -Transf./Municipal Stn"/>
        <s v="Sustain -Replacement Program  "/>
        <s v="Sustain -Driven Lines Project "/>
        <s v="Sustain -Emergency/Restoration"/>
        <s v="Develop -Add Capacity WIP     "/>
        <s v="Operatn  -Info/Communication S"/>
        <s v="Operatn  -Purch/Spare Equipmnt"/>
        <s v="Operatn  -Emerging Capital    "/>
        <s v="Operatn  -Int Capitalization  "/>
        <s v="Sustain -Emerging Capital     "/>
        <s v="Sustain -WIP Projects         "/>
        <s v="Develop -Road Authority Proj  "/>
        <s v="Develop -Growth Driven Lines P"/>
        <s v="Develop -Emerging Capital     "/>
        <s v="Operatn  -Tools               "/>
        <s v="Development - Cust. RGEN      "/>
        <s v="Operatn  -Metering(Non-Smart) "/>
        <s v="Operatn  -Buildings           "/>
        <s v="Operatn  -Fleet               "/>
        <s v="Operatn  -WIP Projects        "/>
      </sharedItems>
    </cacheField>
    <cacheField name="Net Budget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Cost Type (Object)">
      <sharedItems containsBlank="1" containsMixedTypes="0" count="91">
        <s v="1805"/>
        <s v="Total 1805"/>
        <s v="1806"/>
        <s v="Total 1806"/>
        <s v="1808"/>
        <s v="Total 1808"/>
        <s v="1815"/>
        <s v="Total 1815"/>
        <s v="1820"/>
        <s v="Total 1820"/>
        <s v="1830"/>
        <s v="Total 1830"/>
        <s v="1835"/>
        <s v="Total 1835"/>
        <s v="1840"/>
        <s v="Total 1840"/>
        <s v="1845"/>
        <s v="Total 1845"/>
        <s v="1849"/>
        <s v="Total 1849"/>
        <s v="1850"/>
        <s v="Total 1850"/>
        <s v="1855"/>
        <s v="Total 1855"/>
        <s v="1856"/>
        <s v="Total 1856"/>
        <s v="1860"/>
        <s v="Total 1860"/>
        <s v="1861"/>
        <s v="Total 1861"/>
        <s v="1862"/>
        <s v="Total 1862"/>
        <s v="1908"/>
        <s v="Total 1908"/>
        <s v="1915"/>
        <s v="Total 1915"/>
        <s v="1920"/>
        <s v="Total 1920"/>
        <s v="1925"/>
        <s v="Total 1925"/>
        <s v="1930"/>
        <s v="Total 1930"/>
        <s v="1931"/>
        <s v="Total 1931"/>
        <s v="1940"/>
        <s v="Total 1940"/>
        <s v="1955"/>
        <s v="Total 1955"/>
        <s v="1980"/>
        <s v="Total 1980"/>
        <s v="1995"/>
        <s v="Total 1995"/>
        <m/>
        <s v="Total 1555"/>
        <s v="Total 1875"/>
        <s v="Total 1935"/>
        <s v="1923"/>
        <s v="Total 1816"/>
        <s v="Total 1956"/>
        <s v="Total 1996"/>
        <s v="1534"/>
        <s v="1924"/>
        <s v="Total 1827"/>
        <s v="1555"/>
        <s v="1875"/>
        <s v="1935"/>
        <s v="Total 1828"/>
        <s v="Total 2055"/>
        <s v="1816"/>
        <s v="1956"/>
        <s v="1996"/>
        <s v="Total 1531"/>
        <s v="Total 1911"/>
        <s v="Total 1921"/>
        <s v="Total 1961"/>
        <s v="Total 2336"/>
        <s v="1827"/>
        <s v="Total 1822"/>
        <s v="Total 1922"/>
        <s v="2055"/>
        <s v="1828"/>
        <s v="Total 1923"/>
        <s v="1531"/>
        <s v="1911"/>
        <s v="1921"/>
        <s v="1961"/>
        <s v="2336"/>
        <s v="Total 1534"/>
        <s v="Total 1924"/>
        <s v="1822"/>
        <s v="1922"/>
      </sharedItems>
    </cacheField>
    <cacheField name="Rates Main Category">
      <sharedItems containsBlank="1" containsMixedTypes="0" count="5">
        <s v="Development Capital           "/>
        <m/>
        <s v="Sustainment Capital           "/>
        <s v="Operations Capital            "/>
        <s v="GRAND TOTAL"/>
      </sharedItems>
    </cacheField>
    <cacheField name="Rates Sub Category">
      <sharedItems containsBlank="1" containsMixedTypes="0" count="22">
        <s v="Develop -Add Capacity TMS     "/>
        <m/>
        <s v="Develop -Subdivision/Services "/>
        <s v="Sustain -Transf./Municipal Stn"/>
        <s v="Sustain -Replacement Program  "/>
        <s v="Sustain -Driven Lines Project "/>
        <s v="Sustain -Emergency/Restoration"/>
        <s v="Develop -Add Capacity WIP     "/>
        <s v="Operatn  -Info/Communication S"/>
        <s v="Operatn  -Purch/Spare Equipmnt"/>
        <s v="Operatn  -Emerging Capital    "/>
        <s v="Operatn  -Int Capitalization  "/>
        <s v="Sustain -Emerging Capital     "/>
        <s v="Sustain -WIP Projects         "/>
        <s v="Develop -Road Authority Proj  "/>
        <s v="Develop -Growth Driven Lines P"/>
        <s v="Develop -Emerging Capital     "/>
        <s v="Operatn  -Tools               "/>
        <s v="Development - Cust. RGEN      "/>
        <s v="Operatn  -Metering(Non-Smart) "/>
        <s v="Operatn  -Buildings           "/>
        <s v="Operatn  -Fleet               "/>
      </sharedItems>
    </cacheField>
    <cacheField name="Net Budget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Cost Type (Object)">
      <sharedItems containsBlank="1" containsMixedTypes="0" count="70">
        <s v="1531"/>
        <s v="Total 1531"/>
        <s v="1534"/>
        <s v="Total 1534"/>
        <s v="1555"/>
        <s v="Total 1555"/>
        <s v="1805"/>
        <s v="Total 1805"/>
        <s v="1806"/>
        <s v="Total 1806"/>
        <s v="1808"/>
        <s v="Total 1808"/>
        <s v="1815"/>
        <s v="Total 1815"/>
        <s v="1820"/>
        <s v="Total 1820"/>
        <s v="1830"/>
        <s v="Total 1830"/>
        <s v="1835"/>
        <s v="Total 1835"/>
        <s v="1840"/>
        <s v="Total 1840"/>
        <s v="1845"/>
        <s v="Total 1845"/>
        <s v="1849"/>
        <s v="Total 1849"/>
        <s v="1850"/>
        <s v="Total 1850"/>
        <s v="1855"/>
        <s v="Total 1855"/>
        <s v="1856"/>
        <s v="Total 1856"/>
        <s v="1860"/>
        <s v="Total 1860"/>
        <s v="1861"/>
        <s v="Total 1861"/>
        <s v="1862"/>
        <s v="Total 1862"/>
        <s v="1875"/>
        <s v="Total 1875"/>
        <s v="1908"/>
        <s v="Total 1908"/>
        <s v="1915"/>
        <s v="Total 1915"/>
        <s v="1920"/>
        <s v="Total 1920"/>
        <s v="1925"/>
        <s v="Total 1925"/>
        <s v="1930"/>
        <s v="Total 1930"/>
        <s v="1931"/>
        <s v="Total 1931"/>
        <s v="1940"/>
        <s v="Total 1940"/>
        <s v="1955"/>
        <s v="Total 1955"/>
        <s v="1956"/>
        <s v="Total 1956"/>
        <s v="1961"/>
        <s v="Total 1961"/>
        <s v="1980"/>
        <s v="Total 1980"/>
        <s v="1995"/>
        <s v="Total 1995"/>
        <s v="2055"/>
        <s v="Total 2055"/>
        <s v="2336"/>
        <s v="Total 2336"/>
        <s v="GRAND TOTAL"/>
        <m/>
      </sharedItems>
    </cacheField>
    <cacheField name="Rates Main Category">
      <sharedItems containsBlank="1" containsMixedTypes="0" count="5">
        <m/>
        <s v="Development Capital           "/>
        <s v="Operations Capital            "/>
        <s v="Sustainment Capital           "/>
        <s v="GRAND TOTAL"/>
      </sharedItems>
    </cacheField>
    <cacheField name="Rates Sub Category">
      <sharedItems containsBlank="1" containsMixedTypes="0" count="24">
        <m/>
        <s v="Development - Cust. RGEN      "/>
        <s v="Operatn - Burden Clearing     "/>
        <s v="Sustain -Driven Lines Project "/>
        <s v="Sustain -Emergency/Restoration"/>
        <s v="Develop -Subdivision/Services "/>
        <s v="Develop -Road Authority Proj  "/>
        <s v="Operatn  -Metering(Non-Smart) "/>
        <s v="Operatn  -Int Capitalization  "/>
        <s v="Sustain -Transf./Municipal Stn"/>
        <s v="Develop -Emerging Capital     "/>
        <s v="Operatn  -Info/Communication S"/>
        <s v="Sustain -Replacement Program  "/>
        <s v="Develop -Add Capacity TMS     "/>
        <s v="Operatn  -Buildings           "/>
        <s v="Operatn  -Purch/Spare Equipmnt"/>
        <s v="Develop -Growth Driven Lines P"/>
        <s v="Develop -Add Capacity WIP     "/>
        <s v="Operatn  -Tools               "/>
        <s v="Operatn  -Emerging Capital    "/>
        <s v="Operatn  -WIP Projects        "/>
        <s v="Sustain -Emerging Capital     "/>
        <s v="Sustain -WIP Projects         "/>
        <s v="Operatn  -Fleet               "/>
      </sharedItems>
    </cacheField>
    <cacheField name="MIFRS Net Actual">
      <sharedItems containsMixedTypes="1" containsNumb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Cost Type (Object)">
      <sharedItems containsBlank="1" containsMixedTypes="0" count="70">
        <s v="1531"/>
        <s v="Total 1531"/>
        <s v="1534"/>
        <s v="Total 1534"/>
        <s v="1555"/>
        <s v="Total 1555"/>
        <s v="1805"/>
        <s v="Total 1805"/>
        <s v="1806"/>
        <s v="Total 1806"/>
        <s v="1808"/>
        <s v="Total 1808"/>
        <s v="1815"/>
        <s v="Total 1815"/>
        <s v="1820"/>
        <s v="Total 1820"/>
        <s v="1830"/>
        <s v="Total 1830"/>
        <s v="1835"/>
        <s v="Total 1835"/>
        <s v="1840"/>
        <s v="Total 1840"/>
        <s v="1845"/>
        <s v="Total 1845"/>
        <s v="1849"/>
        <s v="Total 1849"/>
        <s v="1850"/>
        <s v="Total 1850"/>
        <s v="1855"/>
        <s v="Total 1855"/>
        <s v="1856"/>
        <s v="Total 1856"/>
        <s v="1860"/>
        <s v="Total 1860"/>
        <s v="1861"/>
        <s v="Total 1861"/>
        <s v="1862"/>
        <s v="Total 1862"/>
        <s v="1875"/>
        <s v="Total 1875"/>
        <s v="1908"/>
        <s v="Total 1908"/>
        <s v="1915"/>
        <s v="Total 1915"/>
        <s v="1920"/>
        <s v="Total 1920"/>
        <s v="1925"/>
        <s v="Total 1925"/>
        <s v="1930"/>
        <s v="Total 1930"/>
        <s v="1931"/>
        <s v="Total 1931"/>
        <s v="1940"/>
        <s v="Total 1940"/>
        <s v="1955"/>
        <s v="Total 1955"/>
        <s v="1956"/>
        <s v="Total 1956"/>
        <s v="1961"/>
        <s v="Total 1961"/>
        <s v="1980"/>
        <s v="Total 1980"/>
        <s v="1995"/>
        <s v="Total 1995"/>
        <s v="2055"/>
        <s v="Total 2055"/>
        <s v="2336"/>
        <s v="Total 2336"/>
        <s v="GRAND TOTAL"/>
        <m/>
      </sharedItems>
    </cacheField>
    <cacheField name="Rates Main Category">
      <sharedItems containsBlank="1" containsMixedTypes="0" count="5">
        <m/>
        <s v="Development Capital           "/>
        <s v="Operations Capital            "/>
        <s v="Sustainment Capital           "/>
        <s v="GRAND TOTAL"/>
      </sharedItems>
    </cacheField>
    <cacheField name="Rates Sub Category">
      <sharedItems containsBlank="1" containsMixedTypes="0" count="24">
        <m/>
        <s v="Development - Cust. RGEN      "/>
        <s v="Operatn - Burden Clearing     "/>
        <s v="Sustain -Driven Lines Project "/>
        <s v="Sustain -Emergency/Restoration"/>
        <s v="Develop -Subdivision/Services "/>
        <s v="Develop -Road Authority Proj  "/>
        <s v="Operatn  -Metering(Non-Smart) "/>
        <s v="Operatn  -Int Capitalization  "/>
        <s v="Sustain -Transf./Municipal Stn"/>
        <s v="Develop -Emerging Capital     "/>
        <s v="Operatn  -Info/Communication S"/>
        <s v="Sustain -Replacement Program  "/>
        <s v="Develop -Add Capacity TMS     "/>
        <s v="Operatn  -Buildings           "/>
        <s v="Operatn  -Purch/Spare Equipmnt"/>
        <s v="Develop -Growth Driven Lines P"/>
        <s v="Develop -Add Capacity WIP     "/>
        <s v="Operatn  -Tools               "/>
        <s v="Operatn  -Emerging Capital    "/>
        <s v="Operatn  -WIP Projects        "/>
        <s v="Sustain -Emerging Capital     "/>
        <s v="Sustain -WIP Projects         "/>
        <s v="Operatn  -Fleet               "/>
      </sharedItems>
    </cacheField>
    <cacheField name="Net Actual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E41" firstHeaderRow="1" firstDataRow="2" firstDataCol="1"/>
  <pivotFields count="4">
    <pivotField axis="axisRow" compact="0" outline="0" subtotalTop="0" showAll="0" name="Account">
      <items count="71">
        <item x="0"/>
        <item x="2"/>
        <item x="4"/>
        <item x="6"/>
        <item x="8"/>
        <item x="10"/>
        <item x="12"/>
        <item x="14"/>
        <item x="16"/>
        <item x="18"/>
        <item x="20"/>
        <item x="22"/>
        <item x="24"/>
        <item x="26"/>
        <item x="28"/>
        <item x="30"/>
        <item x="32"/>
        <item x="34"/>
        <item x="36"/>
        <item x="38"/>
        <item x="40"/>
        <item x="42"/>
        <item x="44"/>
        <item x="46"/>
        <item x="48"/>
        <item x="50"/>
        <item x="52"/>
        <item x="54"/>
        <item x="56"/>
        <item x="58"/>
        <item x="60"/>
        <item x="62"/>
        <item x="64"/>
        <item x="66"/>
        <item x="1"/>
        <item x="3"/>
        <item x="5"/>
        <item x="7"/>
        <item x="9"/>
        <item x="11"/>
        <item x="13"/>
        <item x="15"/>
        <item x="17"/>
        <item x="19"/>
        <item x="21"/>
        <item x="23"/>
        <item x="25"/>
        <item x="27"/>
        <item x="29"/>
        <item x="31"/>
        <item x="33"/>
        <item x="35"/>
        <item x="37"/>
        <item x="39"/>
        <item x="41"/>
        <item x="43"/>
        <item x="45"/>
        <item x="47"/>
        <item x="49"/>
        <item x="51"/>
        <item x="53"/>
        <item x="55"/>
        <item x="57"/>
        <item x="59"/>
        <item x="61"/>
        <item x="63"/>
        <item x="65"/>
        <item x="67"/>
        <item m="1" x="69"/>
        <item x="68"/>
        <item t="default"/>
      </items>
    </pivotField>
    <pivotField axis="axisCol" compact="0" outline="0" subtotalTop="0" showAll="0" name="Project">
      <items count="6">
        <item x="1"/>
        <item h="1" m="1" x="4"/>
        <item x="2"/>
        <item x="3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1"/>
  </colFields>
  <colItems count="4">
    <i>
      <x/>
    </i>
    <i>
      <x v="2"/>
    </i>
    <i>
      <x v="3"/>
    </i>
    <i t="grand">
      <x/>
    </i>
  </colItems>
  <dataFields count="1">
    <dataField name="2011 Capital CGAAP" fld="3" baseField="0" baseItem="0" numFmtId="5"/>
  </dataFields>
  <formats count="17">
    <format dxfId="0">
      <pivotArea outline="0" fieldPosition="0" dataOnly="0" labelOnly="1">
        <references count="1">
          <reference field="0" count="3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0">
      <pivotArea outline="0" fieldPosition="0" grandCol="1"/>
    </format>
    <format dxfId="0">
      <pivotArea outline="0" fieldPosition="0" dataOnly="0" labelOnly="1" type="origin"/>
    </format>
    <format dxfId="0">
      <pivotArea outline="0" fieldPosition="0" axis="axisRow" dataOnly="0" field="0" labelOnly="1" type="button"/>
    </format>
    <format dxfId="0">
      <pivotArea outline="0" fieldPosition="0" axis="axisCol" dataOnly="0" field="1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1" count="1">
            <x v="3"/>
          </reference>
        </references>
      </pivotArea>
    </format>
    <format dxfId="3">
      <pivotArea outline="0" fieldPosition="0" axis="axisRow" dataOnly="0" field="0" labelOnly="1" type="button"/>
    </format>
    <format dxfId="4">
      <pivotArea outline="0" fieldPosition="0" axis="axisCol" dataOnly="0" field="1" labelOnly="1" type="button"/>
    </format>
    <format dxfId="5">
      <pivotArea outline="0" fieldPosition="0">
        <references count="2">
          <reference field="0" count="7">
            <x v="9"/>
            <x v="10"/>
            <x v="11"/>
            <x v="12"/>
            <x v="13"/>
            <x v="14"/>
            <x v="15"/>
          </reference>
          <reference field="1" count="1">
            <x v="2"/>
          </reference>
        </references>
      </pivotArea>
    </format>
    <format dxfId="6">
      <pivotArea outline="0" fieldPosition="0">
        <references count="1">
          <reference field="1" count="0"/>
        </references>
      </pivotArea>
    </format>
    <format dxfId="6">
      <pivotArea outline="0" fieldPosition="0" dataOnly="0" labelOnly="1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E41" firstHeaderRow="1" firstDataRow="2" firstDataCol="1"/>
  <pivotFields count="4">
    <pivotField axis="axisRow" compact="0" outline="0" subtotalTop="0" showAll="0" name="Account">
      <items count="71">
        <item x="0"/>
        <item x="2"/>
        <item x="4"/>
        <item x="6"/>
        <item x="8"/>
        <item x="10"/>
        <item x="12"/>
        <item x="14"/>
        <item x="16"/>
        <item x="18"/>
        <item x="20"/>
        <item x="22"/>
        <item x="24"/>
        <item x="26"/>
        <item x="28"/>
        <item x="30"/>
        <item x="32"/>
        <item x="34"/>
        <item x="36"/>
        <item x="38"/>
        <item x="40"/>
        <item x="42"/>
        <item x="44"/>
        <item x="46"/>
        <item x="48"/>
        <item x="50"/>
        <item x="52"/>
        <item x="54"/>
        <item x="56"/>
        <item x="58"/>
        <item x="60"/>
        <item x="62"/>
        <item x="64"/>
        <item x="66"/>
        <item x="1"/>
        <item x="3"/>
        <item x="5"/>
        <item x="7"/>
        <item x="9"/>
        <item x="11"/>
        <item x="13"/>
        <item x="15"/>
        <item x="17"/>
        <item x="19"/>
        <item x="21"/>
        <item x="23"/>
        <item x="25"/>
        <item x="27"/>
        <item x="29"/>
        <item x="31"/>
        <item x="33"/>
        <item x="35"/>
        <item x="37"/>
        <item x="39"/>
        <item x="41"/>
        <item x="43"/>
        <item x="45"/>
        <item x="47"/>
        <item x="49"/>
        <item x="51"/>
        <item x="53"/>
        <item x="55"/>
        <item x="57"/>
        <item x="59"/>
        <item x="61"/>
        <item x="63"/>
        <item x="65"/>
        <item x="67"/>
        <item m="1" x="69"/>
        <item x="68"/>
        <item t="default"/>
      </items>
    </pivotField>
    <pivotField axis="axisCol" compact="0" outline="0" subtotalTop="0" showAll="0" name="Project">
      <items count="6">
        <item x="1"/>
        <item h="1" m="1" x="4"/>
        <item x="2"/>
        <item x="3"/>
        <item h="1" x="0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1"/>
  </colFields>
  <colItems count="4">
    <i>
      <x/>
    </i>
    <i>
      <x v="2"/>
    </i>
    <i>
      <x v="3"/>
    </i>
    <i t="grand">
      <x/>
    </i>
  </colItems>
  <dataFields count="1">
    <dataField name="2011 Capital" fld="3" baseField="0" baseItem="0" numFmtId="5"/>
  </dataFields>
  <formats count="24">
    <format dxfId="0">
      <pivotArea outline="0" fieldPosition="0" dataOnly="0" labelOnly="1">
        <references count="1">
          <reference field="0" count="3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0">
      <pivotArea outline="0" fieldPosition="0" dataOnly="0" grandCol="1" labelOnly="1"/>
    </format>
    <format dxfId="0">
      <pivotArea outline="0" fieldPosition="0" dataOnly="0" labelOnly="1" type="origin"/>
    </format>
    <format dxfId="0">
      <pivotArea outline="0" fieldPosition="0" axis="axisCol" dataOnly="0" field="1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  <format dxfId="0">
      <pivotArea outline="0" fieldPosition="0" axis="axisRow" dataOnly="0" field="0" labelOnly="1" type="button"/>
    </format>
    <format dxfId="4">
      <pivotArea outline="0" fieldPosition="0" dataOnly="0" labelOnly="1" type="origin"/>
    </format>
    <format dxfId="4">
      <pivotArea outline="0" fieldPosition="0" axis="axisRow" dataOnly="0" field="0" labelOnly="1" type="button"/>
    </format>
    <format dxfId="4">
      <pivotArea outline="0" fieldPosition="0" dataOnly="0" labelOnly="1">
        <references count="1">
          <reference field="0" count="3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1">
          <reference field="1" count="0"/>
        </references>
      </pivotArea>
    </format>
    <format dxfId="4">
      <pivotArea outline="0" fieldPosition="0" dataOnly="0" grandCol="1" labelOnly="1"/>
    </format>
    <format dxfId="0">
      <pivotArea outline="0" fieldPosition="0" grandCol="1"/>
    </format>
    <format dxfId="0">
      <pivotArea outline="0" fieldPosition="0" grandRow="1"/>
    </format>
    <format dxfId="0">
      <pivotArea outline="0" fieldPosition="0" dataOnly="0" grandRow="1" labelOnly="1"/>
    </format>
    <format dxfId="6">
      <pivotArea outline="0" fieldPosition="0">
        <references count="1">
          <reference field="1" count="0"/>
        </references>
      </pivotArea>
    </format>
    <format dxfId="6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labelOnly="1">
        <references count="1">
          <reference field="1" count="1">
            <x v="0"/>
          </reference>
        </references>
      </pivotArea>
    </format>
    <format dxfId="4">
      <pivotArea outline="0" fieldPosition="0" axis="axisCol" dataOnly="0" field="1" labelOnly="1" type="button"/>
    </format>
    <format dxfId="8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8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8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9">
      <pivotArea outline="0" fieldPosition="0">
        <references count="2">
          <reference field="0" count="4">
            <x v="10"/>
            <x v="11"/>
            <x v="12"/>
            <x v="13"/>
          </reference>
          <reference field="1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36" firstHeaderRow="1" firstDataRow="2" firstDataCol="1"/>
  <pivotFields count="4">
    <pivotField axis="axisRow" compact="0" outline="0" subtotalTop="0" showAll="0" name="Account">
      <items count="91">
        <item m="1" x="56"/>
        <item m="1" x="57"/>
        <item m="1" x="58"/>
        <item x="0"/>
        <item x="2"/>
        <item x="4"/>
        <item x="6"/>
        <item m="1" x="59"/>
        <item x="8"/>
        <item m="1" x="60"/>
        <item m="1" x="61"/>
        <item m="1" x="62"/>
        <item x="10"/>
        <item x="12"/>
        <item x="14"/>
        <item x="16"/>
        <item x="18"/>
        <item x="20"/>
        <item x="22"/>
        <item x="24"/>
        <item x="26"/>
        <item x="28"/>
        <item x="30"/>
        <item m="1" x="63"/>
        <item x="32"/>
        <item x="34"/>
        <item x="36"/>
        <item x="38"/>
        <item m="1" x="64"/>
        <item m="1" x="65"/>
        <item m="1" x="66"/>
        <item m="1" x="67"/>
        <item x="40"/>
        <item x="42"/>
        <item x="44"/>
        <item x="46"/>
        <item x="48"/>
        <item x="50"/>
        <item m="1" x="68"/>
        <item m="1" x="69"/>
        <item x="52"/>
        <item x="54"/>
        <item m="1" x="70"/>
        <item m="1" x="71"/>
        <item m="1" x="72"/>
        <item m="1" x="73"/>
        <item m="1" x="74"/>
        <item m="1" x="75"/>
        <item x="1"/>
        <item x="3"/>
        <item x="5"/>
        <item x="7"/>
        <item m="1" x="76"/>
        <item x="9"/>
        <item m="1" x="77"/>
        <item m="1" x="78"/>
        <item m="1" x="79"/>
        <item x="11"/>
        <item x="13"/>
        <item x="15"/>
        <item x="17"/>
        <item x="19"/>
        <item x="21"/>
        <item x="23"/>
        <item x="25"/>
        <item x="27"/>
        <item x="29"/>
        <item x="31"/>
        <item m="1" x="80"/>
        <item x="33"/>
        <item x="35"/>
        <item x="37"/>
        <item x="39"/>
        <item m="1" x="81"/>
        <item m="1" x="82"/>
        <item m="1" x="83"/>
        <item m="1" x="84"/>
        <item x="41"/>
        <item x="43"/>
        <item x="45"/>
        <item x="47"/>
        <item x="49"/>
        <item x="51"/>
        <item m="1" x="85"/>
        <item m="1" x="86"/>
        <item x="53"/>
        <item x="55"/>
        <item m="1" x="87"/>
        <item m="1" x="88"/>
        <item m="1" x="89"/>
        <item t="default"/>
      </items>
    </pivotField>
    <pivotField axis="axisCol" compact="0" outline="0" subtotalTop="0" showAll="0" name="Project">
      <items count="5">
        <item n="Development Capital           " x="0"/>
        <item x="3"/>
        <item x="2"/>
        <item h="1"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9">
    <i>
      <x v="3"/>
    </i>
    <i>
      <x v="4"/>
    </i>
    <i>
      <x v="5"/>
    </i>
    <i>
      <x v="6"/>
    </i>
    <i>
      <x v="8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>
      <x v="27"/>
    </i>
    <i>
      <x v="32"/>
    </i>
    <i>
      <x v="33"/>
    </i>
    <i>
      <x v="34"/>
    </i>
    <i>
      <x v="35"/>
    </i>
    <i>
      <x v="36"/>
    </i>
    <i>
      <x v="37"/>
    </i>
    <i>
      <x v="40"/>
    </i>
    <i>
      <x v="4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2012 Capital" fld="3" baseField="0" baseItem="0" numFmtId="5"/>
  </dataFields>
  <formats count="21">
    <format dxfId="0">
      <pivotArea outline="0" fieldPosition="0" dataOnly="0" labelOnly="1" type="origin"/>
    </format>
    <format dxfId="0">
      <pivotArea outline="0" fieldPosition="0" axis="axisRow" dataOnly="0" field="0" labelOnly="1" type="button"/>
    </format>
    <format dxfId="0">
      <pivotArea outline="0" fieldPosition="0" axis="axisCol" dataOnly="0" field="1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grandCol="1"/>
    </format>
    <format dxfId="4">
      <pivotArea outline="0" fieldPosition="0" dataOnly="0" labelOnly="1">
        <references count="1">
          <reference field="1" count="0"/>
        </references>
      </pivotArea>
    </format>
    <format dxfId="4">
      <pivotArea outline="0" fieldPosition="0" dataOnly="0" grandCol="1" labelOnly="1"/>
    </format>
    <format dxfId="3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dataOnly="0" labelOnly="1">
        <references count="1">
          <reference field="1" count="1">
            <x v="0"/>
          </reference>
        </references>
      </pivotArea>
    </format>
    <format dxfId="6">
      <pivotArea outline="0" fieldPosition="0">
        <references count="1">
          <reference field="1" count="0"/>
        </references>
      </pivotArea>
    </format>
    <format dxfId="6">
      <pivotArea outline="0" fieldPosition="0" dataOnly="0" labelOnly="1">
        <references count="1">
          <reference field="1" count="0"/>
        </references>
      </pivotArea>
    </format>
    <format dxfId="4">
      <pivotArea outline="0" fieldPosition="0" axis="axisCol" dataOnly="0" field="1" labelOnly="1" type="button"/>
    </format>
    <format dxfId="10">
      <pivotArea outline="0" fieldPosition="0">
        <references count="1">
          <reference field="1" count="1">
            <x v="0"/>
          </reference>
        </references>
      </pivotArea>
    </format>
    <format dxfId="10">
      <pivotArea outline="0" fieldPosition="0" dataOnly="0" labelOnly="1">
        <references count="1">
          <reference field="1" count="1">
            <x v="0"/>
          </reference>
        </references>
      </pivotArea>
    </format>
    <format dxfId="10">
      <pivotArea outline="0" fieldPosition="0">
        <references count="1">
          <reference field="1" count="1">
            <x v="1"/>
          </reference>
        </references>
      </pivotArea>
    </format>
    <format dxfId="10">
      <pivotArea outline="0" fieldPosition="0" dataOnly="0" labelOnly="1">
        <references count="1">
          <reference field="1" count="1">
            <x v="1"/>
          </reference>
        </references>
      </pivotArea>
    </format>
    <format dxfId="11">
      <pivotArea outline="0" fieldPosition="0" dataOnly="0" labelOnly="1" offset="A1" type="topRight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0" showItems="0" preserveFormatting="1" useAutoFormatting="1" itemPrintTitles="1" compactData="0" updatedVersion="2" indent="0" showMemberPropertyTips="1">
  <location ref="A5:E33" firstHeaderRow="1" firstDataRow="2" firstDataCol="1"/>
  <pivotFields count="4">
    <pivotField axis="axisRow" compact="0" outline="0" subtotalTop="0" showAll="0" name="Account">
      <items count="92">
        <item m="1" x="82"/>
        <item m="1" x="60"/>
        <item m="1" x="63"/>
        <item x="0"/>
        <item x="2"/>
        <item x="4"/>
        <item x="6"/>
        <item m="1" x="68"/>
        <item x="8"/>
        <item m="1" x="89"/>
        <item m="1" x="76"/>
        <item m="1" x="80"/>
        <item x="10"/>
        <item x="12"/>
        <item x="14"/>
        <item x="16"/>
        <item x="18"/>
        <item x="20"/>
        <item x="22"/>
        <item x="24"/>
        <item x="26"/>
        <item x="28"/>
        <item x="30"/>
        <item m="1" x="64"/>
        <item x="32"/>
        <item m="1" x="83"/>
        <item x="34"/>
        <item x="36"/>
        <item m="1" x="84"/>
        <item m="1" x="90"/>
        <item m="1" x="56"/>
        <item m="1" x="61"/>
        <item x="38"/>
        <item x="40"/>
        <item x="42"/>
        <item m="1" x="65"/>
        <item x="44"/>
        <item x="46"/>
        <item m="1" x="69"/>
        <item m="1" x="85"/>
        <item x="48"/>
        <item x="50"/>
        <item m="1" x="70"/>
        <item m="1" x="79"/>
        <item m="1" x="86"/>
        <item m="1" x="71"/>
        <item m="1" x="87"/>
        <item m="1" x="53"/>
        <item x="1"/>
        <item x="3"/>
        <item x="5"/>
        <item x="7"/>
        <item m="1" x="57"/>
        <item x="9"/>
        <item m="1" x="77"/>
        <item m="1" x="62"/>
        <item m="1" x="66"/>
        <item x="11"/>
        <item x="13"/>
        <item x="15"/>
        <item x="17"/>
        <item x="19"/>
        <item x="21"/>
        <item x="23"/>
        <item x="25"/>
        <item x="27"/>
        <item x="29"/>
        <item x="31"/>
        <item m="1" x="54"/>
        <item x="33"/>
        <item m="1" x="72"/>
        <item x="35"/>
        <item x="37"/>
        <item m="1" x="73"/>
        <item m="1" x="78"/>
        <item m="1" x="81"/>
        <item m="1" x="88"/>
        <item x="39"/>
        <item x="41"/>
        <item x="43"/>
        <item m="1" x="55"/>
        <item x="45"/>
        <item x="47"/>
        <item m="1" x="58"/>
        <item m="1" x="74"/>
        <item x="49"/>
        <item x="51"/>
        <item m="1" x="59"/>
        <item m="1" x="67"/>
        <item m="1" x="75"/>
        <item x="52"/>
        <item t="default"/>
      </items>
    </pivotField>
    <pivotField axis="axisCol" compact="0" subtotalTop="0" showAll="0" name="Projects">
      <items count="6">
        <item x="0"/>
        <item h="1" x="4"/>
        <item x="3"/>
        <item n="Sustainment Capital           " x="2"/>
        <item h="1"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7">
    <i>
      <x v="3"/>
    </i>
    <i>
      <x v="4"/>
    </i>
    <i>
      <x v="5"/>
    </i>
    <i>
      <x v="6"/>
    </i>
    <i>
      <x v="8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6"/>
    </i>
    <i>
      <x v="27"/>
    </i>
    <i>
      <x v="32"/>
    </i>
    <i>
      <x v="33"/>
    </i>
    <i>
      <x v="34"/>
    </i>
    <i>
      <x v="36"/>
    </i>
    <i>
      <x v="37"/>
    </i>
    <i>
      <x v="40"/>
    </i>
    <i>
      <x v="41"/>
    </i>
    <i t="grand">
      <x/>
    </i>
  </rowItems>
  <colFields count="1">
    <field x="1"/>
  </colFields>
  <colItems count="4">
    <i>
      <x/>
    </i>
    <i>
      <x v="2"/>
    </i>
    <i>
      <x v="3"/>
    </i>
    <i t="grand">
      <x/>
    </i>
  </colItems>
  <dataFields count="1">
    <dataField name="2013 Capital" fld="3" baseField="0" baseItem="0" numFmtId="164"/>
  </dataFields>
  <formats count="28">
    <format dxfId="12">
      <pivotArea outline="0" fieldPosition="0" axis="axisRow" dataOnly="0" field="0" labelOnly="1" type="button"/>
    </format>
    <format dxfId="13">
      <pivotArea outline="0" fieldPosition="0"/>
    </format>
    <format dxfId="0">
      <pivotArea outline="0" fieldPosition="0" axis="axisCol" dataOnly="0" field="1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labelOnly="1" type="origin"/>
    </format>
    <format dxfId="0">
      <pivotArea outline="0" fieldPosition="0" axis="axisRow" dataOnly="0" field="0" labelOnly="1" type="button"/>
    </format>
    <format dxfId="0">
      <pivotArea outline="0" fieldPosition="0" dataOnly="0" labelOnly="1">
        <references count="1">
          <reference field="0" count="26">
            <x v="3"/>
            <x v="4"/>
            <x v="5"/>
            <x v="6"/>
            <x v="8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6"/>
            <x v="27"/>
            <x v="32"/>
            <x v="33"/>
            <x v="34"/>
            <x v="36"/>
            <x v="37"/>
            <x v="40"/>
            <x v="41"/>
          </reference>
        </references>
      </pivotArea>
    </format>
    <format dxfId="0">
      <pivotArea outline="0" fieldPosition="0" dataOnly="0" grandRow="1" labelOnly="1"/>
    </format>
    <format dxfId="0">
      <pivotArea outline="0" fieldPosition="0" grandRow="1"/>
    </format>
    <format dxfId="0">
      <pivotArea outline="0" fieldPosition="0" grandCol="1"/>
    </format>
    <format dxfId="0">
      <pivotArea outline="0" fieldPosition="0" dataOnly="0" grandCol="1" labelOnly="1"/>
    </format>
    <format dxfId="14">
      <pivotArea outline="0" fieldPosition="0" dataOnly="0">
        <references count="1">
          <reference field="1" count="1">
            <x v="0"/>
          </reference>
        </references>
      </pivotArea>
    </format>
    <format dxfId="3">
      <pivotArea outline="0" fieldPosition="0" dataOnly="0" labelOnly="1">
        <references count="1">
          <reference field="1" count="1">
            <x v="3"/>
          </reference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1">
          <reference field="1" count="1">
            <x v="2"/>
          </reference>
        </references>
      </pivotArea>
    </format>
    <format dxfId="6">
      <pivotArea outline="0" fieldPosition="0">
        <references count="1">
          <reference field="1" count="0"/>
        </references>
      </pivotArea>
    </format>
    <format dxfId="6">
      <pivotArea outline="0" fieldPosition="0" dataOnly="0" labelOnly="1">
        <references count="1">
          <reference field="1" count="0"/>
        </references>
      </pivotArea>
    </format>
    <format dxfId="4">
      <pivotArea outline="0" fieldPosition="0" axis="axisCol" dataOnly="0" field="1" labelOnly="1" type="button"/>
    </format>
    <format dxfId="4">
      <pivotArea outline="0" fieldPosition="0" dataOnly="0" grandCol="1" labelOnly="1"/>
    </format>
    <format dxfId="4">
      <pivotArea outline="0" fieldPosition="0" dataOnly="0" labelOnly="1">
        <references count="1">
          <reference field="1" count="1">
            <x v="3"/>
          </reference>
        </references>
      </pivotArea>
    </format>
    <format dxfId="4">
      <pivotArea outline="0" fieldPosition="0" dataOnly="0" labelOnly="1">
        <references count="1">
          <reference field="1" count="1">
            <x v="2"/>
          </reference>
        </references>
      </pivotArea>
    </format>
    <format dxfId="7">
      <pivotArea outline="0" fieldPosition="0" dataOnly="0" labelOnly="1">
        <references count="1">
          <reference field="1" count="1">
            <x v="0"/>
          </reference>
        </references>
      </pivotArea>
    </format>
    <format dxfId="10">
      <pivotArea outline="0" fieldPosition="0">
        <references count="1">
          <reference field="1" count="1">
            <x v="0"/>
          </reference>
        </references>
      </pivotArea>
    </format>
    <format dxfId="10">
      <pivotArea outline="0" fieldPosition="0" dataOnly="0" labelOnly="1">
        <references count="1">
          <reference field="1" count="1">
            <x v="0"/>
          </reference>
        </references>
      </pivotArea>
    </format>
    <format dxfId="10">
      <pivotArea outline="0" fieldPosition="0">
        <references count="1">
          <reference field="1" count="1">
            <x v="2"/>
          </reference>
        </references>
      </pivotArea>
    </format>
    <format dxfId="10">
      <pivotArea outline="0" fieldPosition="0" dataOnly="0" labelOnly="1">
        <references count="1">
          <reference field="1" count="1">
            <x v="2"/>
          </reference>
        </references>
      </pivotArea>
    </format>
    <format dxfId="4">
      <pivotArea outline="0" fieldPosition="0" axis="axisRow" dataOnly="0" field="0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2"/>
  <sheetViews>
    <sheetView workbookViewId="0" topLeftCell="A1">
      <selection activeCell="C45" sqref="C45"/>
    </sheetView>
  </sheetViews>
  <sheetFormatPr defaultColWidth="9.140625" defaultRowHeight="12.75"/>
  <cols>
    <col min="1" max="1" width="20.140625" style="0" customWidth="1"/>
    <col min="2" max="2" width="23.7109375" style="0" customWidth="1"/>
    <col min="3" max="3" width="22.140625" style="0" customWidth="1"/>
    <col min="4" max="4" width="23.00390625" style="0" customWidth="1"/>
    <col min="5" max="5" width="18.8515625" style="0" bestFit="1" customWidth="1"/>
  </cols>
  <sheetData>
    <row r="3" spans="1:5" ht="15.75">
      <c r="A3" s="28" t="s">
        <v>0</v>
      </c>
      <c r="B3" s="28" t="s">
        <v>50</v>
      </c>
      <c r="C3" s="28"/>
      <c r="D3" s="28"/>
      <c r="E3" s="28"/>
    </row>
    <row r="4" spans="1:5" ht="12.75">
      <c r="A4" s="2"/>
      <c r="E4" s="2"/>
    </row>
    <row r="5" spans="1:5" ht="12.75">
      <c r="A5" s="26" t="s">
        <v>51</v>
      </c>
      <c r="B5" s="27" t="s">
        <v>3</v>
      </c>
      <c r="C5" s="31"/>
      <c r="D5" s="31"/>
      <c r="E5" s="7"/>
    </row>
    <row r="6" spans="1:5" ht="12.75">
      <c r="A6" s="58" t="s">
        <v>4</v>
      </c>
      <c r="B6" s="8" t="s">
        <v>5</v>
      </c>
      <c r="C6" s="8" t="s">
        <v>6</v>
      </c>
      <c r="D6" s="8" t="s">
        <v>7</v>
      </c>
      <c r="E6" s="56" t="s">
        <v>8</v>
      </c>
    </row>
    <row r="7" spans="1:5" ht="12.75">
      <c r="A7" s="3" t="s">
        <v>42</v>
      </c>
      <c r="B7" s="13">
        <v>4348.13</v>
      </c>
      <c r="C7" s="13">
        <v>-25527.68</v>
      </c>
      <c r="D7" s="13"/>
      <c r="E7" s="16">
        <v>-21179.55</v>
      </c>
    </row>
    <row r="8" spans="1:5" ht="12.75">
      <c r="A8" s="37" t="s">
        <v>43</v>
      </c>
      <c r="B8" s="18"/>
      <c r="C8" s="18">
        <v>-16293.1</v>
      </c>
      <c r="D8" s="18"/>
      <c r="E8" s="21">
        <v>-16293.1</v>
      </c>
    </row>
    <row r="9" spans="1:5" ht="12.75">
      <c r="A9" s="37" t="s">
        <v>44</v>
      </c>
      <c r="B9" s="18">
        <v>3401.39</v>
      </c>
      <c r="C9" s="18">
        <v>168153.55</v>
      </c>
      <c r="D9" s="18">
        <v>19799.72</v>
      </c>
      <c r="E9" s="21">
        <v>191354.66</v>
      </c>
    </row>
    <row r="10" spans="1:5" ht="12.75">
      <c r="A10" s="37" t="s">
        <v>9</v>
      </c>
      <c r="B10" s="18"/>
      <c r="C10" s="18">
        <v>492972.02</v>
      </c>
      <c r="D10" s="18"/>
      <c r="E10" s="21">
        <v>492972.02</v>
      </c>
    </row>
    <row r="11" spans="1:5" ht="12.75">
      <c r="A11" s="37" t="s">
        <v>10</v>
      </c>
      <c r="B11" s="18">
        <v>2445.56</v>
      </c>
      <c r="C11" s="18">
        <v>23410.17</v>
      </c>
      <c r="D11" s="18">
        <v>4094.25</v>
      </c>
      <c r="E11" s="21">
        <v>29949.98</v>
      </c>
    </row>
    <row r="12" spans="1:5" ht="12.75">
      <c r="A12" s="37" t="s">
        <v>11</v>
      </c>
      <c r="B12" s="18">
        <v>625</v>
      </c>
      <c r="C12" s="18">
        <v>34425.53</v>
      </c>
      <c r="D12" s="18">
        <v>311986.49</v>
      </c>
      <c r="E12" s="21">
        <v>347037.02</v>
      </c>
    </row>
    <row r="13" spans="1:5" ht="12.75">
      <c r="A13" s="37" t="s">
        <v>12</v>
      </c>
      <c r="B13" s="18">
        <v>-18518.44</v>
      </c>
      <c r="C13" s="18">
        <v>1165284.24</v>
      </c>
      <c r="D13" s="18">
        <v>3762351.54</v>
      </c>
      <c r="E13" s="21">
        <v>4909117.34</v>
      </c>
    </row>
    <row r="14" spans="1:5" ht="12.75">
      <c r="A14" s="37" t="s">
        <v>13</v>
      </c>
      <c r="B14" s="18">
        <v>126683.5</v>
      </c>
      <c r="C14" s="18">
        <v>1862072.99</v>
      </c>
      <c r="D14" s="18">
        <v>659434.85</v>
      </c>
      <c r="E14" s="21">
        <v>2648191.34</v>
      </c>
    </row>
    <row r="15" spans="1:5" ht="12.75">
      <c r="A15" s="37" t="s">
        <v>14</v>
      </c>
      <c r="B15" s="18">
        <v>8841221.170000002</v>
      </c>
      <c r="C15" s="18">
        <v>65261.12000000011</v>
      </c>
      <c r="D15" s="18">
        <v>4582638.86</v>
      </c>
      <c r="E15" s="21">
        <v>13489121.150000006</v>
      </c>
    </row>
    <row r="16" spans="1:5" ht="12.75">
      <c r="A16" s="37" t="s">
        <v>15</v>
      </c>
      <c r="B16" s="18">
        <v>4077604.02</v>
      </c>
      <c r="C16" s="57">
        <v>-746963.28</v>
      </c>
      <c r="D16" s="18">
        <v>4029400.23</v>
      </c>
      <c r="E16" s="21">
        <v>7360040.97</v>
      </c>
    </row>
    <row r="17" spans="1:5" ht="12.75">
      <c r="A17" s="37" t="s">
        <v>16</v>
      </c>
      <c r="B17" s="18">
        <v>9577629.400000004</v>
      </c>
      <c r="C17" s="57">
        <v>-10999.619999999879</v>
      </c>
      <c r="D17" s="18">
        <v>3432818.98</v>
      </c>
      <c r="E17" s="21">
        <v>12999448.760000005</v>
      </c>
    </row>
    <row r="18" spans="1:5" ht="12.75">
      <c r="A18" s="37" t="s">
        <v>17</v>
      </c>
      <c r="B18" s="18">
        <v>19748560.45000001</v>
      </c>
      <c r="C18" s="57">
        <v>-8850306.799999999</v>
      </c>
      <c r="D18" s="18">
        <v>4082125.48</v>
      </c>
      <c r="E18" s="21">
        <v>14980379.130000014</v>
      </c>
    </row>
    <row r="19" spans="1:5" ht="12.75">
      <c r="A19" s="37" t="s">
        <v>18</v>
      </c>
      <c r="B19" s="18">
        <v>449915.11</v>
      </c>
      <c r="C19" s="57">
        <v>-70245.03</v>
      </c>
      <c r="D19" s="18">
        <v>1173836.54</v>
      </c>
      <c r="E19" s="21">
        <v>1553506.62</v>
      </c>
    </row>
    <row r="20" spans="1:5" ht="12.75">
      <c r="A20" s="37" t="s">
        <v>19</v>
      </c>
      <c r="B20" s="18">
        <v>8817182.729999995</v>
      </c>
      <c r="C20" s="57">
        <v>-1816294.39</v>
      </c>
      <c r="D20" s="18">
        <v>4093834.36</v>
      </c>
      <c r="E20" s="21">
        <v>11094722.699999994</v>
      </c>
    </row>
    <row r="21" spans="1:5" ht="12.75">
      <c r="A21" s="37" t="s">
        <v>20</v>
      </c>
      <c r="B21" s="18">
        <v>1305866.31</v>
      </c>
      <c r="C21" s="57">
        <v>-34905.53</v>
      </c>
      <c r="D21" s="18">
        <v>157675.13</v>
      </c>
      <c r="E21" s="21">
        <v>1428635.91</v>
      </c>
    </row>
    <row r="22" spans="1:5" ht="12.75">
      <c r="A22" s="37" t="s">
        <v>21</v>
      </c>
      <c r="B22" s="18">
        <v>3437253.8899999927</v>
      </c>
      <c r="C22" s="57">
        <v>-109725.08</v>
      </c>
      <c r="D22" s="18">
        <v>163492.25</v>
      </c>
      <c r="E22" s="21">
        <v>3491021.0599999926</v>
      </c>
    </row>
    <row r="23" spans="1:5" ht="12.75">
      <c r="A23" s="37" t="s">
        <v>22</v>
      </c>
      <c r="B23" s="18">
        <v>665424.61</v>
      </c>
      <c r="C23" s="18">
        <v>618731.51</v>
      </c>
      <c r="D23" s="18">
        <v>63582.04</v>
      </c>
      <c r="E23" s="21">
        <v>1347738.16</v>
      </c>
    </row>
    <row r="24" spans="1:5" ht="12.75">
      <c r="A24" s="37" t="s">
        <v>23</v>
      </c>
      <c r="B24" s="18">
        <v>195123.41</v>
      </c>
      <c r="C24" s="18">
        <v>2518122.78</v>
      </c>
      <c r="D24" s="18">
        <v>35767.78</v>
      </c>
      <c r="E24" s="21">
        <v>2749013.97</v>
      </c>
    </row>
    <row r="25" spans="1:5" ht="12.75">
      <c r="A25" s="37" t="s">
        <v>24</v>
      </c>
      <c r="B25" s="18"/>
      <c r="C25" s="18">
        <v>-18223.46</v>
      </c>
      <c r="D25" s="18">
        <v>274356.6</v>
      </c>
      <c r="E25" s="21">
        <v>256133.14</v>
      </c>
    </row>
    <row r="26" spans="1:5" ht="12.75">
      <c r="A26" s="37" t="s">
        <v>45</v>
      </c>
      <c r="B26" s="18">
        <v>564408.2</v>
      </c>
      <c r="C26" s="18">
        <v>-31407.36</v>
      </c>
      <c r="D26" s="18">
        <v>326.38</v>
      </c>
      <c r="E26" s="21">
        <v>533327.22</v>
      </c>
    </row>
    <row r="27" spans="1:5" ht="12.75">
      <c r="A27" s="37" t="s">
        <v>25</v>
      </c>
      <c r="B27" s="18"/>
      <c r="C27" s="18">
        <v>152456.64</v>
      </c>
      <c r="D27" s="18"/>
      <c r="E27" s="21">
        <v>152456.64</v>
      </c>
    </row>
    <row r="28" spans="1:5" ht="12.75">
      <c r="A28" s="37" t="s">
        <v>27</v>
      </c>
      <c r="B28" s="18"/>
      <c r="C28" s="18">
        <v>100089.18</v>
      </c>
      <c r="D28" s="18"/>
      <c r="E28" s="21">
        <v>100089.18</v>
      </c>
    </row>
    <row r="29" spans="1:5" ht="12.75">
      <c r="A29" s="37" t="s">
        <v>28</v>
      </c>
      <c r="B29" s="18"/>
      <c r="C29" s="18">
        <v>1229491.35</v>
      </c>
      <c r="D29" s="18"/>
      <c r="E29" s="21">
        <v>1229491.35</v>
      </c>
    </row>
    <row r="30" spans="1:5" ht="12.75">
      <c r="A30" s="37" t="s">
        <v>29</v>
      </c>
      <c r="B30" s="18"/>
      <c r="C30" s="18">
        <v>3123601.08</v>
      </c>
      <c r="D30" s="18">
        <v>13424.39</v>
      </c>
      <c r="E30" s="21">
        <v>3137025.47</v>
      </c>
    </row>
    <row r="31" spans="1:5" ht="12.75">
      <c r="A31" s="37" t="s">
        <v>30</v>
      </c>
      <c r="B31" s="18"/>
      <c r="C31" s="18">
        <v>1136581.42</v>
      </c>
      <c r="D31" s="18"/>
      <c r="E31" s="21">
        <v>1136581.42</v>
      </c>
    </row>
    <row r="32" spans="1:5" ht="12.75">
      <c r="A32" s="37" t="s">
        <v>31</v>
      </c>
      <c r="B32" s="18"/>
      <c r="C32" s="18">
        <v>8683.44</v>
      </c>
      <c r="D32" s="18"/>
      <c r="E32" s="21">
        <v>8683.44</v>
      </c>
    </row>
    <row r="33" spans="1:5" ht="12.75">
      <c r="A33" s="37" t="s">
        <v>33</v>
      </c>
      <c r="B33" s="18"/>
      <c r="C33" s="18">
        <v>558671.92</v>
      </c>
      <c r="D33" s="18"/>
      <c r="E33" s="21">
        <v>558671.92</v>
      </c>
    </row>
    <row r="34" spans="1:5" ht="12.75">
      <c r="A34" s="37" t="s">
        <v>34</v>
      </c>
      <c r="B34" s="18">
        <v>2965.01</v>
      </c>
      <c r="C34" s="18">
        <v>261079.75</v>
      </c>
      <c r="D34" s="18"/>
      <c r="E34" s="21">
        <v>264044.76</v>
      </c>
    </row>
    <row r="35" spans="1:5" ht="12.75">
      <c r="A35" s="37" t="s">
        <v>46</v>
      </c>
      <c r="B35" s="18"/>
      <c r="C35" s="18">
        <v>14922.9</v>
      </c>
      <c r="D35" s="18"/>
      <c r="E35" s="21">
        <v>14922.9</v>
      </c>
    </row>
    <row r="36" spans="1:5" ht="12.75">
      <c r="A36" s="37" t="s">
        <v>47</v>
      </c>
      <c r="B36" s="18">
        <v>669.43</v>
      </c>
      <c r="C36" s="18">
        <v>159519.61</v>
      </c>
      <c r="D36" s="18"/>
      <c r="E36" s="21">
        <v>160189.04</v>
      </c>
    </row>
    <row r="37" spans="1:5" ht="12.75">
      <c r="A37" s="37" t="s">
        <v>35</v>
      </c>
      <c r="B37" s="18">
        <v>44369.35</v>
      </c>
      <c r="C37" s="18">
        <v>-1917.4899999999907</v>
      </c>
      <c r="D37" s="18">
        <v>407484.12</v>
      </c>
      <c r="E37" s="21">
        <v>449935.98</v>
      </c>
    </row>
    <row r="38" spans="1:5" ht="12.75">
      <c r="A38" s="37" t="s">
        <v>36</v>
      </c>
      <c r="B38" s="18">
        <v>-22943105.290000003</v>
      </c>
      <c r="C38" s="18">
        <v>-1444</v>
      </c>
      <c r="D38" s="18">
        <v>-727036.74</v>
      </c>
      <c r="E38" s="21">
        <v>-23671586.03</v>
      </c>
    </row>
    <row r="39" spans="1:5" ht="12.75">
      <c r="A39" s="37" t="s">
        <v>48</v>
      </c>
      <c r="B39" s="18">
        <v>-2491995.97</v>
      </c>
      <c r="C39" s="18">
        <v>8815931.39</v>
      </c>
      <c r="D39" s="18">
        <v>109572.1</v>
      </c>
      <c r="E39" s="21">
        <v>6433507.52</v>
      </c>
    </row>
    <row r="40" spans="1:5" ht="12.75">
      <c r="A40" s="37" t="s">
        <v>49</v>
      </c>
      <c r="B40" s="18">
        <v>-6582529.309999996</v>
      </c>
      <c r="C40" s="18"/>
      <c r="D40" s="18">
        <v>-13819.28</v>
      </c>
      <c r="E40" s="21">
        <v>-6596348.589999996</v>
      </c>
    </row>
    <row r="41" spans="1:5" ht="12.75">
      <c r="A41" s="22" t="s">
        <v>8</v>
      </c>
      <c r="B41" s="23">
        <v>25829547.660000004</v>
      </c>
      <c r="C41" s="23">
        <v>10775209.770000001</v>
      </c>
      <c r="D41" s="23">
        <v>26637146.070000008</v>
      </c>
      <c r="E41" s="23">
        <v>63241903.50000002</v>
      </c>
    </row>
    <row r="42" spans="1:5" ht="12.75">
      <c r="A42" s="2"/>
      <c r="E42" s="2"/>
    </row>
  </sheetData>
  <printOptions/>
  <pageMargins left="0.75" right="0.75" top="1" bottom="0.52" header="0.5" footer="0.25"/>
  <pageSetup fitToHeight="1" fitToWidth="1" horizontalDpi="600" verticalDpi="600" orientation="landscape" scale="96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1"/>
  <sheetViews>
    <sheetView workbookViewId="0" topLeftCell="A1">
      <selection activeCell="G10" sqref="G10"/>
    </sheetView>
  </sheetViews>
  <sheetFormatPr defaultColWidth="9.140625" defaultRowHeight="12.75"/>
  <cols>
    <col min="1" max="1" width="15.00390625" style="0" customWidth="1"/>
    <col min="2" max="2" width="24.00390625" style="0" customWidth="1"/>
    <col min="3" max="3" width="23.57421875" style="0" customWidth="1"/>
    <col min="4" max="4" width="24.00390625" style="0" customWidth="1"/>
    <col min="5" max="5" width="17.00390625" style="0" bestFit="1" customWidth="1"/>
  </cols>
  <sheetData>
    <row r="3" spans="1:5" ht="15.75">
      <c r="A3" s="1" t="s">
        <v>0</v>
      </c>
      <c r="B3" s="28" t="s">
        <v>40</v>
      </c>
      <c r="C3" s="29"/>
      <c r="D3" s="29"/>
      <c r="E3" s="28"/>
    </row>
    <row r="4" spans="1:5" ht="12.75">
      <c r="A4" s="47"/>
      <c r="E4" s="2"/>
    </row>
    <row r="5" spans="1:5" ht="12.75">
      <c r="A5" s="46" t="s">
        <v>41</v>
      </c>
      <c r="B5" s="27" t="s">
        <v>3</v>
      </c>
      <c r="C5" s="48"/>
      <c r="D5" s="48"/>
      <c r="E5" s="49"/>
    </row>
    <row r="6" spans="1:5" ht="12.75">
      <c r="A6" s="46" t="s">
        <v>4</v>
      </c>
      <c r="B6" s="4" t="s">
        <v>5</v>
      </c>
      <c r="C6" s="10" t="s">
        <v>6</v>
      </c>
      <c r="D6" s="10" t="s">
        <v>7</v>
      </c>
      <c r="E6" s="11" t="s">
        <v>8</v>
      </c>
    </row>
    <row r="7" spans="1:5" ht="12.75">
      <c r="A7" s="30" t="s">
        <v>42</v>
      </c>
      <c r="B7" s="50">
        <v>4239.96</v>
      </c>
      <c r="C7" s="15">
        <v>-15396.96</v>
      </c>
      <c r="D7" s="15"/>
      <c r="E7" s="16">
        <v>-11157</v>
      </c>
    </row>
    <row r="8" spans="1:5" ht="12.75">
      <c r="A8" s="51" t="s">
        <v>43</v>
      </c>
      <c r="B8" s="52"/>
      <c r="C8" s="20">
        <v>-11252.49</v>
      </c>
      <c r="D8" s="20"/>
      <c r="E8" s="21">
        <v>-11252.49</v>
      </c>
    </row>
    <row r="9" spans="1:5" ht="12.75">
      <c r="A9" s="51" t="s">
        <v>44</v>
      </c>
      <c r="B9" s="52">
        <v>3213.57</v>
      </c>
      <c r="C9" s="20">
        <v>5469.5199999999895</v>
      </c>
      <c r="D9" s="20">
        <v>14867.53</v>
      </c>
      <c r="E9" s="21">
        <v>23550.62</v>
      </c>
    </row>
    <row r="10" spans="1:5" ht="12.75">
      <c r="A10" s="51" t="s">
        <v>9</v>
      </c>
      <c r="B10" s="52"/>
      <c r="C10" s="20">
        <v>581497.96</v>
      </c>
      <c r="D10" s="20"/>
      <c r="E10" s="21">
        <v>581497.96</v>
      </c>
    </row>
    <row r="11" spans="1:5" ht="12.75">
      <c r="A11" s="51" t="s">
        <v>10</v>
      </c>
      <c r="B11" s="52">
        <v>2445.56</v>
      </c>
      <c r="C11" s="20">
        <v>28927.01</v>
      </c>
      <c r="D11" s="20">
        <v>4094.25</v>
      </c>
      <c r="E11" s="21">
        <v>35466.82</v>
      </c>
    </row>
    <row r="12" spans="1:5" ht="12.75">
      <c r="A12" s="51" t="s">
        <v>11</v>
      </c>
      <c r="B12" s="52">
        <v>625</v>
      </c>
      <c r="C12" s="20">
        <v>71926.03</v>
      </c>
      <c r="D12" s="20">
        <v>307123.15</v>
      </c>
      <c r="E12" s="21">
        <v>379674.18</v>
      </c>
    </row>
    <row r="13" spans="1:5" ht="12.75">
      <c r="A13" s="51" t="s">
        <v>12</v>
      </c>
      <c r="B13" s="52">
        <v>-35025.79</v>
      </c>
      <c r="C13" s="20">
        <v>1343847.02</v>
      </c>
      <c r="D13" s="20">
        <v>3595734.23</v>
      </c>
      <c r="E13" s="21">
        <v>4904555.46</v>
      </c>
    </row>
    <row r="14" spans="1:5" ht="12.75">
      <c r="A14" s="51" t="s">
        <v>13</v>
      </c>
      <c r="B14" s="52">
        <v>110426.56</v>
      </c>
      <c r="C14" s="20">
        <v>1969026.85</v>
      </c>
      <c r="D14" s="20">
        <v>601464.14</v>
      </c>
      <c r="E14" s="21">
        <v>2680917.55</v>
      </c>
    </row>
    <row r="15" spans="1:5" ht="12.75">
      <c r="A15" s="51" t="s">
        <v>14</v>
      </c>
      <c r="B15" s="52">
        <v>7316742.44</v>
      </c>
      <c r="C15" s="20">
        <v>1851880.52</v>
      </c>
      <c r="D15" s="20">
        <v>3450156.69</v>
      </c>
      <c r="E15" s="21">
        <v>12618779.65</v>
      </c>
    </row>
    <row r="16" spans="1:5" ht="12.75">
      <c r="A16" s="51" t="s">
        <v>15</v>
      </c>
      <c r="B16" s="52">
        <v>3251633.01</v>
      </c>
      <c r="C16" s="20">
        <v>370096.17</v>
      </c>
      <c r="D16" s="20">
        <v>3112667.1</v>
      </c>
      <c r="E16" s="21">
        <v>6734396.280000003</v>
      </c>
    </row>
    <row r="17" spans="1:5" ht="12.75">
      <c r="A17" s="51" t="s">
        <v>16</v>
      </c>
      <c r="B17" s="52">
        <v>9332754.040000001</v>
      </c>
      <c r="C17" s="53">
        <v>-1661493.65</v>
      </c>
      <c r="D17" s="20">
        <v>2592850.48</v>
      </c>
      <c r="E17" s="21">
        <v>10264110.87</v>
      </c>
    </row>
    <row r="18" spans="1:5" ht="12.75">
      <c r="A18" s="51" t="s">
        <v>17</v>
      </c>
      <c r="B18" s="52">
        <v>18170938.190000005</v>
      </c>
      <c r="C18" s="53">
        <v>-5821442.96</v>
      </c>
      <c r="D18" s="20">
        <v>3302640.57</v>
      </c>
      <c r="E18" s="21">
        <v>15652135.800000003</v>
      </c>
    </row>
    <row r="19" spans="1:5" ht="12.75">
      <c r="A19" s="51" t="s">
        <v>18</v>
      </c>
      <c r="B19" s="52">
        <v>379311.04</v>
      </c>
      <c r="C19" s="53">
        <v>115750.61</v>
      </c>
      <c r="D19" s="20">
        <v>1040280.86</v>
      </c>
      <c r="E19" s="21">
        <v>1535342.51</v>
      </c>
    </row>
    <row r="20" spans="1:5" ht="12.75">
      <c r="A20" s="51" t="s">
        <v>19</v>
      </c>
      <c r="B20" s="52">
        <v>8522478.380000006</v>
      </c>
      <c r="C20" s="53">
        <v>-1290355.58</v>
      </c>
      <c r="D20" s="20">
        <v>3742836.1</v>
      </c>
      <c r="E20" s="21">
        <v>10974958.900000006</v>
      </c>
    </row>
    <row r="21" spans="1:5" ht="12.75">
      <c r="A21" s="51" t="s">
        <v>20</v>
      </c>
      <c r="B21" s="52">
        <v>961891.86</v>
      </c>
      <c r="C21" s="20">
        <v>52335.21</v>
      </c>
      <c r="D21" s="20">
        <v>121928.91</v>
      </c>
      <c r="E21" s="21">
        <v>1136155.98</v>
      </c>
    </row>
    <row r="22" spans="1:5" ht="12.75">
      <c r="A22" s="51" t="s">
        <v>21</v>
      </c>
      <c r="B22" s="52">
        <v>2527813.9199999864</v>
      </c>
      <c r="C22" s="20">
        <v>194645.39</v>
      </c>
      <c r="D22" s="20">
        <v>129487.67</v>
      </c>
      <c r="E22" s="21">
        <v>2851946.9799999865</v>
      </c>
    </row>
    <row r="23" spans="1:5" ht="12.75">
      <c r="A23" s="51" t="s">
        <v>22</v>
      </c>
      <c r="B23" s="52">
        <v>582290.5399999995</v>
      </c>
      <c r="C23" s="20">
        <v>489648.28</v>
      </c>
      <c r="D23" s="20">
        <v>61061.65</v>
      </c>
      <c r="E23" s="21">
        <v>1133000.47</v>
      </c>
    </row>
    <row r="24" spans="1:5" ht="12.75">
      <c r="A24" s="51" t="s">
        <v>23</v>
      </c>
      <c r="B24" s="52">
        <v>165525.82</v>
      </c>
      <c r="C24" s="20">
        <v>1805658.78</v>
      </c>
      <c r="D24" s="20">
        <v>35767.78</v>
      </c>
      <c r="E24" s="21">
        <v>2006952.38</v>
      </c>
    </row>
    <row r="25" spans="1:5" ht="12.75">
      <c r="A25" s="51" t="s">
        <v>24</v>
      </c>
      <c r="B25" s="52"/>
      <c r="C25" s="20">
        <v>279234.2</v>
      </c>
      <c r="D25" s="20">
        <v>227150.97</v>
      </c>
      <c r="E25" s="21">
        <v>506385.17</v>
      </c>
    </row>
    <row r="26" spans="1:5" ht="12.75">
      <c r="A26" s="51" t="s">
        <v>45</v>
      </c>
      <c r="B26" s="52">
        <v>564368.86</v>
      </c>
      <c r="C26" s="20">
        <v>-3461.96</v>
      </c>
      <c r="D26" s="20">
        <v>323.39</v>
      </c>
      <c r="E26" s="21">
        <v>561230.29</v>
      </c>
    </row>
    <row r="27" spans="1:5" ht="12.75">
      <c r="A27" s="51" t="s">
        <v>25</v>
      </c>
      <c r="B27" s="52"/>
      <c r="C27" s="20">
        <v>283153.91</v>
      </c>
      <c r="D27" s="20"/>
      <c r="E27" s="21">
        <v>283153.91</v>
      </c>
    </row>
    <row r="28" spans="1:5" ht="12.75">
      <c r="A28" s="51" t="s">
        <v>27</v>
      </c>
      <c r="B28" s="52"/>
      <c r="C28" s="20">
        <v>126663.42</v>
      </c>
      <c r="D28" s="20"/>
      <c r="E28" s="21">
        <v>126663.42</v>
      </c>
    </row>
    <row r="29" spans="1:5" ht="12.75">
      <c r="A29" s="51" t="s">
        <v>28</v>
      </c>
      <c r="B29" s="52"/>
      <c r="C29" s="20">
        <v>1227215.45</v>
      </c>
      <c r="D29" s="20"/>
      <c r="E29" s="21">
        <v>1227215.45</v>
      </c>
    </row>
    <row r="30" spans="1:5" ht="12.75">
      <c r="A30" s="51" t="s">
        <v>29</v>
      </c>
      <c r="B30" s="52"/>
      <c r="C30" s="20">
        <v>3250934.34</v>
      </c>
      <c r="D30" s="20">
        <v>13424.39</v>
      </c>
      <c r="E30" s="21">
        <v>3264358.73</v>
      </c>
    </row>
    <row r="31" spans="1:5" ht="12.75">
      <c r="A31" s="51" t="s">
        <v>30</v>
      </c>
      <c r="B31" s="52"/>
      <c r="C31" s="20">
        <v>1189499.34</v>
      </c>
      <c r="D31" s="20"/>
      <c r="E31" s="21">
        <v>1189499.34</v>
      </c>
    </row>
    <row r="32" spans="1:5" ht="12.75">
      <c r="A32" s="51" t="s">
        <v>31</v>
      </c>
      <c r="B32" s="52"/>
      <c r="C32" s="20">
        <v>8683.44</v>
      </c>
      <c r="D32" s="20"/>
      <c r="E32" s="21">
        <v>8683.44</v>
      </c>
    </row>
    <row r="33" spans="1:5" ht="12.75">
      <c r="A33" s="51" t="s">
        <v>33</v>
      </c>
      <c r="B33" s="52"/>
      <c r="C33" s="20">
        <v>591054.16</v>
      </c>
      <c r="D33" s="20"/>
      <c r="E33" s="21">
        <v>591054.16</v>
      </c>
    </row>
    <row r="34" spans="1:5" ht="12.75">
      <c r="A34" s="51" t="s">
        <v>34</v>
      </c>
      <c r="B34" s="52">
        <v>2202.91</v>
      </c>
      <c r="C34" s="20">
        <v>261214.93</v>
      </c>
      <c r="D34" s="20"/>
      <c r="E34" s="21">
        <v>263417.84</v>
      </c>
    </row>
    <row r="35" spans="1:5" ht="12.75">
      <c r="A35" s="51" t="s">
        <v>46</v>
      </c>
      <c r="B35" s="52"/>
      <c r="C35" s="20">
        <v>15653.22</v>
      </c>
      <c r="D35" s="20"/>
      <c r="E35" s="21">
        <v>15653.22</v>
      </c>
    </row>
    <row r="36" spans="1:5" ht="12.75">
      <c r="A36" s="51" t="s">
        <v>47</v>
      </c>
      <c r="B36" s="52">
        <v>669.43</v>
      </c>
      <c r="C36" s="20">
        <v>194690.4</v>
      </c>
      <c r="D36" s="20"/>
      <c r="E36" s="21">
        <v>195359.83</v>
      </c>
    </row>
    <row r="37" spans="1:5" ht="12.75">
      <c r="A37" s="51" t="s">
        <v>35</v>
      </c>
      <c r="B37" s="52">
        <v>42567.95</v>
      </c>
      <c r="C37" s="20">
        <v>39926.5</v>
      </c>
      <c r="D37" s="20">
        <v>394288.44</v>
      </c>
      <c r="E37" s="21">
        <v>476782.89</v>
      </c>
    </row>
    <row r="38" spans="1:5" ht="12.75">
      <c r="A38" s="51" t="s">
        <v>36</v>
      </c>
      <c r="B38" s="52">
        <v>-22943105.290000003</v>
      </c>
      <c r="C38" s="20">
        <v>-1444</v>
      </c>
      <c r="D38" s="20">
        <v>-3950.9200000000064</v>
      </c>
      <c r="E38" s="21">
        <v>-22948500.210000005</v>
      </c>
    </row>
    <row r="39" spans="1:5" ht="12.75">
      <c r="A39" s="51" t="s">
        <v>48</v>
      </c>
      <c r="B39" s="52">
        <v>-2647967.32</v>
      </c>
      <c r="C39" s="20">
        <v>1855376.69</v>
      </c>
      <c r="D39" s="20">
        <v>109572.1</v>
      </c>
      <c r="E39" s="21">
        <v>-683018.53</v>
      </c>
    </row>
    <row r="40" spans="1:5" ht="12.75">
      <c r="A40" s="51" t="s">
        <v>49</v>
      </c>
      <c r="B40" s="52">
        <v>-6582868.799999996</v>
      </c>
      <c r="C40" s="20"/>
      <c r="D40" s="20">
        <v>-13819.28</v>
      </c>
      <c r="E40" s="21">
        <v>-6596688.079999996</v>
      </c>
    </row>
    <row r="41" spans="1:5" ht="12.75">
      <c r="A41" s="54" t="s">
        <v>8</v>
      </c>
      <c r="B41" s="55">
        <v>19733171.839999992</v>
      </c>
      <c r="C41" s="25">
        <v>9399161.750000002</v>
      </c>
      <c r="D41" s="25">
        <v>22839950.200000003</v>
      </c>
      <c r="E41" s="23">
        <v>51972283.78999999</v>
      </c>
    </row>
  </sheetData>
  <printOptions/>
  <pageMargins left="0.75" right="0.75" top="1" bottom="0.61" header="0.5" footer="0.35"/>
  <pageSetup fitToHeight="1" fitToWidth="1" horizontalDpi="600" verticalDpi="600" orientation="landscape" scale="9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6"/>
  <sheetViews>
    <sheetView workbookViewId="0" topLeftCell="A1">
      <selection activeCell="J20" sqref="J20"/>
    </sheetView>
  </sheetViews>
  <sheetFormatPr defaultColWidth="9.140625" defaultRowHeight="12.75"/>
  <cols>
    <col min="1" max="1" width="16.00390625" style="0" bestFit="1" customWidth="1"/>
    <col min="2" max="2" width="25.28125" style="0" customWidth="1"/>
    <col min="3" max="3" width="22.7109375" style="0" customWidth="1"/>
    <col min="4" max="4" width="26.28125" style="0" customWidth="1"/>
    <col min="5" max="5" width="17.00390625" style="0" bestFit="1" customWidth="1"/>
  </cols>
  <sheetData>
    <row r="4" spans="1:5" ht="15.75">
      <c r="A4" s="1" t="s">
        <v>0</v>
      </c>
      <c r="B4" s="1" t="s">
        <v>1</v>
      </c>
      <c r="E4" s="2"/>
    </row>
    <row r="5" ht="12.75">
      <c r="E5" s="2"/>
    </row>
    <row r="6" spans="1:5" ht="12.75">
      <c r="A6" s="26" t="s">
        <v>2</v>
      </c>
      <c r="B6" s="27" t="s">
        <v>3</v>
      </c>
      <c r="C6" s="5"/>
      <c r="D6" s="6"/>
      <c r="E6" s="7"/>
    </row>
    <row r="7" spans="1:5" ht="12.75">
      <c r="A7" s="26" t="s">
        <v>4</v>
      </c>
      <c r="B7" s="8" t="s">
        <v>5</v>
      </c>
      <c r="C7" s="9" t="s">
        <v>6</v>
      </c>
      <c r="D7" s="10" t="s">
        <v>7</v>
      </c>
      <c r="E7" s="11" t="s">
        <v>8</v>
      </c>
    </row>
    <row r="8" spans="1:5" ht="12.75">
      <c r="A8" s="12" t="s">
        <v>9</v>
      </c>
      <c r="B8" s="13">
        <v>550000</v>
      </c>
      <c r="C8" s="14"/>
      <c r="D8" s="15"/>
      <c r="E8" s="16">
        <v>550000</v>
      </c>
    </row>
    <row r="9" spans="1:5" ht="12.75">
      <c r="A9" s="17" t="s">
        <v>10</v>
      </c>
      <c r="B9" s="18">
        <v>38966.4</v>
      </c>
      <c r="C9" s="19"/>
      <c r="D9" s="20"/>
      <c r="E9" s="21">
        <v>38966.4</v>
      </c>
    </row>
    <row r="10" spans="1:5" ht="12.75">
      <c r="A10" s="17" t="s">
        <v>11</v>
      </c>
      <c r="B10" s="18"/>
      <c r="C10" s="19"/>
      <c r="D10" s="20">
        <v>6411.24</v>
      </c>
      <c r="E10" s="21">
        <v>6411.24</v>
      </c>
    </row>
    <row r="11" spans="1:5" ht="12.75">
      <c r="A11" s="17" t="s">
        <v>12</v>
      </c>
      <c r="B11" s="18">
        <v>82500</v>
      </c>
      <c r="C11" s="19">
        <v>127093.12</v>
      </c>
      <c r="D11" s="20">
        <v>2605778.34</v>
      </c>
      <c r="E11" s="21">
        <v>2815371.46</v>
      </c>
    </row>
    <row r="12" spans="1:5" ht="12.75">
      <c r="A12" s="17" t="s">
        <v>13</v>
      </c>
      <c r="B12" s="18">
        <v>150000.4</v>
      </c>
      <c r="C12" s="19">
        <v>138594.28</v>
      </c>
      <c r="D12" s="20">
        <v>342438.36</v>
      </c>
      <c r="E12" s="21">
        <v>631033.04</v>
      </c>
    </row>
    <row r="13" spans="1:5" ht="12.75">
      <c r="A13" s="17" t="s">
        <v>14</v>
      </c>
      <c r="B13" s="18">
        <v>7059556.68</v>
      </c>
      <c r="C13" s="19">
        <v>102301</v>
      </c>
      <c r="D13" s="20">
        <v>5194871.6</v>
      </c>
      <c r="E13" s="21">
        <v>12356729.28</v>
      </c>
    </row>
    <row r="14" spans="1:5" ht="12.75">
      <c r="A14" s="17" t="s">
        <v>15</v>
      </c>
      <c r="B14" s="18">
        <v>6898550.1</v>
      </c>
      <c r="C14" s="19">
        <v>52800</v>
      </c>
      <c r="D14" s="20">
        <v>5107010.52</v>
      </c>
      <c r="E14" s="21">
        <v>12058360.62</v>
      </c>
    </row>
    <row r="15" spans="1:5" ht="12.75">
      <c r="A15" s="17" t="s">
        <v>16</v>
      </c>
      <c r="B15" s="18">
        <v>2717960.3</v>
      </c>
      <c r="C15" s="19">
        <v>52800</v>
      </c>
      <c r="D15" s="20">
        <v>711823.2</v>
      </c>
      <c r="E15" s="21">
        <v>3482583.5</v>
      </c>
    </row>
    <row r="16" spans="1:5" ht="12.75">
      <c r="A16" s="17" t="s">
        <v>17</v>
      </c>
      <c r="B16" s="18">
        <v>11562259.499999998</v>
      </c>
      <c r="C16" s="19">
        <v>128700</v>
      </c>
      <c r="D16" s="20">
        <v>8663271.980000002</v>
      </c>
      <c r="E16" s="21">
        <v>20354231.48</v>
      </c>
    </row>
    <row r="17" spans="1:5" ht="12.75">
      <c r="A17" s="17" t="s">
        <v>18</v>
      </c>
      <c r="B17" s="18">
        <v>939615.93</v>
      </c>
      <c r="C17" s="19"/>
      <c r="D17" s="20">
        <v>1259892.15</v>
      </c>
      <c r="E17" s="21">
        <v>2199508.08</v>
      </c>
    </row>
    <row r="18" spans="1:5" ht="12.75">
      <c r="A18" s="17" t="s">
        <v>19</v>
      </c>
      <c r="B18" s="18">
        <v>5952902.01</v>
      </c>
      <c r="C18" s="19"/>
      <c r="D18" s="20">
        <v>5160201.07</v>
      </c>
      <c r="E18" s="21">
        <v>11113103.079999998</v>
      </c>
    </row>
    <row r="19" spans="1:5" ht="12.75">
      <c r="A19" s="17" t="s">
        <v>20</v>
      </c>
      <c r="B19" s="18">
        <v>1150534</v>
      </c>
      <c r="C19" s="19"/>
      <c r="D19" s="20">
        <v>142259.48</v>
      </c>
      <c r="E19" s="21">
        <v>1292793.48</v>
      </c>
    </row>
    <row r="20" spans="1:5" ht="12.75">
      <c r="A20" s="17" t="s">
        <v>21</v>
      </c>
      <c r="B20" s="18">
        <v>2254702.45</v>
      </c>
      <c r="C20" s="19"/>
      <c r="D20" s="20">
        <v>149018.1</v>
      </c>
      <c r="E20" s="21">
        <v>2403720.55</v>
      </c>
    </row>
    <row r="21" spans="1:5" ht="12.75">
      <c r="A21" s="17" t="s">
        <v>22</v>
      </c>
      <c r="B21" s="18">
        <v>734073.89</v>
      </c>
      <c r="C21" s="19">
        <v>266094.4</v>
      </c>
      <c r="D21" s="20">
        <v>66330</v>
      </c>
      <c r="E21" s="21">
        <v>1066498.29</v>
      </c>
    </row>
    <row r="22" spans="1:5" ht="12.75">
      <c r="A22" s="17" t="s">
        <v>23</v>
      </c>
      <c r="B22" s="18">
        <v>292914.27</v>
      </c>
      <c r="C22" s="19">
        <v>1698644.2</v>
      </c>
      <c r="D22" s="20"/>
      <c r="E22" s="21">
        <v>1991558.47</v>
      </c>
    </row>
    <row r="23" spans="1:5" ht="12.75">
      <c r="A23" s="17" t="s">
        <v>24</v>
      </c>
      <c r="B23" s="18">
        <v>251664.54</v>
      </c>
      <c r="C23" s="19">
        <v>507521.3</v>
      </c>
      <c r="D23" s="20"/>
      <c r="E23" s="21">
        <v>759185.84</v>
      </c>
    </row>
    <row r="24" spans="1:5" ht="12.75">
      <c r="A24" s="17" t="s">
        <v>25</v>
      </c>
      <c r="B24" s="18"/>
      <c r="C24" s="19">
        <v>883300</v>
      </c>
      <c r="D24" s="20"/>
      <c r="E24" s="21">
        <v>883300</v>
      </c>
    </row>
    <row r="25" spans="1:5" ht="12.75">
      <c r="A25" s="17" t="s">
        <v>26</v>
      </c>
      <c r="B25" s="18"/>
      <c r="C25" s="19">
        <v>629459.6</v>
      </c>
      <c r="D25" s="20"/>
      <c r="E25" s="21">
        <v>629459.6</v>
      </c>
    </row>
    <row r="26" spans="1:5" ht="12.75">
      <c r="A26" s="17" t="s">
        <v>27</v>
      </c>
      <c r="B26" s="18"/>
      <c r="C26" s="19">
        <v>377630</v>
      </c>
      <c r="D26" s="20"/>
      <c r="E26" s="21">
        <v>377630</v>
      </c>
    </row>
    <row r="27" spans="1:5" ht="12.75">
      <c r="A27" s="17" t="s">
        <v>28</v>
      </c>
      <c r="B27" s="18"/>
      <c r="C27" s="19">
        <v>3786592.7</v>
      </c>
      <c r="D27" s="20"/>
      <c r="E27" s="21">
        <v>3786592.7</v>
      </c>
    </row>
    <row r="28" spans="1:5" ht="12.75">
      <c r="A28" s="17" t="s">
        <v>29</v>
      </c>
      <c r="B28" s="18"/>
      <c r="C28" s="19">
        <v>13886944.68</v>
      </c>
      <c r="D28" s="20"/>
      <c r="E28" s="21">
        <v>13886944.68</v>
      </c>
    </row>
    <row r="29" spans="1:5" ht="12.75">
      <c r="A29" s="17" t="s">
        <v>30</v>
      </c>
      <c r="B29" s="18"/>
      <c r="C29" s="19">
        <v>858000</v>
      </c>
      <c r="D29" s="20"/>
      <c r="E29" s="21">
        <v>858000</v>
      </c>
    </row>
    <row r="30" spans="1:5" ht="12.75">
      <c r="A30" s="17" t="s">
        <v>31</v>
      </c>
      <c r="B30" s="18"/>
      <c r="C30" s="19">
        <v>1100000</v>
      </c>
      <c r="D30" s="20"/>
      <c r="E30" s="21">
        <v>1100000</v>
      </c>
    </row>
    <row r="31" spans="1:5" ht="12.75">
      <c r="A31" s="17" t="s">
        <v>32</v>
      </c>
      <c r="B31" s="18"/>
      <c r="C31" s="19">
        <v>6600</v>
      </c>
      <c r="D31" s="20"/>
      <c r="E31" s="21">
        <v>6600</v>
      </c>
    </row>
    <row r="32" spans="1:5" ht="12.75">
      <c r="A32" s="17" t="s">
        <v>33</v>
      </c>
      <c r="B32" s="18"/>
      <c r="C32" s="19">
        <v>711709.9</v>
      </c>
      <c r="D32" s="20"/>
      <c r="E32" s="21">
        <v>711709.9</v>
      </c>
    </row>
    <row r="33" spans="1:5" ht="12.75">
      <c r="A33" s="17" t="s">
        <v>34</v>
      </c>
      <c r="B33" s="18"/>
      <c r="C33" s="19">
        <v>335500</v>
      </c>
      <c r="D33" s="20"/>
      <c r="E33" s="21">
        <v>335500</v>
      </c>
    </row>
    <row r="34" spans="1:5" ht="12.75">
      <c r="A34" s="17" t="s">
        <v>35</v>
      </c>
      <c r="B34" s="18"/>
      <c r="C34" s="19">
        <v>52594.96</v>
      </c>
      <c r="D34" s="20">
        <v>527107.68</v>
      </c>
      <c r="E34" s="21">
        <v>579702.64</v>
      </c>
    </row>
    <row r="35" spans="1:5" ht="12.75">
      <c r="A35" s="17" t="s">
        <v>36</v>
      </c>
      <c r="B35" s="18">
        <v>-19575515</v>
      </c>
      <c r="C35" s="19"/>
      <c r="D35" s="20"/>
      <c r="E35" s="21">
        <v>-19575515</v>
      </c>
    </row>
    <row r="36" spans="1:5" ht="12.75">
      <c r="A36" s="22" t="s">
        <v>8</v>
      </c>
      <c r="B36" s="23">
        <v>21060685.47</v>
      </c>
      <c r="C36" s="24">
        <v>25702880.14</v>
      </c>
      <c r="D36" s="25">
        <v>29936413.720000003</v>
      </c>
      <c r="E36" s="23">
        <v>76699979.33</v>
      </c>
    </row>
  </sheetData>
  <printOptions/>
  <pageMargins left="0.75" right="0.75" top="1" bottom="0.55" header="0.5" footer="0.26"/>
  <pageSetup fitToHeight="1" fitToWidth="1" horizontalDpi="600" verticalDpi="600" orientation="landscape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3"/>
  <sheetViews>
    <sheetView tabSelected="1" workbookViewId="0" topLeftCell="A1">
      <selection activeCell="A3" sqref="A3:E33"/>
    </sheetView>
  </sheetViews>
  <sheetFormatPr defaultColWidth="9.140625" defaultRowHeight="12.75"/>
  <cols>
    <col min="1" max="1" width="17.00390625" style="0" customWidth="1"/>
    <col min="2" max="2" width="25.00390625" style="0" customWidth="1"/>
    <col min="3" max="3" width="23.28125" style="0" customWidth="1"/>
    <col min="4" max="4" width="24.28125" style="0" customWidth="1"/>
    <col min="5" max="5" width="17.00390625" style="0" bestFit="1" customWidth="1"/>
  </cols>
  <sheetData>
    <row r="3" spans="1:3" ht="15.75">
      <c r="A3" s="28" t="s">
        <v>0</v>
      </c>
      <c r="B3" s="28" t="s">
        <v>37</v>
      </c>
      <c r="C3" s="29"/>
    </row>
    <row r="4" ht="12.75">
      <c r="A4" s="2"/>
    </row>
    <row r="5" spans="1:5" ht="12.75">
      <c r="A5" s="46" t="s">
        <v>38</v>
      </c>
      <c r="B5" s="27" t="s">
        <v>39</v>
      </c>
      <c r="C5" s="31"/>
      <c r="D5" s="31"/>
      <c r="E5" s="7"/>
    </row>
    <row r="6" spans="1:5" ht="12.75">
      <c r="A6" s="45" t="s">
        <v>4</v>
      </c>
      <c r="B6" s="32" t="s">
        <v>5</v>
      </c>
      <c r="C6" s="8" t="s">
        <v>6</v>
      </c>
      <c r="D6" s="10" t="s">
        <v>7</v>
      </c>
      <c r="E6" s="11" t="s">
        <v>8</v>
      </c>
    </row>
    <row r="7" spans="1:5" ht="12.75">
      <c r="A7" s="3" t="s">
        <v>9</v>
      </c>
      <c r="B7" s="33">
        <v>2200000</v>
      </c>
      <c r="C7" s="34">
        <v>0</v>
      </c>
      <c r="D7" s="35">
        <v>0</v>
      </c>
      <c r="E7" s="36">
        <v>2200000</v>
      </c>
    </row>
    <row r="8" spans="1:5" ht="12.75">
      <c r="A8" s="37" t="s">
        <v>10</v>
      </c>
      <c r="B8" s="38">
        <v>41000</v>
      </c>
      <c r="C8" s="39">
        <v>0</v>
      </c>
      <c r="D8" s="40">
        <v>0</v>
      </c>
      <c r="E8" s="41">
        <v>41000</v>
      </c>
    </row>
    <row r="9" spans="1:5" ht="12.75">
      <c r="A9" s="37" t="s">
        <v>11</v>
      </c>
      <c r="B9" s="38">
        <v>0</v>
      </c>
      <c r="C9" s="39">
        <v>0</v>
      </c>
      <c r="D9" s="40">
        <v>14700</v>
      </c>
      <c r="E9" s="41">
        <v>14700</v>
      </c>
    </row>
    <row r="10" spans="1:5" ht="12.75">
      <c r="A10" s="37" t="s">
        <v>12</v>
      </c>
      <c r="B10" s="38">
        <v>1294818.54</v>
      </c>
      <c r="C10" s="39">
        <v>154352.14</v>
      </c>
      <c r="D10" s="40">
        <v>2613393.34</v>
      </c>
      <c r="E10" s="41">
        <v>4062564.02</v>
      </c>
    </row>
    <row r="11" spans="1:5" ht="12.75">
      <c r="A11" s="37" t="s">
        <v>13</v>
      </c>
      <c r="B11" s="38">
        <v>3066380.4</v>
      </c>
      <c r="C11" s="39">
        <v>262212.58</v>
      </c>
      <c r="D11" s="40">
        <v>800336.54</v>
      </c>
      <c r="E11" s="41">
        <v>4128929.52</v>
      </c>
    </row>
    <row r="12" spans="1:5" ht="12.75">
      <c r="A12" s="37" t="s">
        <v>14</v>
      </c>
      <c r="B12" s="38">
        <v>6497248.399999999</v>
      </c>
      <c r="C12" s="39">
        <v>124669</v>
      </c>
      <c r="D12" s="40">
        <v>5349682.6</v>
      </c>
      <c r="E12" s="41">
        <v>11971600</v>
      </c>
    </row>
    <row r="13" spans="1:5" ht="12.75">
      <c r="A13" s="37" t="s">
        <v>15</v>
      </c>
      <c r="B13" s="38">
        <v>10881799.7</v>
      </c>
      <c r="C13" s="39">
        <v>551809</v>
      </c>
      <c r="D13" s="40">
        <v>7408389.860000001</v>
      </c>
      <c r="E13" s="41">
        <v>18841998.560000002</v>
      </c>
    </row>
    <row r="14" spans="1:5" ht="12.75">
      <c r="A14" s="37" t="s">
        <v>16</v>
      </c>
      <c r="B14" s="38">
        <v>3099843.8</v>
      </c>
      <c r="C14" s="39">
        <v>64345</v>
      </c>
      <c r="D14" s="40">
        <v>784810.2</v>
      </c>
      <c r="E14" s="41">
        <v>3948999</v>
      </c>
    </row>
    <row r="15" spans="1:5" ht="12.75">
      <c r="A15" s="37" t="s">
        <v>17</v>
      </c>
      <c r="B15" s="38">
        <v>16712285.5</v>
      </c>
      <c r="C15" s="39">
        <v>766172</v>
      </c>
      <c r="D15" s="40">
        <v>22384544.499999993</v>
      </c>
      <c r="E15" s="41">
        <v>39863001.99999999</v>
      </c>
    </row>
    <row r="16" spans="1:5" ht="12.75">
      <c r="A16" s="37" t="s">
        <v>18</v>
      </c>
      <c r="B16" s="38">
        <v>914473.89</v>
      </c>
      <c r="C16" s="39">
        <v>0</v>
      </c>
      <c r="D16" s="40">
        <v>1248526.11</v>
      </c>
      <c r="E16" s="41">
        <v>2163000</v>
      </c>
    </row>
    <row r="17" spans="1:5" ht="12.75">
      <c r="A17" s="37" t="s">
        <v>19</v>
      </c>
      <c r="B17" s="38">
        <v>5763624.93</v>
      </c>
      <c r="C17" s="39">
        <v>0</v>
      </c>
      <c r="D17" s="40">
        <v>4717375.07</v>
      </c>
      <c r="E17" s="41">
        <v>10481000</v>
      </c>
    </row>
    <row r="18" spans="1:5" ht="12.75">
      <c r="A18" s="37" t="s">
        <v>20</v>
      </c>
      <c r="B18" s="38">
        <v>1040369.52</v>
      </c>
      <c r="C18" s="39">
        <v>0</v>
      </c>
      <c r="D18" s="40">
        <v>113630.48</v>
      </c>
      <c r="E18" s="41">
        <v>1154000</v>
      </c>
    </row>
    <row r="19" spans="1:5" ht="12.75">
      <c r="A19" s="37" t="s">
        <v>21</v>
      </c>
      <c r="B19" s="38">
        <v>2400519.9</v>
      </c>
      <c r="C19" s="39">
        <v>0</v>
      </c>
      <c r="D19" s="40">
        <v>234480.1</v>
      </c>
      <c r="E19" s="41">
        <v>2635000</v>
      </c>
    </row>
    <row r="20" spans="1:5" ht="12.75">
      <c r="A20" s="37" t="s">
        <v>22</v>
      </c>
      <c r="B20" s="38">
        <v>745252.6</v>
      </c>
      <c r="C20" s="39">
        <v>348651.4</v>
      </c>
      <c r="D20" s="40">
        <v>24096</v>
      </c>
      <c r="E20" s="41">
        <v>1118000</v>
      </c>
    </row>
    <row r="21" spans="1:5" ht="12.75">
      <c r="A21" s="37" t="s">
        <v>23</v>
      </c>
      <c r="B21" s="38">
        <v>12574.27</v>
      </c>
      <c r="C21" s="39">
        <v>1562426.73</v>
      </c>
      <c r="D21" s="40">
        <v>0</v>
      </c>
      <c r="E21" s="41">
        <v>1575001</v>
      </c>
    </row>
    <row r="22" spans="1:5" ht="12.75">
      <c r="A22" s="37" t="s">
        <v>24</v>
      </c>
      <c r="B22" s="38">
        <v>110690.7</v>
      </c>
      <c r="C22" s="39">
        <v>606309.3</v>
      </c>
      <c r="D22" s="40">
        <v>0</v>
      </c>
      <c r="E22" s="41">
        <v>717000</v>
      </c>
    </row>
    <row r="23" spans="1:5" ht="12.75">
      <c r="A23" s="37" t="s">
        <v>25</v>
      </c>
      <c r="B23" s="38">
        <v>0</v>
      </c>
      <c r="C23" s="39">
        <v>284000</v>
      </c>
      <c r="D23" s="40">
        <v>0</v>
      </c>
      <c r="E23" s="41">
        <v>284000</v>
      </c>
    </row>
    <row r="24" spans="1:5" ht="12.75">
      <c r="A24" s="37" t="s">
        <v>27</v>
      </c>
      <c r="B24" s="38">
        <v>0</v>
      </c>
      <c r="C24" s="39">
        <v>29000</v>
      </c>
      <c r="D24" s="40">
        <v>0</v>
      </c>
      <c r="E24" s="41">
        <v>29000</v>
      </c>
    </row>
    <row r="25" spans="1:5" ht="12.75">
      <c r="A25" s="37" t="s">
        <v>28</v>
      </c>
      <c r="B25" s="38">
        <v>0</v>
      </c>
      <c r="C25" s="39">
        <v>1985000</v>
      </c>
      <c r="D25" s="40">
        <v>0</v>
      </c>
      <c r="E25" s="41">
        <v>1985000</v>
      </c>
    </row>
    <row r="26" spans="1:5" ht="12.75">
      <c r="A26" s="37" t="s">
        <v>29</v>
      </c>
      <c r="B26" s="38">
        <v>0</v>
      </c>
      <c r="C26" s="39">
        <v>20044700</v>
      </c>
      <c r="D26" s="40">
        <v>0</v>
      </c>
      <c r="E26" s="41">
        <v>20044700</v>
      </c>
    </row>
    <row r="27" spans="1:5" ht="12.75">
      <c r="A27" s="37" t="s">
        <v>30</v>
      </c>
      <c r="B27" s="38">
        <v>0</v>
      </c>
      <c r="C27" s="39">
        <v>1738000</v>
      </c>
      <c r="D27" s="40">
        <v>0</v>
      </c>
      <c r="E27" s="41">
        <v>1738000</v>
      </c>
    </row>
    <row r="28" spans="1:5" ht="12.75">
      <c r="A28" s="37" t="s">
        <v>31</v>
      </c>
      <c r="B28" s="38">
        <v>0</v>
      </c>
      <c r="C28" s="39">
        <v>1155000</v>
      </c>
      <c r="D28" s="40">
        <v>0</v>
      </c>
      <c r="E28" s="41">
        <v>1155000</v>
      </c>
    </row>
    <row r="29" spans="1:5" ht="12.75">
      <c r="A29" s="37" t="s">
        <v>33</v>
      </c>
      <c r="B29" s="38">
        <v>0</v>
      </c>
      <c r="C29" s="39">
        <v>538269.9</v>
      </c>
      <c r="D29" s="40">
        <v>0</v>
      </c>
      <c r="E29" s="41">
        <v>538269.9</v>
      </c>
    </row>
    <row r="30" spans="1:5" ht="12.75">
      <c r="A30" s="37" t="s">
        <v>34</v>
      </c>
      <c r="B30" s="38">
        <v>0</v>
      </c>
      <c r="C30" s="39">
        <v>65000</v>
      </c>
      <c r="D30" s="40">
        <v>0</v>
      </c>
      <c r="E30" s="41">
        <v>65000</v>
      </c>
    </row>
    <row r="31" spans="1:5" ht="12.75">
      <c r="A31" s="37" t="s">
        <v>35</v>
      </c>
      <c r="B31" s="38">
        <v>0</v>
      </c>
      <c r="C31" s="39">
        <v>52294.32</v>
      </c>
      <c r="D31" s="40">
        <v>571705.68</v>
      </c>
      <c r="E31" s="41">
        <v>624000</v>
      </c>
    </row>
    <row r="32" spans="1:5" ht="12.75">
      <c r="A32" s="37" t="s">
        <v>36</v>
      </c>
      <c r="B32" s="38">
        <v>-17100000</v>
      </c>
      <c r="C32" s="39">
        <v>0</v>
      </c>
      <c r="D32" s="40">
        <v>0</v>
      </c>
      <c r="E32" s="41">
        <v>-17100000</v>
      </c>
    </row>
    <row r="33" spans="1:5" ht="12.75">
      <c r="A33" s="22" t="s">
        <v>8</v>
      </c>
      <c r="B33" s="42">
        <v>37680882.15000001</v>
      </c>
      <c r="C33" s="43">
        <v>30332211.369999997</v>
      </c>
      <c r="D33" s="44">
        <v>46265670.47999999</v>
      </c>
      <c r="E33" s="43">
        <v>114278764</v>
      </c>
    </row>
  </sheetData>
  <printOptions/>
  <pageMargins left="0.75" right="0.75" top="1" bottom="0.5" header="0.5" footer="0.5"/>
  <pageSetup fitToHeight="1" fitToWidth="1" horizontalDpi="600" verticalDpi="600" orientation="landscape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PowerStream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tom.barrett</dc:creator>
  <cp:keywords/>
  <dc:description/>
  <cp:lastModifiedBy>tom.barrett</cp:lastModifiedBy>
  <cp:lastPrinted>2012-05-28T18:15:03Z</cp:lastPrinted>
  <dcterms:created xsi:type="dcterms:W3CDTF">2012-05-28T17:42:12Z</dcterms:created>
  <dcterms:modified xsi:type="dcterms:W3CDTF">2012-05-28T18:15:10Z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