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639" lockStructure="1"/>
  <bookViews>
    <workbookView xWindow="120" yWindow="150" windowWidth="21075" windowHeight="10485" tabRatio="720" activeTab="3"/>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calcOnSave="0"/>
</workbook>
</file>

<file path=xl/calcChain.xml><?xml version="1.0" encoding="utf-8"?>
<calcChain xmlns="http://schemas.openxmlformats.org/spreadsheetml/2006/main">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<sst xmlns="http://schemas.openxmlformats.org/spreadsheetml/2006/main" count="1145" uniqueCount="189">
  <si>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</si>
  <si>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</si>
  <si>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</si>
  <si>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</si>
  <si>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</si>
  <si>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</si>
  <si>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</si>
  <si>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</si>
  <si>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</si>
  <si>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</si>
  <si>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</si>
  <si>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</si>
  <si>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</si>
  <si>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</si>
  <si>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</si>
  <si>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</si>
  <si>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</si>
  <si>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</si>
  <si>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</si>
  <si>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</si>
  <si>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</si>
  <si>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</si>
  <si>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</si>
  <si>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</si>
  <si>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</si>
  <si>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</si>
  <si>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</si>
  <si>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</si>
  <si>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</si>
  <si>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</si>
  <si>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</si>
  <si>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</si>
  <si>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</si>
  <si>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</si>
  <si>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</si>
  <si>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</si>
  <si>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</si>
  <si>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</si>
  <si>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</si>
  <si>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</si>
  <si>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</si>
  <si>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</si>
  <si>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</si>
  <si>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</si>
  <si>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</si>
  <si>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</si>
  <si>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</si>
  <si>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</si>
  <si>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</si>
  <si>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</si>
  <si>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</si>
  <si>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</si>
  <si>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</si>
  <si>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</si>
  <si>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</si>
  <si>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</si>
  <si>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</si>
  <si>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</si>
  <si>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</si>
  <si>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</si>
  <si>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</si>
  <si>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</si>
  <si>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</si>
  <si>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</si>
  <si>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</si>
  <si>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</si>
  <si>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</si>
  <si>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</si>
  <si>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</si>
  <si>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</si>
  <si>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</si>
  <si>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</si>
  <si>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</si>
  <si>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</si>
  <si>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</si>
  <si>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</si>
  <si>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</si>
  <si>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</si>
  <si>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</si>
  <si>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</si>
  <si>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</si>
  <si>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</si>
  <si>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</si>
  <si>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</si>
  <si>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</si>
  <si>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</si>
  <si>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</si>
  <si>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</si>
  <si>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</si>
  <si>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</si>
  <si>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</si>
  <si>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</si>
  <si>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</si>
  <si>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</si>
  <si>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</si>
  <si>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</si>
  <si>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</si>
  <si>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</si>
  <si>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</si>
  <si>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</si>
  <si>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</si>
  <si>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</si>
  <si>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</si>
  <si>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</si>
  <si>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</si>
  <si>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</si>
  <si>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</si>
  <si>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</si>
  <si>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</si>
  <si>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</si>
  <si>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</si>
  <si>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</si>
  <si>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</si>
  <si>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</si>
  <si>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</si>
  <si>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</si>
  <si>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</si>
  <si>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</si>
  <si>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</si>
  <si>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</si>
  <si>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</si>
  <si>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</si>
  <si>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</si>
  <si>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</si>
  <si>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</si>
  <si>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</si>
  <si>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</si>
  <si>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</si>
  <si>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</si>
  <si>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</si>
  <si>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</si>
  <si>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</si>
  <si>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</si>
  <si>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</si>
  <si>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</si>
  <si>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</si>
  <si>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</si>
  <si>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</si>
  <si>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</si>
  <si>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</si>
  <si>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</si>
  <si>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</si>
  <si>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</si>
  <si>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</si>
  <si>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</si>
  <si>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</si>
  <si>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</si>
  <si>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</si>
  <si>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</si>
  <si>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</si>
  <si>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</si>
  <si>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</si>
  <si>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</si>
  <si>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</si>
  <si>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</si>
  <si>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</si>
  <si>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</si>
  <si>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</si>
  <si>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</si>
  <si>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</si>
  <si>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</si>
  <si>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</si>
  <si>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</si>
  <si>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</si>
  <si>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</si>
  <si>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</si>
  <si>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</si>
  <si>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</si>
  <si>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</si>
  <si>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</si>
  <si>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</si>
  <si>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</si>
  <si>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</si>
  <si>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</si>
  <si>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</si>
  <si>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</si>
  <si>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</si>
  <si>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</si>
  <si>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</si>
  <si>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</si>
  <si>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</si>
  <si>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</si>
  <si>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</si>
  <si>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</si>
  <si>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Rene C. Beaulne</t>
  </si>
  <si>
    <t>613-679-4093</t>
  </si>
  <si>
    <t>aphydro@hawk.igs.net</t>
  </si>
  <si>
    <t>EB-2011-0326</t>
  </si>
  <si>
    <t>August 9,2012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</si>
</sst>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4" formatCode="_-&quot;$&quot;* #,##0.00_-;\-&quot;$&quot;* #,##0.00_-;_-&quot;$&quot;* &quot;-&quot;??_-;_-@_-"/>
    <numFmt numFmtId="43" formatCode="_-* #,##0.00_-;\-* #,##0.00_-;_-* &quot;-&quot;??_-;_-@_-"/>
    <numFmt numFmtId="164" formatCode="&quot;$&quot;#,##0_);\(&quot;$&quot;#,##0\)"/>
    <numFmt numFmtId="165" formatCode="0.0"/>
    <numFmt numFmtId="166" formatCode="[$-F800]dddd\,\ mmmm\ dd\,\ yyyy"/>
    <numFmt numFmtId="167" formatCode="_(* #,##0.0_);_(* \(#,##0.0\);_(* &quot;-&quot;??_);_(@_)"/>
    <numFmt numFmtId="168" formatCode="#,##0.0"/>
    <numFmt numFmtId="169" formatCode="mm/dd/yyyy"/>
    <numFmt numFmtId="170" formatCode="0\-0"/>
    <numFmt numFmtId="171" formatCode="##\-#"/>
    <numFmt numFmtId="172" formatCode="_(* #,##0_);_(* \(#,##0\);_(* &quot;-&quot;??_);_(@_)"/>
    <numFmt numFmtId="173" formatCode="&quot;£ &quot;#,##0.00;[Red]\-&quot;£ &quot;#,##0.00"/>
    <numFmt numFmtId="174" formatCode="[$-409]mmmm\ d\,\ yyyy;@"/>
    <numFmt numFmtId="175" formatCode="_-* #,##0_-;\-* #,##0_-;_-* &quot;-&quot;??_-;_-@_-"/>
    <numFmt numFmtId="176" formatCode="_-* #,##0_-;[Red]\-* #,##0_-;_-* &quot;-&quot;??_-;_-@_-"/>
    <numFmt numFmtId="177"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44" fontId="1" fillId="0" borderId="0" applyFont="0" applyFill="0" applyBorder="0" applyAlignment="0" applyProtection="0"/>
    <xf numFmtId="167" fontId="8" fillId="0" borderId="0"/>
    <xf numFmtId="168" fontId="8" fillId="0" borderId="0"/>
    <xf numFmtId="167" fontId="8" fillId="0" borderId="0"/>
    <xf numFmtId="167" fontId="8" fillId="0" borderId="0"/>
    <xf numFmtId="167" fontId="8" fillId="0" borderId="0"/>
    <xf numFmtId="167" fontId="8" fillId="0" borderId="0"/>
    <xf numFmtId="169" fontId="8" fillId="0" borderId="0"/>
    <xf numFmtId="170" fontId="8" fillId="0" borderId="0"/>
    <xf numFmtId="169" fontId="8" fillId="0" borderId="0"/>
    <xf numFmtId="3" fontId="8" fillId="0" borderId="0" applyFont="0" applyFill="0" applyBorder="0" applyAlignment="0" applyProtection="0"/>
    <xf numFmtId="164"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1" fontId="8" fillId="0" borderId="0"/>
    <xf numFmtId="172" fontId="8" fillId="0" borderId="0"/>
    <xf numFmtId="171" fontId="8" fillId="0" borderId="0"/>
    <xf numFmtId="171" fontId="8" fillId="0" borderId="0"/>
    <xf numFmtId="171" fontId="8" fillId="0" borderId="0"/>
    <xf numFmtId="171" fontId="8" fillId="0" borderId="0"/>
    <xf numFmtId="173" fontId="8" fillId="0" borderId="0"/>
    <xf numFmtId="0" fontId="8" fillId="0" borderId="0"/>
    <xf numFmtId="10" fontId="8" fillId="0" borderId="0" applyFont="0" applyFill="0" applyBorder="0" applyAlignment="0" applyProtection="0"/>
    <xf numFmtId="43" fontId="1" fillId="0" borderId="0" applyFont="0" applyFill="0" applyBorder="0" applyAlignment="0" applyProtection="0"/>
  </cellStyleXfs>
  <cellXfs count="178">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5"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4" fontId="4" fillId="2" borderId="28" xfId="0" applyNumberFormat="1" applyFont="1" applyFill="1" applyBorder="1" applyAlignment="1" applyProtection="1">
      <alignment horizontal="center" wrapText="1"/>
    </xf>
    <xf numFmtId="166" fontId="4" fillId="2" borderId="28" xfId="0" applyNumberFormat="1" applyFont="1" applyFill="1" applyBorder="1" applyAlignment="1" applyProtection="1">
      <alignment horizontal="center" wrapText="1"/>
    </xf>
    <xf numFmtId="174"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4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4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4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4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44" fontId="0" fillId="0" borderId="33" xfId="1" applyFont="1" applyFill="1" applyBorder="1" applyProtection="1"/>
    <xf numFmtId="44" fontId="0" fillId="0" borderId="24" xfId="1" applyFont="1" applyBorder="1" applyProtection="1"/>
    <xf numFmtId="4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5" fontId="0" fillId="2" borderId="18" xfId="26" applyNumberFormat="1" applyFont="1" applyFill="1" applyBorder="1" applyProtection="1"/>
    <xf numFmtId="175" fontId="0" fillId="2" borderId="33" xfId="26" applyNumberFormat="1" applyFont="1" applyFill="1" applyBorder="1" applyProtection="1"/>
    <xf numFmtId="175" fontId="0" fillId="2" borderId="20" xfId="26" applyNumberFormat="1" applyFont="1" applyFill="1" applyBorder="1" applyProtection="1"/>
    <xf numFmtId="175" fontId="0" fillId="2" borderId="24" xfId="26" applyNumberFormat="1" applyFont="1" applyFill="1" applyBorder="1" applyProtection="1"/>
    <xf numFmtId="175" fontId="0" fillId="2" borderId="21" xfId="26" applyNumberFormat="1" applyFont="1" applyFill="1" applyBorder="1" applyProtection="1"/>
    <xf numFmtId="175" fontId="0" fillId="2" borderId="30" xfId="26" applyNumberFormat="1" applyFont="1" applyFill="1" applyBorder="1" applyProtection="1"/>
    <xf numFmtId="175" fontId="4" fillId="2" borderId="20" xfId="26" applyNumberFormat="1" applyFont="1" applyFill="1" applyBorder="1" applyProtection="1"/>
    <xf numFmtId="175" fontId="4" fillId="2" borderId="24" xfId="26" applyNumberFormat="1" applyFont="1" applyFill="1" applyBorder="1" applyProtection="1"/>
    <xf numFmtId="175" fontId="4" fillId="2" borderId="26" xfId="26" applyNumberFormat="1" applyFont="1" applyFill="1" applyBorder="1" applyProtection="1"/>
    <xf numFmtId="175" fontId="4" fillId="2" borderId="34" xfId="26" applyNumberFormat="1" applyFont="1" applyFill="1" applyBorder="1" applyProtection="1"/>
    <xf numFmtId="0" fontId="0" fillId="2" borderId="10" xfId="0" applyFont="1" applyFill="1" applyBorder="1" applyAlignment="1" applyProtection="1">
      <alignment horizontal="center"/>
    </xf>
    <xf numFmtId="175" fontId="1" fillId="2" borderId="10" xfId="26" applyNumberFormat="1" applyFont="1" applyFill="1" applyBorder="1" applyProtection="1"/>
    <xf numFmtId="0" fontId="0" fillId="2" borderId="9" xfId="0" applyFont="1" applyFill="1" applyBorder="1" applyProtection="1"/>
    <xf numFmtId="176" fontId="0" fillId="4" borderId="18" xfId="26" applyNumberFormat="1" applyFont="1" applyFill="1" applyBorder="1" applyProtection="1">
      <protection locked="0"/>
    </xf>
    <xf numFmtId="176" fontId="0" fillId="4" borderId="20" xfId="26" applyNumberFormat="1" applyFont="1" applyFill="1" applyBorder="1" applyProtection="1">
      <protection locked="0"/>
    </xf>
    <xf numFmtId="176" fontId="0" fillId="4" borderId="21" xfId="26" applyNumberFormat="1" applyFont="1" applyFill="1" applyBorder="1" applyProtection="1">
      <protection locked="0"/>
    </xf>
    <xf numFmtId="176" fontId="4" fillId="2" borderId="20" xfId="26" applyNumberFormat="1" applyFont="1" applyFill="1" applyBorder="1" applyProtection="1"/>
    <xf numFmtId="176"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4" fontId="4" fillId="0" borderId="40" xfId="0" applyNumberFormat="1" applyFont="1" applyFill="1" applyBorder="1" applyAlignment="1" applyProtection="1">
      <alignment horizontal="center" wrapText="1"/>
    </xf>
    <xf numFmtId="174" fontId="11" fillId="0" borderId="40" xfId="0" applyNumberFormat="1" applyFont="1" applyFill="1" applyBorder="1" applyAlignment="1" applyProtection="1">
      <alignment horizontal="center" wrapText="1"/>
    </xf>
    <xf numFmtId="174"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5" fontId="0" fillId="0" borderId="42" xfId="26" applyNumberFormat="1" applyFont="1" applyFill="1" applyBorder="1" applyProtection="1">
      <protection locked="0"/>
    </xf>
    <xf numFmtId="175" fontId="0" fillId="0" borderId="39" xfId="26" applyNumberFormat="1" applyFont="1" applyFill="1" applyBorder="1" applyProtection="1">
      <protection locked="0"/>
    </xf>
    <xf numFmtId="177" fontId="0" fillId="0" borderId="20" xfId="1" applyNumberFormat="1" applyFont="1" applyFill="1" applyBorder="1" applyProtection="1">
      <protection locked="0"/>
    </xf>
    <xf numFmtId="177" fontId="0" fillId="0" borderId="24" xfId="1" applyNumberFormat="1" applyFont="1" applyFill="1" applyBorder="1" applyProtection="1">
      <protection locked="0"/>
    </xf>
    <xf numFmtId="0" fontId="4" fillId="0" borderId="0" xfId="0" applyFont="1"/>
    <xf numFmtId="175" fontId="0" fillId="0" borderId="0" xfId="26" applyNumberFormat="1" applyFont="1"/>
    <xf numFmtId="175"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5" fontId="4" fillId="7" borderId="0" xfId="26" applyNumberFormat="1" applyFont="1" applyFill="1"/>
    <xf numFmtId="0" fontId="0" fillId="7" borderId="0" xfId="0" applyFill="1"/>
    <xf numFmtId="175"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5"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opLeftCell="A19" zoomScale="115" zoomScaleNormal="115" workbookViewId="0">
      <selection activeCell="F20" sqref="F20:J20"/>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52</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D20" activePane="bottomRight" state="frozen"/>
      <selection pane="topRight" activeCell="D1" sqref="D1"/>
      <selection pane="bottomLeft" activeCell="A4" sqref="A4"/>
      <selection pane="bottomRight" activeCell="B24" sqref="B24:C26"/>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Hydro 2000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0</v>
      </c>
      <c r="F5" s="90">
        <f>D5+E5</f>
        <v>0</v>
      </c>
      <c r="G5" s="103">
        <v>0</v>
      </c>
      <c r="H5" s="90">
        <f>F5+G5</f>
        <v>0</v>
      </c>
      <c r="I5" s="103">
        <v>0</v>
      </c>
      <c r="J5" s="90">
        <f>H5+I5</f>
        <v>0</v>
      </c>
      <c r="K5" s="103">
        <v>0</v>
      </c>
      <c r="L5" s="90">
        <f>J5+K5</f>
        <v>0</v>
      </c>
      <c r="M5" s="103">
        <v>0</v>
      </c>
      <c r="N5" s="90">
        <f>L5+M5</f>
        <v>0</v>
      </c>
      <c r="O5" s="103">
        <v>0</v>
      </c>
      <c r="P5" s="90">
        <f>N5+O5</f>
        <v>0</v>
      </c>
      <c r="Q5" s="103">
        <v>0</v>
      </c>
      <c r="R5" s="91">
        <f>P5+Q5</f>
        <v>0</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0</v>
      </c>
      <c r="F7" s="92">
        <f t="shared" ref="F7:F12" si="0">D7+E7</f>
        <v>0</v>
      </c>
      <c r="G7" s="104">
        <v>0</v>
      </c>
      <c r="H7" s="92">
        <f t="shared" ref="H7:H12" si="1">F7+G7</f>
        <v>0</v>
      </c>
      <c r="I7" s="104">
        <v>0</v>
      </c>
      <c r="J7" s="92">
        <f t="shared" ref="J7:J12" si="2">H7+I7</f>
        <v>0</v>
      </c>
      <c r="K7" s="104">
        <v>190259</v>
      </c>
      <c r="L7" s="92">
        <f t="shared" ref="L7:L12" si="3">J7+K7</f>
        <v>190259</v>
      </c>
      <c r="M7" s="104">
        <v>3038</v>
      </c>
      <c r="N7" s="92">
        <f t="shared" ref="N7:N12" si="4">L7+M7</f>
        <v>193297</v>
      </c>
      <c r="O7" s="104">
        <v>0</v>
      </c>
      <c r="P7" s="92">
        <f t="shared" ref="P7:P12" si="5">N7+O7</f>
        <v>193297</v>
      </c>
      <c r="Q7" s="104">
        <v>0</v>
      </c>
      <c r="R7" s="93">
        <f t="shared" ref="R7:R12" si="6">P7+Q7</f>
        <v>193297</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v>0</v>
      </c>
      <c r="P8" s="92">
        <f t="shared" si="5"/>
        <v>0</v>
      </c>
      <c r="Q8" s="104">
        <v>0</v>
      </c>
      <c r="R8" s="93">
        <f t="shared" si="6"/>
        <v>0</v>
      </c>
    </row>
    <row r="9" spans="2:19" x14ac:dyDescent="0.25">
      <c r="B9" s="29" t="s">
        <v>127</v>
      </c>
      <c r="C9" s="57">
        <v>1920</v>
      </c>
      <c r="D9" s="104">
        <v>0</v>
      </c>
      <c r="E9" s="104">
        <v>0</v>
      </c>
      <c r="F9" s="92">
        <f t="shared" si="0"/>
        <v>0</v>
      </c>
      <c r="G9" s="104">
        <v>0</v>
      </c>
      <c r="H9" s="92">
        <f t="shared" si="1"/>
        <v>0</v>
      </c>
      <c r="I9" s="104">
        <v>0</v>
      </c>
      <c r="J9" s="92">
        <f t="shared" si="2"/>
        <v>0</v>
      </c>
      <c r="K9" s="104">
        <v>0</v>
      </c>
      <c r="L9" s="92">
        <f t="shared" si="3"/>
        <v>0</v>
      </c>
      <c r="M9" s="104">
        <v>0</v>
      </c>
      <c r="N9" s="92">
        <f t="shared" si="4"/>
        <v>0</v>
      </c>
      <c r="O9" s="104">
        <v>0</v>
      </c>
      <c r="P9" s="92">
        <f t="shared" si="5"/>
        <v>0</v>
      </c>
      <c r="Q9" s="104">
        <v>0</v>
      </c>
      <c r="R9" s="93">
        <f t="shared" si="6"/>
        <v>0</v>
      </c>
    </row>
    <row r="10" spans="2:19" x14ac:dyDescent="0.25">
      <c r="B10" s="29" t="s">
        <v>128</v>
      </c>
      <c r="C10" s="57">
        <v>1925</v>
      </c>
      <c r="D10" s="104">
        <v>0</v>
      </c>
      <c r="E10" s="104">
        <v>0</v>
      </c>
      <c r="F10" s="92">
        <f t="shared" si="0"/>
        <v>0</v>
      </c>
      <c r="G10" s="104">
        <v>0</v>
      </c>
      <c r="H10" s="92">
        <f t="shared" si="1"/>
        <v>0</v>
      </c>
      <c r="I10" s="104">
        <v>0</v>
      </c>
      <c r="J10" s="92">
        <f t="shared" si="2"/>
        <v>0</v>
      </c>
      <c r="K10" s="104">
        <v>0</v>
      </c>
      <c r="L10" s="92">
        <f t="shared" si="3"/>
        <v>0</v>
      </c>
      <c r="M10" s="104">
        <v>12121</v>
      </c>
      <c r="N10" s="92">
        <f t="shared" si="4"/>
        <v>12121</v>
      </c>
      <c r="O10" s="104">
        <v>17641</v>
      </c>
      <c r="P10" s="92">
        <f t="shared" si="5"/>
        <v>29762</v>
      </c>
      <c r="Q10" s="104">
        <v>0</v>
      </c>
      <c r="R10" s="93">
        <f t="shared" si="6"/>
        <v>29762</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0</v>
      </c>
      <c r="F13" s="96">
        <f t="shared" si="7"/>
        <v>0</v>
      </c>
      <c r="G13" s="106">
        <f t="shared" si="7"/>
        <v>0</v>
      </c>
      <c r="H13" s="96">
        <f t="shared" si="7"/>
        <v>0</v>
      </c>
      <c r="I13" s="106">
        <f t="shared" si="7"/>
        <v>0</v>
      </c>
      <c r="J13" s="96">
        <f t="shared" si="7"/>
        <v>0</v>
      </c>
      <c r="K13" s="106">
        <f t="shared" si="7"/>
        <v>190259</v>
      </c>
      <c r="L13" s="96">
        <f t="shared" si="7"/>
        <v>190259</v>
      </c>
      <c r="M13" s="106">
        <f t="shared" si="7"/>
        <v>15159</v>
      </c>
      <c r="N13" s="96">
        <f t="shared" si="7"/>
        <v>205418</v>
      </c>
      <c r="O13" s="106">
        <f t="shared" si="7"/>
        <v>17641</v>
      </c>
      <c r="P13" s="96">
        <f t="shared" si="7"/>
        <v>223059</v>
      </c>
      <c r="Q13" s="106">
        <f t="shared" si="7"/>
        <v>0</v>
      </c>
      <c r="R13" s="97">
        <f t="shared" si="7"/>
        <v>223059</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v>0</v>
      </c>
      <c r="F15" s="92">
        <f>D15+E15</f>
        <v>0</v>
      </c>
      <c r="G15" s="104">
        <v>0</v>
      </c>
      <c r="H15" s="92">
        <f>F15+G15</f>
        <v>0</v>
      </c>
      <c r="I15" s="104">
        <v>0</v>
      </c>
      <c r="J15" s="92">
        <f>H15+I15</f>
        <v>0</v>
      </c>
      <c r="K15" s="104">
        <v>-6342</v>
      </c>
      <c r="L15" s="92">
        <f>J15+K15</f>
        <v>-6342</v>
      </c>
      <c r="M15" s="104">
        <v>-13997</v>
      </c>
      <c r="N15" s="92">
        <f>L15+M15</f>
        <v>-20339</v>
      </c>
      <c r="O15" s="104">
        <v>-17075</v>
      </c>
      <c r="P15" s="92">
        <f>N15+O15</f>
        <v>-37414</v>
      </c>
      <c r="Q15" s="104">
        <v>-18839</v>
      </c>
      <c r="R15" s="93">
        <f>P15+Q15</f>
        <v>-56253</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0</v>
      </c>
      <c r="F19" s="96">
        <f t="shared" si="8"/>
        <v>0</v>
      </c>
      <c r="G19" s="106">
        <f t="shared" si="8"/>
        <v>0</v>
      </c>
      <c r="H19" s="96">
        <f t="shared" si="8"/>
        <v>0</v>
      </c>
      <c r="I19" s="106">
        <f t="shared" si="8"/>
        <v>0</v>
      </c>
      <c r="J19" s="96">
        <f t="shared" si="8"/>
        <v>0</v>
      </c>
      <c r="K19" s="106">
        <f t="shared" si="8"/>
        <v>-6342</v>
      </c>
      <c r="L19" s="96">
        <f t="shared" si="8"/>
        <v>-6342</v>
      </c>
      <c r="M19" s="106">
        <f t="shared" si="8"/>
        <v>-13997</v>
      </c>
      <c r="N19" s="96">
        <f t="shared" si="8"/>
        <v>-20339</v>
      </c>
      <c r="O19" s="106">
        <f t="shared" si="8"/>
        <v>-17075</v>
      </c>
      <c r="P19" s="96">
        <f t="shared" si="8"/>
        <v>-37414</v>
      </c>
      <c r="Q19" s="106">
        <f t="shared" si="8"/>
        <v>-18839</v>
      </c>
      <c r="R19" s="97">
        <f t="shared" si="8"/>
        <v>-56253</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0</v>
      </c>
      <c r="F21" s="98">
        <f t="shared" si="9"/>
        <v>0</v>
      </c>
      <c r="G21" s="107">
        <f t="shared" si="9"/>
        <v>0</v>
      </c>
      <c r="H21" s="98">
        <f t="shared" si="9"/>
        <v>0</v>
      </c>
      <c r="I21" s="107">
        <f t="shared" si="9"/>
        <v>0</v>
      </c>
      <c r="J21" s="98">
        <f t="shared" si="9"/>
        <v>0</v>
      </c>
      <c r="K21" s="107">
        <f t="shared" si="9"/>
        <v>183917</v>
      </c>
      <c r="L21" s="98">
        <f t="shared" si="9"/>
        <v>183917</v>
      </c>
      <c r="M21" s="107">
        <f t="shared" si="9"/>
        <v>1162</v>
      </c>
      <c r="N21" s="98">
        <f t="shared" si="9"/>
        <v>185079</v>
      </c>
      <c r="O21" s="107">
        <f t="shared" si="9"/>
        <v>566</v>
      </c>
      <c r="P21" s="98">
        <f t="shared" si="9"/>
        <v>185645</v>
      </c>
      <c r="Q21" s="107">
        <f t="shared" si="9"/>
        <v>-18839</v>
      </c>
      <c r="R21" s="99">
        <f t="shared" si="9"/>
        <v>166806</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188</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1" t="s">
        <v>187</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Hydro 2000 Inc.</v>
      </c>
    </row>
    <row r="2" spans="1:13" x14ac:dyDescent="0.25">
      <c r="A2" s="36"/>
      <c r="B2" s="39"/>
      <c r="C2" s="40"/>
      <c r="D2" s="168"/>
      <c r="E2" s="168"/>
      <c r="F2" s="168"/>
      <c r="G2" s="168" t="s">
        <v>134</v>
      </c>
      <c r="H2" s="168"/>
      <c r="I2" s="168"/>
      <c r="J2" s="168"/>
      <c r="K2" s="168"/>
      <c r="L2" s="168"/>
      <c r="M2" s="169"/>
    </row>
    <row r="3" spans="1:13" ht="15.75" thickBot="1" x14ac:dyDescent="0.3">
      <c r="A3" s="36"/>
      <c r="B3" s="41"/>
      <c r="C3" s="42"/>
      <c r="D3" s="170"/>
      <c r="E3" s="170"/>
      <c r="F3" s="170"/>
      <c r="G3" s="170"/>
      <c r="H3" s="170"/>
      <c r="I3" s="170"/>
      <c r="J3" s="170"/>
      <c r="K3" s="170"/>
      <c r="L3" s="170"/>
      <c r="M3" s="171"/>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c r="E6" s="117"/>
      <c r="F6" s="117"/>
      <c r="G6" s="117"/>
      <c r="H6" s="117"/>
      <c r="I6" s="117"/>
      <c r="J6" s="117"/>
      <c r="K6" s="117"/>
      <c r="L6" s="117"/>
      <c r="M6" s="118"/>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2"/>
      <c r="C10" s="172"/>
      <c r="D10" s="48"/>
      <c r="E10" s="42"/>
      <c r="F10" s="42"/>
      <c r="G10" s="42"/>
      <c r="H10" s="42"/>
      <c r="I10" s="42"/>
      <c r="J10" s="42"/>
      <c r="K10" s="42"/>
      <c r="L10" s="42"/>
      <c r="M10" s="42"/>
    </row>
    <row r="11" spans="1:13" x14ac:dyDescent="0.25">
      <c r="B11" s="167"/>
      <c r="C11" s="167"/>
      <c r="D11" s="167"/>
    </row>
    <row r="12" spans="1:13" x14ac:dyDescent="0.25">
      <c r="B12" s="167"/>
      <c r="C12" s="167"/>
      <c r="D12" s="167"/>
    </row>
    <row r="13" spans="1:13" x14ac:dyDescent="0.25">
      <c r="B13" s="167"/>
      <c r="C13" s="167"/>
      <c r="D13" s="167"/>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tabSelected="1" zoomScale="115" zoomScaleNormal="115" zoomScaleSheetLayoutView="10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Hydro 2000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3" t="s">
        <v>141</v>
      </c>
      <c r="E3" s="174"/>
      <c r="F3" s="174"/>
      <c r="G3" s="175"/>
      <c r="H3" s="173" t="s">
        <v>141</v>
      </c>
      <c r="I3" s="174"/>
      <c r="J3" s="174"/>
      <c r="K3" s="174"/>
      <c r="L3" s="174"/>
      <c r="M3" s="174"/>
      <c r="N3" s="176"/>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Please see NOTES, below.  No Data Entry Required</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
      </c>
      <c r="C6" s="73" t="str">
        <f>IF(LEN($B$6)=0,"","Distribution Charge Amounts (for LV Services)")</f>
        <v/>
      </c>
      <c r="D6" s="122">
        <v>0</v>
      </c>
      <c r="E6" s="122">
        <v>0</v>
      </c>
      <c r="F6" s="122">
        <v>0</v>
      </c>
      <c r="G6" s="122">
        <v>0</v>
      </c>
      <c r="H6" s="122">
        <v>0</v>
      </c>
      <c r="I6" s="122">
        <v>0</v>
      </c>
      <c r="J6" s="122">
        <v>0</v>
      </c>
      <c r="K6" s="122">
        <v>0</v>
      </c>
      <c r="L6" s="122">
        <v>0</v>
      </c>
      <c r="M6" s="122">
        <v>0</v>
      </c>
      <c r="N6" s="123">
        <v>0</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7" t="s">
        <v>142</v>
      </c>
      <c r="D1" s="177"/>
      <c r="E1" s="177"/>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=Hydro 2000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7" t="s">
        <v>181</v>
      </c>
      <c r="B1" s="177"/>
      <c r="C1" s="177"/>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=Hydro 2000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=Hydro 2000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=Hydro 2000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=Hydro 2000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=Hydro 2000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=Hydro 2000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=Hydro 2000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=Hydro 2000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=Hydro 2000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=Hydro 2000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Rene Beaulne</cp:lastModifiedBy>
  <cp:lastPrinted>2013-02-28T21:31:37Z</cp:lastPrinted>
  <dcterms:created xsi:type="dcterms:W3CDTF">2013-02-20T13:45:42Z</dcterms:created>
  <dcterms:modified xsi:type="dcterms:W3CDTF">2013-03-01T13:13:26Z</dcterms:modified>
</cp:coreProperties>
</file>