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<sst xmlns="http://schemas.openxmlformats.org/spreadsheetml/2006/main" count="642" uniqueCount="456">
  <si>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</si>
  <si>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</si>
  <si>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</si>
  <si>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</si>
  <si>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</si>
  <si>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</si>
  <si>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</si>
  <si>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</si>
  <si>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</si>
  <si>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</si>
  <si>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</si>
  <si>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</si>
  <si>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</si>
  <si>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</si>
  <si>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</si>
  <si>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</si>
  <si>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</si>
  <si>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</si>
  <si>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</si>
  <si>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</si>
  <si>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</si>
  <si>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</si>
  <si>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</si>
  <si>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</si>
  <si>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</si>
  <si>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</si>
  <si>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</si>
  <si>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</si>
  <si>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</si>
  <si>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</si>
  <si>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</si>
  <si>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</si>
  <si>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</si>
  <si>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</si>
  <si>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</si>
  <si>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</si>
  <si>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</si>
  <si>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</si>
  <si>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</si>
  <si>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</si>
  <si>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</si>
  <si>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</si>
  <si>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</si>
  <si>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</si>
  <si>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</si>
  <si>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</si>
  <si>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</si>
  <si>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</si>
  <si>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</si>
  <si>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</si>
  <si>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</si>
  <si>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</si>
  <si>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</si>
  <si>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</si>
  <si>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</si>
  <si>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</si>
  <si>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</si>
  <si>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</si>
  <si>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</si>
  <si>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</si>
  <si>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</si>
  <si>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</si>
  <si>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</si>
  <si>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</si>
  <si>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</si>
  <si>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</si>
  <si>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</si>
  <si>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</si>
  <si>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</si>
  <si>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</si>
  <si>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</si>
  <si>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</si>
  <si>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</si>
  <si>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</si>
  <si>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</si>
  <si>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</si>
  <si>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</si>
  <si>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</si>
  <si>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</si>
  <si>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</si>
  <si>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</si>
  <si>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</si>
  <si>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</si>
  <si>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</si>
  <si>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</si>
  <si>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</si>
  <si>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</si>
  <si>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</si>
  <si>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</si>
  <si>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</si>
  <si>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</si>
  <si>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</si>
  <si>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</si>
  <si>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</si>
  <si>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</si>
  <si>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</si>
  <si>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</si>
  <si>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</si>
  <si>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</si>
  <si>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</si>
  <si>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</si>
  <si>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</si>
  <si>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</si>
  <si>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</si>
  <si>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</si>
  <si>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</si>
  <si>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</si>
  <si>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</si>
  <si>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</si>
  <si>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</si>
  <si>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</si>
  <si>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</si>
  <si>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</si>
  <si>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</si>
  <si>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</si>
  <si>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</si>
  <si>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</si>
  <si>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</si>
  <si>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</si>
  <si>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</si>
  <si>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</si>
  <si>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</si>
  <si>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</si>
  <si>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</si>
  <si>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</si>
  <si>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</si>
  <si>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</si>
  <si>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</si>
  <si>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</si>
  <si>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</si>
  <si>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</si>
  <si>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</si>
  <si>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</si>
  <si>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</si>
  <si>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</si>
  <si>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</si>
  <si>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</si>
  <si>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</si>
  <si>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</si>
  <si>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</si>
  <si>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</si>
  <si>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</si>
  <si>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</si>
  <si>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</si>
  <si>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</si>
  <si>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</si>
  <si>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</si>
  <si>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</si>
  <si>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</si>
  <si>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</si>
  <si>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</si>
  <si>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</si>
  <si>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</si>
  <si>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</si>
  <si>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</si>
  <si>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</si>
  <si>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</si>
  <si>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</si>
  <si>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</si>
  <si>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</si>
  <si>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</si>
  <si>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</si>
  <si>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</si>
  <si>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</si>
  <si>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</si>
  <si>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</si>
  <si>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</si>
  <si>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</si>
  <si>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</si>
  <si>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</si>
  <si>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</si>
  <si>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</si>
  <si>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</si>
  <si>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</si>
  <si>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</si>
  <si>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</si>
  <si>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</si>
  <si>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</si>
  <si>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</si>
  <si>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</si>
  <si>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</si>
  <si>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</si>
  <si>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</si>
  <si>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</si>
  <si>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</si>
  <si>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</si>
  <si>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</si>
  <si>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</si>
  <si>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</si>
  <si>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</si>
  <si>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</si>
  <si>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</si>
  <si>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</si>
  <si>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</si>
  <si>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</si>
  <si>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</si>
  <si>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</si>
  <si>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</si>
  <si>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</si>
  <si>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</si>
  <si>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</si>
  <si>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</si>
  <si>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</si>
  <si>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</si>
  <si>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</si>
  <si>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</si>
  <si>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</si>
  <si>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</si>
  <si>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</si>
  <si>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</si>
  <si>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</si>
  <si>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</si>
  <si>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</si>
  <si>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</si>
  <si>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</si>
  <si>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</si>
  <si>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</si>
  <si>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</si>
  <si>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</si>
  <si>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</si>
  <si>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</si>
  <si>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</si>
  <si>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</si>
  <si>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</si>
  <si>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</si>
  <si>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</si>
  <si>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</si>
  <si>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</si>
  <si>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</si>
  <si>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</si>
  <si>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</si>
  <si>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</si>
  <si>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</si>
  <si>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</si>
  <si>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</si>
  <si>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</si>
  <si>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</si>
  <si>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</si>
  <si>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</si>
  <si>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</si>
  <si>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</si>
  <si>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</si>
  <si>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</si>
  <si>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</si>
  <si>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</si>
  <si>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</si>
  <si>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</si>
  <si>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</si>
  <si>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</si>
  <si>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</si>
  <si>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</si>
  <si>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</si>
  <si>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</si>
  <si>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</si>
  <si>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</si>
  <si>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</si>
  <si>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</si>
  <si>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</si>
  <si>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</si>
  <si>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</si>
  <si>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</si>
  <si>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</si>
  <si>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</si>
  <si>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</si>
  <si>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</si>
  <si>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</si>
  <si>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</si>
  <si>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</si>
  <si>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</si>
  <si>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</si>
  <si>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</si>
  <si>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</si>
  <si>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</si>
  <si>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</si>
  <si>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</si>
  <si>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</si>
  <si>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</si>
  <si>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</si>
  <si>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</si>
  <si>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</si>
  <si>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</si>
  <si>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</si>
  <si>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</si>
  <si>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</si>
  <si>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</si>
  <si>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</si>
  <si>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</si>
  <si>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</si>
  <si>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</si>
  <si>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</si>
  <si>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</si>
  <si>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</si>
  <si>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</si>
  <si>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</si>
  <si>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</si>
  <si>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</si>
  <si>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</si>
  <si>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</si>
  <si>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</si>
  <si>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</si>
  <si>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</si>
  <si>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</si>
  <si>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</si>
  <si>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</si>
  <si>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</si>
  <si>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</si>
  <si>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</si>
  <si>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</si>
  <si>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</si>
  <si>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</si>
  <si>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</si>
  <si>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</si>
  <si>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</si>
  <si>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</si>
  <si>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</si>
  <si>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</si>
  <si>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</si>
  <si>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</si>
  <si>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</si>
  <si>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</si>
  <si>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</si>
  <si>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</si>
  <si>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</si>
  <si>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</si>
  <si>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</si>
  <si>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</si>
  <si>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</si>
  <si>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</si>
  <si>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</si>
  <si>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</si>
  <si>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</si>
  <si>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</si>
  <si>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</si>
  <si>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</si>
  <si>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</si>
  <si>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</si>
  <si>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</si>
  <si>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</si>
  <si>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</si>
  <si>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</si>
  <si>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</si>
  <si>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</si>
  <si>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</si>
  <si>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</si>
  <si>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</si>
  <si>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</si>
  <si>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</si>
  <si>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</si>
  <si>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</si>
  <si>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</si>
  <si>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</si>
  <si>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</si>
  <si>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</si>
  <si>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</si>
  <si>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</si>
  <si>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</si>
  <si>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</si>
  <si>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</si>
  <si>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</si>
  <si>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</si>
  <si>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</si>
  <si>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</si>
  <si>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</si>
  <si>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</si>
  <si>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</si>
  <si>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</si>
  <si>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</si>
  <si>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</si>
  <si>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</si>
  <si>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</si>
  <si>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</si>
  <si>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</si>
  <si>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</si>
  <si>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</si>
  <si>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</si>
  <si>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</si>
  <si>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</si>
  <si>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</si>
  <si>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</si>
  <si>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</si>
  <si>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</si>
  <si>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</si>
  <si>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</si>
  <si>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</si>
  <si>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</si>
  <si>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</si>
  <si>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</si>
  <si>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</si>
  <si>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</si>
  <si>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</si>
  <si>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</si>
  <si>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</si>
  <si>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</si>
  <si>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</si>
  <si>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</si>
  <si>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</si>
  <si>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</si>
  <si>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</si>
  <si>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</si>
  <si>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</si>
  <si>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</si>
  <si>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</si>
  <si>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</si>
  <si>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</si>
  <si>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</si>
  <si>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</si>
  <si>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</si>
  <si>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</si>
  <si>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</si>
  <si>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</si>
  <si>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</si>
  <si>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</si>
  <si>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</si>
  <si>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</si>
  <si>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</si>
  <si>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</si>
  <si>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</si>
  <si>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</si>
  <si>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</si>
  <si>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</si>
  <si>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</si>
  <si>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</si>
  <si>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</si>
  <si>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</si>
  <si>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</si>
  <si>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</si>
  <si>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</si>
  <si>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</si>
  <si>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</si>
  <si>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</si>
  <si>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</si>
  <si>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</si>
  <si>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</si>
  <si>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</si>
  <si>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</si>
  <si>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</si>
  <si>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</si>
  <si>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</si>
  <si>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</si>
  <si>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</si>
  <si>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</si>
  <si>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</si>
  <si>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</si>
  <si>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</si>
  <si>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</si>
  <si>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</si>
  <si>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</si>
  <si>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</si>
  <si>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</si>
  <si>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</si>
  <si>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</si>
  <si>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West Coast Huron Energy Inc.</t>
  </si>
  <si>
    <t>y</t>
  </si>
  <si>
    <t>n</t>
  </si>
  <si>
    <t>RESUBMISSION                                                       12/31/2002</t>
  </si>
  <si>
    <t>RESUBMISSION                               12/31/2002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</si>
</sst>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64" fontId="0" fillId="0" borderId="9" xfId="0" applyNumberFormat="1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64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64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167" fontId="0" fillId="2" borderId="0" xfId="0" applyNumberFormat="1" applyFill="1" applyAlignment="1">
      <alignment vertical="top"/>
    </xf>
    <xf numFmtId="167" fontId="0" fillId="2" borderId="0" xfId="0" applyNumberFormat="1" applyFill="1" applyBorder="1" applyAlignment="1">
      <alignment horizontal="right" vertical="top"/>
    </xf>
    <xf numFmtId="164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15" fontId="0" fillId="0" borderId="0" xfId="0" applyNumberFormat="1" applyAlignment="1">
      <alignment vertical="top"/>
    </xf>
    <xf numFmtId="15" fontId="0" fillId="0" borderId="0" xfId="0" applyNumberFormat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1">
      <selection activeCell="A6" sqref="A6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381</v>
      </c>
      <c r="E4" s="10"/>
      <c r="G4" s="10"/>
      <c r="H4" s="10"/>
    </row>
    <row r="5" spans="1:8" ht="13.5" thickBot="1">
      <c r="A5" s="157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452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386</v>
      </c>
      <c r="C12" s="45"/>
      <c r="D12" s="45"/>
      <c r="E12" s="3"/>
      <c r="F12" s="3"/>
      <c r="G12" s="3"/>
    </row>
    <row r="13" spans="1:4" ht="12.75">
      <c r="A13" s="3" t="s">
        <v>387</v>
      </c>
      <c r="C13" s="10" t="s">
        <v>453</v>
      </c>
      <c r="D13" s="10"/>
    </row>
    <row r="14" spans="1:4" ht="12.75">
      <c r="A14" s="3"/>
      <c r="C14" s="10"/>
      <c r="D14" s="10"/>
    </row>
    <row r="15" spans="1:4" ht="12.75">
      <c r="A15" s="4" t="s">
        <v>388</v>
      </c>
      <c r="C15" s="158">
        <v>37621</v>
      </c>
      <c r="D15" s="10"/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5186158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444194.4327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361244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82950.4327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27650</v>
      </c>
      <c r="F39" s="67"/>
      <c r="H39" s="125"/>
      <c r="J39" s="5"/>
      <c r="K39" s="5"/>
    </row>
    <row r="40" spans="1:11" ht="12.75">
      <c r="A40" t="s">
        <v>404</v>
      </c>
      <c r="D40" s="125">
        <v>27650</v>
      </c>
      <c r="F40" s="67"/>
      <c r="H40" s="125"/>
      <c r="J40" s="5"/>
      <c r="K40" s="5"/>
    </row>
    <row r="41" spans="1:11" ht="12.75">
      <c r="A41" t="s">
        <v>405</v>
      </c>
      <c r="D41" s="125">
        <v>27650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2593079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256196.2052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2593079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187998.22749999998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164593.19906596612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176295.6217162872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187998.22749999998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451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s="157" t="s">
        <v>455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361244+27650+27650</f>
        <v>416544</v>
      </c>
      <c r="D15" s="28" t="s">
        <v>143</v>
      </c>
      <c r="E15" s="92">
        <f>+G15-C15</f>
        <v>-416544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f>234652-1711</f>
        <v>232941</v>
      </c>
      <c r="D20" s="30" t="s">
        <v>146</v>
      </c>
      <c r="E20" s="92">
        <f aca="true" t="shared" si="0" ref="E20:E28">+G20-C20</f>
        <v>-232941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f>160514+35068</f>
        <v>195582</v>
      </c>
      <c r="D24" s="30" t="s">
        <v>159</v>
      </c>
      <c r="E24" s="92">
        <f t="shared" si="0"/>
        <v>-195582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422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-219297</v>
      </c>
      <c r="D30" s="30" t="s">
        <v>165</v>
      </c>
      <c r="E30" s="92">
        <f aca="true" t="shared" si="2" ref="E30:E38">+G30-C30</f>
        <v>219297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433</v>
      </c>
      <c r="B34" s="51">
        <v>12</v>
      </c>
      <c r="C34" s="64">
        <v>-176296</v>
      </c>
      <c r="D34" s="30" t="s">
        <v>178</v>
      </c>
      <c r="E34" s="92">
        <f t="shared" si="2"/>
        <v>176296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421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449474</v>
      </c>
      <c r="D40" s="42"/>
      <c r="E40" s="93">
        <f>SUM(E15:E39)</f>
        <v>-449474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0.044999999999999984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153360.5288</v>
      </c>
      <c r="D47" s="42"/>
      <c r="E47" s="96">
        <f>+G47-C47</f>
        <v>-153360.5288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153360.5288</v>
      </c>
      <c r="D51" s="32"/>
      <c r="E51" s="97">
        <f>+E47-E49</f>
        <v>-153360.5288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5186158</v>
      </c>
      <c r="D59" s="30" t="s">
        <v>190</v>
      </c>
      <c r="E59" s="92">
        <f>+G59-C59</f>
        <v>-5186158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186158</v>
      </c>
      <c r="D61" s="42"/>
      <c r="E61" s="98">
        <f>SUM(E59:E60)</f>
        <v>-186158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558.474</v>
      </c>
      <c r="D65" s="62"/>
      <c r="E65" s="96">
        <f>+G65-C65</f>
        <v>-558.474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5186158</v>
      </c>
      <c r="D68" s="30" t="s">
        <v>199</v>
      </c>
      <c r="E68" s="92">
        <f>+G68-C68</f>
        <v>-5186158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-5186158</v>
      </c>
      <c r="D69" s="30" t="s">
        <v>202</v>
      </c>
      <c r="E69" s="92">
        <f>+G69-C69</f>
        <v>5186158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208</v>
      </c>
      <c r="E75" s="92">
        <f>+G75-C75</f>
        <v>0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232787.68791742562</v>
      </c>
      <c r="D82" s="30" t="s">
        <v>211</v>
      </c>
      <c r="E82" s="92">
        <f>+G82-C82</f>
        <v>-232787.68791742562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558.474</v>
      </c>
      <c r="D84" s="30" t="s">
        <v>215</v>
      </c>
      <c r="E84" s="92">
        <f>+G84-C84</f>
        <v>-558.474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233346.1619174256</v>
      </c>
      <c r="D87" s="41"/>
      <c r="E87" s="99">
        <f>SUM(E82:E85)</f>
        <v>-233346.1619174256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443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-187998.22749999998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-187998.22749999998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187998.22749999998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187998.22749999998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workbookViewId="0" topLeftCell="A1">
      <selection activeCell="C7" sqref="C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Michael McLeod</cp:lastModifiedBy>
  <cp:lastPrinted>2002-10-04T13:47:39Z</cp:lastPrinted>
  <dcterms:created xsi:type="dcterms:W3CDTF">2001-11-07T16:15:53Z</dcterms:created>
  <dcterms:modified xsi:type="dcterms:W3CDTF">2002-10-04T14:14:31Z</dcterms:modified>
  <cp:category/>
  <cp:version/>
  <cp:contentType/>
  <cp:contentStatus/>
</cp:coreProperties>
</file>