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9035" windowHeight="11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2" i="1" l="1"/>
  <c r="C33" i="1"/>
  <c r="C34" i="1"/>
  <c r="C35" i="1"/>
  <c r="C36" i="1"/>
  <c r="C37" i="1"/>
  <c r="C38" i="1"/>
  <c r="C42" i="1" l="1"/>
  <c r="C44" i="1" s="1"/>
</calcChain>
</file>

<file path=xl/sharedStrings.xml><?xml version="1.0" encoding="utf-8"?>
<sst xmlns="http://schemas.openxmlformats.org/spreadsheetml/2006/main" count="38" uniqueCount="38">
  <si>
    <t>Econometric Coefficient Estimates</t>
  </si>
  <si>
    <t>Industry Average 2002-2011</t>
  </si>
  <si>
    <t>Customers [A]</t>
  </si>
  <si>
    <t>System Capacity [B]</t>
  </si>
  <si>
    <t>Total Deliveries [C]</t>
  </si>
  <si>
    <t>Service Territory Size [D]</t>
  </si>
  <si>
    <t>Percentage of Lines Underground [E]</t>
  </si>
  <si>
    <t>Average Line Length [F]</t>
  </si>
  <si>
    <t>Customer Additions in Previous 10 Years [G]</t>
  </si>
  <si>
    <t>Subindex Growth</t>
  </si>
  <si>
    <t>Subindex Growth*Econometric Coefficients</t>
  </si>
  <si>
    <t>PSE Revised Table 19</t>
  </si>
  <si>
    <t>Customers [N]</t>
  </si>
  <si>
    <t>System Capacity [O]</t>
  </si>
  <si>
    <t>Total Deliveries [P]</t>
  </si>
  <si>
    <t>Service Territory Size [Q]</t>
  </si>
  <si>
    <t>Percentage of Lines Underground [R]</t>
  </si>
  <si>
    <t>Average Line Length [S]</t>
  </si>
  <si>
    <t>Customer Additions in Previous 10 Years [T]</t>
  </si>
  <si>
    <t>Customers [V=A*N]</t>
  </si>
  <si>
    <t>System Capacity [W=B*O]</t>
  </si>
  <si>
    <t>Total Deliveries [X=C*P]</t>
  </si>
  <si>
    <t>Service Territory Size [Y=D*Q]</t>
  </si>
  <si>
    <t>Percentage of Lines Underground [Z=E*R]</t>
  </si>
  <si>
    <t>Average Line Length [AA=F*S]</t>
  </si>
  <si>
    <t>Customer Additions in Previous 10 Years [BB=G*T]</t>
  </si>
  <si>
    <t>Trend [DD]</t>
  </si>
  <si>
    <t>Change in Projected Cost [DD+OM&amp;A Input Price Inflation of 2.30%]</t>
  </si>
  <si>
    <t>Sum of Output Elasticities [I=A+B+C+F]</t>
  </si>
  <si>
    <t>Output Index Weights</t>
  </si>
  <si>
    <t>Customers [J=A/I]</t>
  </si>
  <si>
    <t>System Capacity [K=B/I]</t>
  </si>
  <si>
    <t>Total Deliveries [L=C/I]</t>
  </si>
  <si>
    <t>Average Line Length [M=F/I]</t>
  </si>
  <si>
    <r>
      <t>Capital Input Price</t>
    </r>
    <r>
      <rPr>
        <sz val="11"/>
        <color rgb="FFFF0000"/>
        <rFont val="Calibri"/>
        <family val="2"/>
        <scheme val="minor"/>
      </rPr>
      <t>/</t>
    </r>
    <r>
      <rPr>
        <b/>
        <sz val="11"/>
        <color rgb="FFFF0000"/>
        <rFont val="Calibri"/>
        <family val="2"/>
        <scheme val="minor"/>
      </rPr>
      <t>OM&amp;A Input Price</t>
    </r>
    <r>
      <rPr>
        <sz val="11"/>
        <color theme="1"/>
        <rFont val="Calibri"/>
        <family val="2"/>
        <scheme val="minor"/>
      </rPr>
      <t xml:space="preserve"> [H]</t>
    </r>
  </si>
  <si>
    <r>
      <t>Capital Input Price</t>
    </r>
    <r>
      <rPr>
        <b/>
        <sz val="11"/>
        <color rgb="FFFF0000"/>
        <rFont val="Calibri"/>
        <family val="2"/>
        <scheme val="minor"/>
      </rPr>
      <t>/OM&amp;A Input Price</t>
    </r>
    <r>
      <rPr>
        <sz val="11"/>
        <color theme="1"/>
        <rFont val="Calibri"/>
        <family val="2"/>
        <scheme val="minor"/>
      </rPr>
      <t xml:space="preserve"> [U]</t>
    </r>
  </si>
  <si>
    <r>
      <t>Capital Input Price</t>
    </r>
    <r>
      <rPr>
        <b/>
        <sz val="11"/>
        <color rgb="FFFF0000"/>
        <rFont val="Calibri"/>
        <family val="2"/>
        <scheme val="minor"/>
      </rPr>
      <t>/OM&amp;A Input Price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[CC=H*U]</t>
    </r>
  </si>
  <si>
    <r>
      <t>Change in Projected Cost</t>
    </r>
    <r>
      <rPr>
        <sz val="11"/>
        <color rgb="FFFF0000"/>
        <rFont val="Calibri"/>
        <family val="2"/>
        <scheme val="minor"/>
      </rPr>
      <t>/OM&amp;A Input Price</t>
    </r>
    <r>
      <rPr>
        <sz val="11"/>
        <color theme="1"/>
        <rFont val="Calibri"/>
        <family val="2"/>
        <scheme val="minor"/>
      </rPr>
      <t xml:space="preserve"> [EE=V+W+X+Y+Z+AA+BB+CC+DD]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</si>
</sst>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10" fontId="1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10" fontId="3" fillId="2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>
      <selection activeCell="B5" sqref="B5"/>
    </sheetView>
  </sheetViews>
  <sheetFormatPr defaultRowHeight="15" x14ac:dyDescent="0.25"/>
  <cols>
    <col min="1" max="1" width="3.5703125" customWidth="1"/>
    <col min="2" max="2" width="45.42578125" customWidth="1"/>
    <col min="3" max="3" width="11.140625" style="2" customWidth="1"/>
  </cols>
  <sheetData>
    <row r="1" spans="1:3" ht="18.75" x14ac:dyDescent="0.3">
      <c r="A1" s="11" t="s">
        <v>11</v>
      </c>
      <c r="B1" s="11"/>
      <c r="C1" s="11"/>
    </row>
    <row r="2" spans="1:3" ht="31.5" customHeight="1" x14ac:dyDescent="0.25">
      <c r="A2" s="1" t="s">
        <v>0</v>
      </c>
      <c r="C2" s="9" t="s">
        <v>1</v>
      </c>
    </row>
    <row r="3" spans="1:3" x14ac:dyDescent="0.25">
      <c r="B3" t="s">
        <v>2</v>
      </c>
      <c r="C3" s="6">
        <v>0.44400000000000001</v>
      </c>
    </row>
    <row r="4" spans="1:3" x14ac:dyDescent="0.25">
      <c r="B4" t="s">
        <v>3</v>
      </c>
      <c r="C4" s="6">
        <v>0.215</v>
      </c>
    </row>
    <row r="5" spans="1:3" x14ac:dyDescent="0.25">
      <c r="B5" t="s">
        <v>4</v>
      </c>
      <c r="C5" s="6">
        <v>0.05</v>
      </c>
    </row>
    <row r="6" spans="1:3" x14ac:dyDescent="0.25">
      <c r="B6" t="s">
        <v>5</v>
      </c>
      <c r="C6" s="6">
        <v>1.9E-2</v>
      </c>
    </row>
    <row r="7" spans="1:3" x14ac:dyDescent="0.25">
      <c r="B7" t="s">
        <v>6</v>
      </c>
      <c r="C7" s="6">
        <v>1.4E-2</v>
      </c>
    </row>
    <row r="8" spans="1:3" x14ac:dyDescent="0.25">
      <c r="B8" t="s">
        <v>7</v>
      </c>
      <c r="C8" s="6">
        <v>0.24099999999999999</v>
      </c>
    </row>
    <row r="9" spans="1:3" x14ac:dyDescent="0.25">
      <c r="B9" t="s">
        <v>8</v>
      </c>
      <c r="C9" s="6">
        <v>2.1000000000000001E-2</v>
      </c>
    </row>
    <row r="10" spans="1:3" x14ac:dyDescent="0.25">
      <c r="B10" t="s">
        <v>34</v>
      </c>
      <c r="C10" s="6">
        <v>0.60199999999999998</v>
      </c>
    </row>
    <row r="11" spans="1:3" ht="6" customHeight="1" x14ac:dyDescent="0.25"/>
    <row r="12" spans="1:3" ht="15" customHeight="1" x14ac:dyDescent="0.25">
      <c r="A12" t="s">
        <v>28</v>
      </c>
      <c r="C12" s="7">
        <v>0.95</v>
      </c>
    </row>
    <row r="13" spans="1:3" ht="9" customHeight="1" x14ac:dyDescent="0.25">
      <c r="C13" s="7"/>
    </row>
    <row r="14" spans="1:3" x14ac:dyDescent="0.25">
      <c r="A14" s="1" t="s">
        <v>29</v>
      </c>
    </row>
    <row r="15" spans="1:3" x14ac:dyDescent="0.25">
      <c r="B15" t="s">
        <v>30</v>
      </c>
      <c r="C15" s="3">
        <v>0.46739999999999998</v>
      </c>
    </row>
    <row r="16" spans="1:3" x14ac:dyDescent="0.25">
      <c r="B16" t="s">
        <v>31</v>
      </c>
      <c r="C16" s="3">
        <v>0.22639999999999999</v>
      </c>
    </row>
    <row r="17" spans="1:3" x14ac:dyDescent="0.25">
      <c r="B17" t="s">
        <v>32</v>
      </c>
      <c r="C17" s="3">
        <v>5.2900000000000003E-2</v>
      </c>
    </row>
    <row r="18" spans="1:3" x14ac:dyDescent="0.25">
      <c r="B18" t="s">
        <v>33</v>
      </c>
      <c r="C18" s="3">
        <v>0.25330000000000003</v>
      </c>
    </row>
    <row r="19" spans="1:3" ht="5.25" customHeight="1" x14ac:dyDescent="0.25">
      <c r="C19" s="4"/>
    </row>
    <row r="20" spans="1:3" x14ac:dyDescent="0.25">
      <c r="A20" s="1" t="s">
        <v>9</v>
      </c>
    </row>
    <row r="21" spans="1:3" x14ac:dyDescent="0.25">
      <c r="B21" t="s">
        <v>12</v>
      </c>
      <c r="C21" s="3">
        <v>1.61E-2</v>
      </c>
    </row>
    <row r="22" spans="1:3" x14ac:dyDescent="0.25">
      <c r="B22" t="s">
        <v>13</v>
      </c>
      <c r="C22" s="3">
        <v>9.4999999999999998E-3</v>
      </c>
    </row>
    <row r="23" spans="1:3" x14ac:dyDescent="0.25">
      <c r="B23" t="s">
        <v>14</v>
      </c>
      <c r="C23" s="3">
        <v>9.2999999999999992E-3</v>
      </c>
    </row>
    <row r="24" spans="1:3" x14ac:dyDescent="0.25">
      <c r="B24" t="s">
        <v>15</v>
      </c>
      <c r="C24" s="3">
        <v>0</v>
      </c>
    </row>
    <row r="25" spans="1:3" x14ac:dyDescent="0.25">
      <c r="B25" t="s">
        <v>16</v>
      </c>
      <c r="C25" s="3">
        <v>1.9300000000000001E-2</v>
      </c>
    </row>
    <row r="26" spans="1:3" x14ac:dyDescent="0.25">
      <c r="B26" t="s">
        <v>17</v>
      </c>
      <c r="C26" s="3">
        <v>0</v>
      </c>
    </row>
    <row r="27" spans="1:3" x14ac:dyDescent="0.25">
      <c r="B27" t="s">
        <v>18</v>
      </c>
      <c r="C27" s="3">
        <v>0</v>
      </c>
    </row>
    <row r="28" spans="1:3" x14ac:dyDescent="0.25">
      <c r="B28" t="s">
        <v>35</v>
      </c>
      <c r="C28" s="5">
        <v>-1.29E-2</v>
      </c>
    </row>
    <row r="29" spans="1:3" ht="6" customHeight="1" x14ac:dyDescent="0.25"/>
    <row r="30" spans="1:3" x14ac:dyDescent="0.25">
      <c r="A30" t="s">
        <v>10</v>
      </c>
    </row>
    <row r="31" spans="1:3" x14ac:dyDescent="0.25">
      <c r="B31" t="s">
        <v>19</v>
      </c>
      <c r="C31" s="3">
        <v>7.1999999999999998E-3</v>
      </c>
    </row>
    <row r="32" spans="1:3" x14ac:dyDescent="0.25">
      <c r="B32" t="s">
        <v>20</v>
      </c>
      <c r="C32" s="3">
        <f t="shared" ref="C32:C38" si="0">C4*C22</f>
        <v>2.0425E-3</v>
      </c>
    </row>
    <row r="33" spans="1:3" x14ac:dyDescent="0.25">
      <c r="B33" t="s">
        <v>21</v>
      </c>
      <c r="C33" s="3">
        <f t="shared" si="0"/>
        <v>4.6499999999999997E-4</v>
      </c>
    </row>
    <row r="34" spans="1:3" x14ac:dyDescent="0.25">
      <c r="B34" t="s">
        <v>22</v>
      </c>
      <c r="C34" s="3">
        <f t="shared" si="0"/>
        <v>0</v>
      </c>
    </row>
    <row r="35" spans="1:3" x14ac:dyDescent="0.25">
      <c r="B35" t="s">
        <v>23</v>
      </c>
      <c r="C35" s="3">
        <f t="shared" si="0"/>
        <v>2.7020000000000001E-4</v>
      </c>
    </row>
    <row r="36" spans="1:3" x14ac:dyDescent="0.25">
      <c r="B36" t="s">
        <v>24</v>
      </c>
      <c r="C36" s="3">
        <f t="shared" si="0"/>
        <v>0</v>
      </c>
    </row>
    <row r="37" spans="1:3" x14ac:dyDescent="0.25">
      <c r="B37" t="s">
        <v>25</v>
      </c>
      <c r="C37" s="3">
        <f t="shared" si="0"/>
        <v>0</v>
      </c>
    </row>
    <row r="38" spans="1:3" x14ac:dyDescent="0.25">
      <c r="B38" t="s">
        <v>36</v>
      </c>
      <c r="C38" s="5">
        <f t="shared" si="0"/>
        <v>-7.7657999999999998E-3</v>
      </c>
    </row>
    <row r="39" spans="1:3" ht="7.5" customHeight="1" x14ac:dyDescent="0.25"/>
    <row r="40" spans="1:3" x14ac:dyDescent="0.25">
      <c r="A40" t="s">
        <v>26</v>
      </c>
      <c r="C40" s="3">
        <v>1.18E-2</v>
      </c>
    </row>
    <row r="41" spans="1:3" ht="3.75" customHeight="1" x14ac:dyDescent="0.25">
      <c r="C41" s="3"/>
    </row>
    <row r="42" spans="1:3" ht="33.75" customHeight="1" x14ac:dyDescent="0.25">
      <c r="A42" s="12" t="s">
        <v>37</v>
      </c>
      <c r="B42" s="12"/>
      <c r="C42" s="5">
        <f>SUM(C31:C40)</f>
        <v>1.4011900000000001E-2</v>
      </c>
    </row>
    <row r="43" spans="1:3" ht="4.5" customHeight="1" thickBot="1" x14ac:dyDescent="0.3">
      <c r="A43" s="8"/>
      <c r="B43" s="8"/>
    </row>
    <row r="44" spans="1:3" ht="30" customHeight="1" thickBot="1" x14ac:dyDescent="0.3">
      <c r="A44" s="13" t="s">
        <v>27</v>
      </c>
      <c r="B44" s="14"/>
      <c r="C44" s="10">
        <f>C42+0.023</f>
        <v>3.70119E-2</v>
      </c>
    </row>
  </sheetData>
  <mergeCells count="3">
    <mergeCell ref="A1:C1"/>
    <mergeCell ref="A42:B42"/>
    <mergeCell ref="A44:B4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Applied 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Fenrick, Steve</dc:creator>
  <cp:lastModifiedBy>Fenrick, Steve</cp:lastModifiedBy>
  <dcterms:created xsi:type="dcterms:W3CDTF">2013-05-20T17:32:30Z</dcterms:created>
  <dcterms:modified xsi:type="dcterms:W3CDTF">2013-06-21T16:40:51Z</dcterms:modified>
</cp:coreProperties>
</file>