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9270"/>
  </bookViews>
  <sheets>
    <sheet name="Sheet1" sheetId="1" r:id="rId1"/>
  </sheets>
  <externalReferences>
    <externalReference r:id="rId2"/>
  </externalReferences>
  <definedNames>
    <definedName name="CustomerAdministration">[1]lists!$Z$1:$Z$36</definedName>
    <definedName name="EBNUMBER">'[1]LDC Info'!$E$16</definedName>
    <definedName name="Fixed_Charges">[1]lists!$I$1:$I$185</definedName>
    <definedName name="LossFactors">[1]lists!$L$2:$L$15</definedName>
    <definedName name="NonPayment">[1]lists!$AA$1:$AA$71</definedName>
    <definedName name="_xlnm.Print_Area" localSheetId="0">Sheet1!$A$1:$F$420</definedName>
    <definedName name="Rate_Class">[1]lists!$A$1:$A$104</definedName>
    <definedName name="Units">[1]lists!$N$2:$N$5</definedName>
  </definedNames>
  <calcPr calcId="145621" calcOnSave="0"/>
</workbook>
</file>

<file path=xl/calcChain.xml><?xml version="1.0" encoding="utf-8"?>
<calcChain xmlns="http://schemas.openxmlformats.org/spreadsheetml/2006/main">
  <c r="F417" i="1" l="1"/>
  <c r="F416" i="1"/>
  <c r="F415" i="1"/>
  <c r="F414" i="1"/>
  <c r="F408" i="1"/>
  <c r="F403" i="1"/>
  <c r="F402" i="1"/>
  <c r="F400" i="1"/>
  <c r="F399" i="1"/>
  <c r="F398" i="1"/>
  <c r="F397" i="1"/>
  <c r="F396" i="1"/>
  <c r="F379" i="1"/>
  <c r="F378" i="1"/>
  <c r="F377" i="1"/>
  <c r="F376" i="1"/>
  <c r="F375" i="1"/>
  <c r="F367" i="1"/>
  <c r="F366" i="1"/>
  <c r="F365" i="1"/>
  <c r="F364" i="1"/>
  <c r="F363" i="1"/>
  <c r="F362" i="1"/>
  <c r="F361" i="1"/>
  <c r="F360" i="1"/>
  <c r="F346" i="1"/>
  <c r="F344" i="1"/>
  <c r="F287" i="1"/>
  <c r="F266" i="1"/>
  <c r="F265" i="1"/>
  <c r="F260" i="1"/>
  <c r="F259" i="1"/>
  <c r="F258" i="1"/>
  <c r="F257" i="1"/>
  <c r="F256" i="1"/>
  <c r="F255" i="1"/>
  <c r="F254" i="1"/>
  <c r="F241" i="1"/>
  <c r="F240" i="1"/>
  <c r="F239" i="1"/>
  <c r="F234" i="1"/>
  <c r="F233" i="1"/>
  <c r="F232" i="1"/>
  <c r="F225" i="1"/>
  <c r="F224" i="1"/>
  <c r="F223" i="1"/>
  <c r="F222" i="1"/>
  <c r="F221" i="1"/>
  <c r="F208" i="1"/>
  <c r="F207" i="1"/>
  <c r="F206" i="1"/>
  <c r="F200" i="1"/>
  <c r="F199" i="1"/>
  <c r="F193" i="1"/>
  <c r="F192" i="1"/>
  <c r="F191" i="1"/>
  <c r="F190" i="1"/>
  <c r="F189" i="1"/>
  <c r="F188" i="1"/>
  <c r="F175" i="1"/>
  <c r="F174" i="1"/>
  <c r="F173" i="1"/>
  <c r="F168" i="1"/>
  <c r="F167" i="1"/>
  <c r="F166" i="1"/>
  <c r="F159" i="1"/>
  <c r="F158" i="1"/>
  <c r="F157" i="1"/>
  <c r="F156" i="1"/>
  <c r="F155" i="1"/>
  <c r="F142" i="1"/>
  <c r="F141" i="1"/>
  <c r="F140" i="1"/>
  <c r="F135" i="1"/>
  <c r="F134" i="1"/>
  <c r="F133" i="1"/>
  <c r="F127" i="1"/>
  <c r="F126" i="1"/>
  <c r="F125" i="1"/>
  <c r="F124" i="1"/>
  <c r="F123" i="1"/>
  <c r="F122" i="1"/>
  <c r="F109" i="1"/>
  <c r="F108" i="1"/>
  <c r="F107" i="1"/>
  <c r="F103" i="1"/>
  <c r="F102" i="1"/>
  <c r="F101" i="1"/>
  <c r="F100" i="1"/>
  <c r="F97" i="1"/>
  <c r="F96" i="1"/>
  <c r="F95" i="1"/>
  <c r="F94" i="1"/>
  <c r="F93" i="1"/>
  <c r="F92" i="1"/>
  <c r="F91" i="1"/>
  <c r="F90" i="1"/>
  <c r="F89" i="1"/>
  <c r="F76" i="1"/>
  <c r="F75" i="1"/>
  <c r="F74" i="1"/>
  <c r="F70" i="1"/>
  <c r="F69" i="1"/>
  <c r="F68" i="1"/>
  <c r="F67" i="1"/>
  <c r="F64" i="1"/>
  <c r="F63" i="1"/>
  <c r="F62" i="1"/>
  <c r="F61" i="1"/>
  <c r="F60" i="1"/>
  <c r="F59" i="1"/>
  <c r="F58" i="1"/>
  <c r="F57" i="1"/>
  <c r="F56" i="1"/>
  <c r="A42" i="1"/>
  <c r="A38" i="1"/>
  <c r="C1" i="1"/>
</calcChain>
</file>

<file path=xl/sharedStrings.xml><?xml version="1.0" encoding="utf-8"?>
<sst xmlns="http://schemas.openxmlformats.org/spreadsheetml/2006/main" count="411" uniqueCount="128">
  <si>
    <t>File Number:</t>
  </si>
  <si>
    <t>Exhibit:</t>
  </si>
  <si>
    <t>Tab:</t>
  </si>
  <si>
    <t>Schedule:</t>
  </si>
  <si>
    <t>Page:</t>
  </si>
  <si>
    <t>Date:</t>
  </si>
  <si>
    <t>Appendix 2-Z
Proposed Tariff of Rates and Charges</t>
  </si>
  <si>
    <r>
      <t xml:space="preserve">For each class, Applicants are required to copy and paste the class descriptions (located directly under the class name) and the description of the applicability of those rates (description is found under the class name and directly under the word "APPLICATION").  By using the drop-down lists located under the column labeled "Rate Description", please select the descriptions of the rates and charges that BEST MATCHES the descriptions on your most recent Board-Approved Tariff of Rates and Charges. </t>
    </r>
    <r>
      <rPr>
        <b/>
        <sz val="10"/>
        <rFont val="Arial"/>
        <family val="2"/>
      </rPr>
      <t xml:space="preserve"> If the description is not found in the drop-down list,</t>
    </r>
    <r>
      <rPr>
        <sz val="10"/>
        <rFont val="Arial"/>
        <family val="2"/>
      </rPr>
      <t xml:space="preserve"> please enter the description in the green shaded cells under the correct class exactly as it appears on the tariff.   Please do not enter more than one "Service Charge" for each class for which a base monthly fixed charge applies.  All rate rider descriptions should begin with "Rate Rider for...".</t>
    </r>
  </si>
  <si>
    <t>Select the appropriate rate classes as they appear on your most recent Board-Approved Tariff of Rates and Charges, including the MicroFit Class.</t>
  </si>
  <si>
    <t>How many classes are listed on your most recent Board-Approved Tariff of Rates and Charges?</t>
  </si>
  <si>
    <r>
      <t xml:space="preserve">Select Your Rate Classes from the </t>
    </r>
    <r>
      <rPr>
        <b/>
        <sz val="11"/>
        <color theme="3"/>
        <rFont val="Calibri"/>
        <family val="2"/>
        <scheme val="minor"/>
      </rPr>
      <t>Blue Cells</t>
    </r>
    <r>
      <rPr>
        <sz val="10"/>
        <rFont val="Arial"/>
        <family val="2"/>
      </rPr>
      <t xml:space="preserve"> below.  
Please ensure that a rate class is assigned to </t>
    </r>
    <r>
      <rPr>
        <b/>
        <u/>
        <sz val="11"/>
        <color theme="1"/>
        <rFont val="Calibri"/>
        <family val="2"/>
        <scheme val="minor"/>
      </rPr>
      <t>each shaded cell.</t>
    </r>
  </si>
  <si>
    <t>Rate Class Classification</t>
  </si>
  <si>
    <t>RESIDENTIAL</t>
  </si>
  <si>
    <t>GENERAL SERVICE LESS THAN 50 KW</t>
  </si>
  <si>
    <t>GENERAL SERVICE 50 TO 4,999 KW</t>
  </si>
  <si>
    <t>LARGE USE</t>
  </si>
  <si>
    <t>UNMETERED SCATTERED LOAD</t>
  </si>
  <si>
    <t>STREET LIGHTING</t>
  </si>
  <si>
    <t>EMBEDDED DISTRIBUTOR</t>
  </si>
  <si>
    <t>microFIT</t>
  </si>
  <si>
    <t>STANDBY POWER - APPROVED ON AN INTERIM BASIS</t>
  </si>
  <si>
    <t>Once all blue shaded cells above are filled out, press the following button to create your tariff template</t>
  </si>
  <si>
    <t>TARIFF OF RATES AND CHARGES</t>
  </si>
  <si>
    <t>This schedule supersedes and replaces all previously</t>
  </si>
  <si>
    <t>approved schedules of Rates, Charges and Loss Factors</t>
  </si>
  <si>
    <t>RESIDENTIAL SERVICE CLASSIFICATION</t>
  </si>
  <si>
    <t>This classification applies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All customers are single-phase.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</si>
  <si>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</si>
  <si>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</si>
  <si>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</si>
  <si>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t>
  </si>
  <si>
    <t>It should be noted that this schedule does not list any charges or assessments that are required by law to be charged by a distributor and that are not subject to Board approval, such as the Debt Retirement Charge, charges for Ministry of Energy Conservation and Renewable Energy Program, the Provincial Benefit and any applicable taxes.</t>
  </si>
  <si>
    <t>MONTHLY RATES AND CHARGES - Delivery Component</t>
  </si>
  <si>
    <t>Current</t>
  </si>
  <si>
    <t>Applied</t>
  </si>
  <si>
    <t>Change</t>
  </si>
  <si>
    <t>Service Charge</t>
  </si>
  <si>
    <t>$</t>
  </si>
  <si>
    <t>Rate Rider for Disposition of Residual Historical Smart Meter Costs - effective until April 30, 2014</t>
  </si>
  <si>
    <t>Rate Rider for Recovery of Smart Meter Incremental Revenue Requirement - in effect until the effective date of the next cost of service-based rate order</t>
  </si>
  <si>
    <t>Rate Rider for Smart Metering Entity Charge - effective until October 31, 2018</t>
  </si>
  <si>
    <t>Distribution Volumetric Rate</t>
  </si>
  <si>
    <t>$/kWh</t>
  </si>
  <si>
    <t>Rate Rider for Recovery of Lost Revenue Adjustment Mechanism (LRAM)/Shared Savings Mechanism (SSM) Recovery (2010) - effective until April 30, 2014</t>
  </si>
  <si>
    <t>Rate Rider for Application of Tax Change - effective until April 30, 2014</t>
  </si>
  <si>
    <t>Retail Transmission Rate - Network Service Rate</t>
  </si>
  <si>
    <t>Retail Transmission Rate - Line and Transformation Connection Service Rate</t>
  </si>
  <si>
    <t>Stranded Meter Rate Rider</t>
  </si>
  <si>
    <t>Deferral/Variance Account (2014) Recovery - effective until December 31, 2014</t>
  </si>
  <si>
    <t>Global Adjustment - applicable to non-RPP customers only - effective until December 31, 2014</t>
  </si>
  <si>
    <t>1576 Rate Rider</t>
  </si>
  <si>
    <t>MONTHLY RATES AND CHARGES - Regulatory Component</t>
  </si>
  <si>
    <t>Wholesale Market Service Rate</t>
  </si>
  <si>
    <t>Rural Rate Protection Charge</t>
  </si>
  <si>
    <t>Standard Supply Service - Administrative Charge (if applicable)</t>
  </si>
  <si>
    <t>GENERAL SERVICE LESS THAN 50 KW SERVICE CLASSIFICATION</t>
  </si>
  <si>
    <t>This classification applies to a non residential account taking electricity at 750 volts or less whose average monthly maximum demand is less than, or is forecast to be less than, 50 kW. Further servicing details are available in the distributor’s Conditions of Service.</t>
  </si>
  <si>
    <t>GENERAL SERVICE 50 TO 4,999 KW SERVICE CLASSIFICATION</t>
  </si>
  <si>
    <t>This classification applies to a non residential account whose average monthly maximum demand used for billing purposes is equal to or greater than, or is forecast to be equal to or greater than, 50 kW but less than 5,000 kW. Note that for the application of the Retail Transmission Rate – Network Service Rate and the Retail Transmission Rate – Line and Transformation Connection Service Rate the following sub-classifications apply:  General Service 50 to 999 kW non-interval metered, General Service 50 to 999 kW interval metered and General Service 1,000 to 4,999 interval metered.  Further servicing details are available in the distributor's Conditions of Service.</t>
  </si>
  <si>
    <t>$/kW</t>
  </si>
  <si>
    <t>LARGE USE SERVICE CLASSIFICATION</t>
  </si>
  <si>
    <t>This classification applies to an account whose average monthly maximum demand used for billing purposes is equal to or greater than, or is forecast to be equal to or greater than, 5,000 kW. Further servicing details are available in the distributor’s Conditions of Service.</t>
  </si>
  <si>
    <t>Retail Transmission Rate - Network Service Rate - Interval Metered</t>
  </si>
  <si>
    <t>Retail Transmission Rate - Line and Transformation Connection Service Rate - Interval Metered</t>
  </si>
  <si>
    <t>UNMETERED SCATTERED LOAD SERVICE CLASSIFICATION</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</si>
  <si>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 documentation with regard to electrical consumption of the unmetered load or periodic monitoring of actual consumption. Further servicing details are available in the distributor’s Conditions of Service.</t>
  </si>
  <si>
    <t>Service Charge (per connection)</t>
  </si>
  <si>
    <t>STREET LIGHTING SERVICE CLASSIFICATION</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</si>
  <si>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OEB street lighting load shape template. Further servicing details are available in the distributor’s Conditions of Service.</t>
  </si>
  <si>
    <t>EMBEDDED DISTRIBUTOR SERVICE CLASSIFICATION</t>
  </si>
  <si>
    <t>This classification applies to an electricity distributor licensed by the Board that is provided electricity by means of this distributor’s facilities. Further servicing details are available in the distributor’s Conditions of Service.</t>
  </si>
  <si>
    <t>Monthly Distribution Wheeling Service Rate - Dedicated LV Line</t>
  </si>
  <si>
    <t>Rate Rider for Application of Tax Change Dedicated LV Line - effective until April 30, 2014</t>
  </si>
  <si>
    <t>Monthly Distribution Wheeling Service Rate - Shared LV Line</t>
  </si>
  <si>
    <t>Rate Rider for Application of Tax Change Shared LV Line - effective until April 30, 2014</t>
  </si>
  <si>
    <t>microFIT SERVICE CLASSIFICATION</t>
  </si>
  <si>
    <t>This classification applies to an electricity generation facility contracted under the Ontario Power Authority's micoFIT program and connected to the distribuor's distribution system.  Further servicing details are available in the distributor's Condition of Service.</t>
  </si>
  <si>
    <t>STANDBY POWER - APPROVED ON AN INTERIM BASIS SERVICE CLASSIFICATION</t>
  </si>
  <si>
    <t>This classification applies to an account with load displacement facilities that contracts with the distributor to provide emergency standby power when its load displacement facilities are not in operation. The level of the billing demand will be agreed to by the distributor and the customer, based on detailed manufacturer information/documentation such as name-plate rating of the load displacement facility. Further servicing details are available in the distributor’s Conditions of Service.</t>
  </si>
  <si>
    <t>Standby Charge - for a month where standby power is not provided. The charge is applied to the contracted amount (e.g. nameplate rating of the generation facility).</t>
  </si>
  <si>
    <t>ALLOWANCES</t>
  </si>
  <si>
    <t>Transformer Allowance for Ownership - per kW of billing demand/month</t>
  </si>
  <si>
    <t>Primary Metering Allowance for transformer losses – applied to measured demand and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</si>
  <si>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</si>
  <si>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</si>
  <si>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</si>
  <si>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</si>
  <si>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Customer Administration</t>
  </si>
  <si>
    <t>Returned cheque (plus bank charges)</t>
  </si>
  <si>
    <t>Account set up charge/change of occupancy charge (plus credit agency costs if applicable)</t>
  </si>
  <si>
    <t>Collection of Account Charge – No Disconnection</t>
  </si>
  <si>
    <t>Meter dispute charge plus Measurement Canada fees (if meter found correct)</t>
  </si>
  <si>
    <t>Meter Removal without Authorization</t>
  </si>
  <si>
    <t>Service call - after regular hours</t>
  </si>
  <si>
    <t>Specific Charge for Access to the Power Poles $/pole/year</t>
  </si>
  <si>
    <t>Credit Reference/credit check (plus credit agency costs)</t>
  </si>
  <si>
    <t>Non-Payment of Account</t>
  </si>
  <si>
    <t>Late Payment – per month</t>
  </si>
  <si>
    <t>Late Payment – per annum</t>
  </si>
  <si>
    <t>Disconnect/Reconnect at meter – during regular hours</t>
  </si>
  <si>
    <t>Disconnect/Reconnect at meter – after regular hours</t>
  </si>
  <si>
    <t>Disconnect/Reconnect at pole – during regular hours</t>
  </si>
  <si>
    <t>RETAIL SERVICE CHARGES (if applicable)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</si>
  <si>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</si>
  <si>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</si>
  <si>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</si>
  <si>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</si>
  <si>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</si>
  <si>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</si>
  <si>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</si>
  <si>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</si>
  <si>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</si>
  <si>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</si>
  <si>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</si>
  <si>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</si>
  <si>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</si>
  <si>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</si>
  <si>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</si>
  <si>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</si>
  <si>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no change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</si>
  <si>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</si>
  <si>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</si>
  <si>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</si>
  <si>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</si>
  <si>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</si>
  <si>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</si>
  <si>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</si>
  <si>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Kitchener-Wilmot Hydro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</si>
</sst>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Red]\(#,##0.0000\)"/>
    <numFmt numFmtId="165" formatCode="#,##0.00;[Red]\(#,##0.00\)"/>
    <numFmt numFmtId="166" formatCode="#,##0.00000;[Red]\(#,##0.00000\)"/>
    <numFmt numFmtId="167" formatCode="[$-409]mmmm\ d\,\ yyyy;@"/>
  </numFmts>
  <fonts count="2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color rgb="FF000000"/>
      <name val="Arial"/>
      <family val="2"/>
    </font>
    <font>
      <sz val="10"/>
      <name val="Arial"/>
      <family val="2"/>
    </font>
    <font>
      <b/>
      <sz val="10"/>
      <name val="Arial"/>
      <family val="2"/>
    </font>
    <font>
      <sz val="8"/>
      <name val="Arial"/>
      <family val="2"/>
    </font>
    <font>
      <b/>
      <sz val="14"/>
      <name val="Arial"/>
      <family val="2"/>
    </font>
    <font>
      <b/>
      <u/>
      <sz val="11"/>
      <color theme="1"/>
      <name val="Calibri"/>
      <family val="2"/>
      <scheme val="minor"/>
    </font>
    <font>
      <b/>
      <sz val="12"/>
      <name val="Arial"/>
      <family val="2"/>
    </font>
    <font>
      <b/>
      <sz val="10"/>
      <color theme="5"/>
      <name val="Arial"/>
      <family val="2"/>
    </font>
    <font>
      <b/>
      <sz val="18"/>
      <color theme="1"/>
      <name val="Arial"/>
      <family val="2"/>
    </font>
    <font>
      <b/>
      <sz val="14"/>
      <color theme="1"/>
      <name val="Arial"/>
      <family val="2"/>
    </font>
    <font>
      <b/>
      <sz val="12"/>
      <color theme="1"/>
      <name val="Arial"/>
      <family val="2"/>
    </font>
    <font>
      <b/>
      <sz val="11"/>
      <color theme="1"/>
      <name val="Arial"/>
      <family val="2"/>
    </font>
    <font>
      <b/>
      <sz val="10"/>
      <color theme="1"/>
      <name val="Arial"/>
      <family val="2"/>
    </font>
    <font>
      <b/>
      <sz val="8"/>
      <color theme="1"/>
      <name val="Arial"/>
      <family val="2"/>
    </font>
    <font>
      <sz val="9"/>
      <name val="Arial"/>
      <family val="2"/>
    </font>
    <font>
      <b/>
      <sz val="10"/>
      <color rgb="FFFF0000"/>
      <name val="Arial"/>
      <family val="2"/>
    </font>
    <font>
      <sz val="8"/>
      <color theme="1"/>
      <name val="Arial"/>
      <family val="2"/>
    </font>
    <font>
      <sz val="9"/>
      <color theme="1"/>
      <name val="Arial"/>
      <family val="2"/>
    </font>
    <font>
      <b/>
      <sz val="8"/>
      <name val="Arial"/>
      <family val="2"/>
    </font>
    <font>
      <b/>
      <sz val="16"/>
      <name val="Arial"/>
      <family val="2"/>
    </font>
  </fonts>
  <fills count="8">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rgb="FFFFFFCC"/>
        <bgColor indexed="64"/>
      </patternFill>
    </fill>
  </fills>
  <borders count="22">
    <border>
      <left/>
      <right/>
      <top/>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ck">
        <color theme="0"/>
      </bottom>
      <diagonal/>
    </border>
    <border>
      <left style="thick">
        <color theme="0"/>
      </left>
      <right/>
      <top/>
      <bottom style="thick">
        <color theme="0"/>
      </bottom>
      <diagonal/>
    </border>
    <border>
      <left/>
      <right/>
      <top style="thick">
        <color theme="0"/>
      </top>
      <bottom/>
      <diagonal/>
    </border>
    <border>
      <left/>
      <right/>
      <top style="thick">
        <color theme="0"/>
      </top>
      <bottom style="thick">
        <color theme="0"/>
      </bottom>
      <diagonal/>
    </border>
    <border>
      <left/>
      <right style="thick">
        <color theme="0"/>
      </right>
      <top/>
      <bottom/>
      <diagonal/>
    </border>
    <border>
      <left style="thick">
        <color theme="0"/>
      </left>
      <right/>
      <top/>
      <bottom/>
      <diagonal/>
    </border>
    <border>
      <left style="thick">
        <color theme="0"/>
      </left>
      <right/>
      <top style="thick">
        <color theme="0"/>
      </top>
      <bottom/>
      <diagonal/>
    </border>
    <border>
      <left style="thick">
        <color theme="0"/>
      </left>
      <right/>
      <top style="thick">
        <color theme="0"/>
      </top>
      <bottom style="thick">
        <color theme="0"/>
      </bottom>
      <diagonal/>
    </border>
    <border>
      <left style="medium">
        <color indexed="9"/>
      </left>
      <right style="medium">
        <color indexed="9"/>
      </right>
      <top/>
      <bottom style="thin">
        <color indexed="9"/>
      </bottom>
      <diagonal/>
    </border>
    <border>
      <left/>
      <right/>
      <top/>
      <bottom style="thin">
        <color indexed="9"/>
      </bottom>
      <diagonal/>
    </border>
    <border>
      <left/>
      <right style="thick">
        <color theme="0"/>
      </right>
      <top/>
      <bottom style="thin">
        <color theme="0"/>
      </bottom>
      <diagonal/>
    </border>
    <border>
      <left style="medium">
        <color indexed="9"/>
      </left>
      <right style="medium">
        <color indexed="9"/>
      </right>
      <top/>
      <bottom/>
      <diagonal/>
    </border>
    <border>
      <left style="thin">
        <color theme="0"/>
      </left>
      <right style="thin">
        <color theme="0"/>
      </right>
      <top/>
      <bottom style="thin">
        <color theme="0"/>
      </bottom>
      <diagonal/>
    </border>
    <border>
      <left/>
      <right/>
      <top style="thin">
        <color theme="0"/>
      </top>
      <bottom/>
      <diagonal/>
    </border>
  </borders>
  <cellStyleXfs count="5">
    <xf numFmtId="0" fontId="0" fillId="0" borderId="0"/>
    <xf numFmtId="0" fontId="5" fillId="0" borderId="0"/>
    <xf numFmtId="0" fontId="1" fillId="0" borderId="0"/>
    <xf numFmtId="0" fontId="5" fillId="0" borderId="0"/>
    <xf numFmtId="0" fontId="5" fillId="0" borderId="0"/>
  </cellStyleXfs>
  <cellXfs count="170">
    <xf numFmtId="0" fontId="0" fillId="0" borderId="0" xfId="0"/>
    <xf numFmtId="0" fontId="6" fillId="0" borderId="0" xfId="1" applyFont="1"/>
    <xf numFmtId="0" fontId="0" fillId="0" borderId="0" xfId="0" applyFill="1" applyAlignment="1">
      <alignment vertical="center"/>
    </xf>
    <xf numFmtId="0" fontId="7" fillId="0" borderId="0" xfId="1" applyFont="1" applyAlignment="1">
      <alignment horizontal="right" vertical="top"/>
    </xf>
    <xf numFmtId="0" fontId="5" fillId="0" borderId="0" xfId="0" applyFont="1" applyAlignment="1">
      <alignment vertical="top" wrapText="1"/>
    </xf>
    <xf numFmtId="49" fontId="0" fillId="0" borderId="0" xfId="0" applyNumberFormat="1" applyAlignment="1">
      <alignment vertical="center" wrapText="1"/>
    </xf>
    <xf numFmtId="0" fontId="0" fillId="0" borderId="0" xfId="0" applyFill="1"/>
    <xf numFmtId="0" fontId="0" fillId="3" borderId="0" xfId="0" applyFill="1" applyBorder="1" applyAlignment="1" applyProtection="1">
      <alignment horizontal="center" vertical="center"/>
      <protection locked="0"/>
    </xf>
    <xf numFmtId="0" fontId="0" fillId="0" borderId="0" xfId="0" applyFill="1" applyBorder="1"/>
    <xf numFmtId="0" fontId="3" fillId="0" borderId="0" xfId="0" applyFont="1" applyFill="1" applyBorder="1" applyAlignment="1">
      <alignment horizontal="right" vertical="center"/>
    </xf>
    <xf numFmtId="0" fontId="0" fillId="0" borderId="0" xfId="0" applyFill="1" applyBorder="1" applyAlignment="1">
      <alignment horizontal="left" vertical="center"/>
    </xf>
    <xf numFmtId="0" fontId="0" fillId="0" borderId="2" xfId="0" applyFill="1" applyBorder="1" applyAlignment="1">
      <alignment vertical="top"/>
    </xf>
    <xf numFmtId="0" fontId="0" fillId="0" borderId="4" xfId="0" applyFill="1" applyBorder="1" applyAlignment="1">
      <alignment vertical="top"/>
    </xf>
    <xf numFmtId="0" fontId="6" fillId="0" borderId="0" xfId="0" applyFont="1" applyFill="1" applyAlignment="1">
      <alignment vertical="center"/>
    </xf>
    <xf numFmtId="0" fontId="0" fillId="0" borderId="0" xfId="0" applyFill="1" applyAlignment="1">
      <alignment vertical="top"/>
    </xf>
    <xf numFmtId="0" fontId="11" fillId="0" borderId="0" xfId="0" applyFont="1" applyAlignment="1">
      <alignment vertical="center"/>
    </xf>
    <xf numFmtId="0" fontId="0" fillId="0" borderId="0" xfId="0" applyAlignment="1">
      <alignment horizontal="left" vertical="top"/>
    </xf>
    <xf numFmtId="0" fontId="12"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wrapText="1"/>
    </xf>
    <xf numFmtId="0" fontId="13" fillId="0" borderId="0" xfId="0" applyFont="1" applyAlignment="1" applyProtection="1">
      <alignment vertical="center" wrapText="1"/>
      <protection locked="0"/>
    </xf>
    <xf numFmtId="0" fontId="5" fillId="4" borderId="0" xfId="0" applyFont="1" applyFill="1" applyBorder="1" applyAlignment="1" applyProtection="1">
      <alignment horizontal="left"/>
      <protection locked="0"/>
    </xf>
    <xf numFmtId="0" fontId="1" fillId="0" borderId="0" xfId="2"/>
    <xf numFmtId="0" fontId="16" fillId="4" borderId="0" xfId="0" applyFont="1" applyFill="1" applyBorder="1" applyAlignment="1" applyProtection="1">
      <alignment horizontal="left" vertical="top"/>
      <protection locked="0"/>
    </xf>
    <xf numFmtId="0" fontId="0" fillId="4" borderId="0" xfId="0" applyFont="1" applyFill="1" applyBorder="1" applyAlignment="1" applyProtection="1">
      <alignment horizontal="left"/>
      <protection locked="0"/>
    </xf>
    <xf numFmtId="164" fontId="0" fillId="4" borderId="0" xfId="0" applyNumberFormat="1" applyFont="1" applyFill="1" applyBorder="1" applyAlignment="1" applyProtection="1">
      <alignment horizontal="right"/>
      <protection locked="0"/>
    </xf>
    <xf numFmtId="0" fontId="1" fillId="0" borderId="0" xfId="2" applyFill="1"/>
    <xf numFmtId="0" fontId="19" fillId="4" borderId="0" xfId="0" applyFont="1" applyFill="1" applyBorder="1" applyAlignment="1" applyProtection="1">
      <alignment horizontal="left"/>
      <protection locked="0"/>
    </xf>
    <xf numFmtId="0" fontId="20" fillId="5" borderId="9" xfId="0" applyFont="1" applyFill="1" applyBorder="1" applyAlignment="1" applyProtection="1">
      <alignment horizontal="left" vertical="top"/>
      <protection locked="0"/>
    </xf>
    <xf numFmtId="165" fontId="20" fillId="6" borderId="9" xfId="0" applyNumberFormat="1" applyFont="1" applyFill="1" applyBorder="1" applyAlignment="1" applyProtection="1">
      <alignment horizontal="right" vertical="top"/>
      <protection locked="0"/>
    </xf>
    <xf numFmtId="165" fontId="20" fillId="7" borderId="9" xfId="0" applyNumberFormat="1" applyFont="1" applyFill="1" applyBorder="1" applyAlignment="1" applyProtection="1">
      <alignment horizontal="right" vertical="top"/>
      <protection locked="0"/>
    </xf>
    <xf numFmtId="164" fontId="0" fillId="0" borderId="0" xfId="0" applyNumberFormat="1" applyFill="1" applyBorder="1" applyAlignment="1" applyProtection="1">
      <alignment horizontal="left" vertical="top" wrapText="1"/>
      <protection locked="0"/>
    </xf>
    <xf numFmtId="164" fontId="0" fillId="4" borderId="0" xfId="0" applyNumberFormat="1" applyFont="1" applyFill="1" applyBorder="1" applyAlignment="1" applyProtection="1">
      <alignment horizontal="left"/>
      <protection locked="0"/>
    </xf>
    <xf numFmtId="164" fontId="20" fillId="6" borderId="9" xfId="0" applyNumberFormat="1" applyFont="1" applyFill="1" applyBorder="1" applyAlignment="1" applyProtection="1">
      <alignment horizontal="right" vertical="top"/>
      <protection locked="0"/>
    </xf>
    <xf numFmtId="164" fontId="0" fillId="0" borderId="10" xfId="0" applyNumberFormat="1" applyFill="1" applyBorder="1" applyAlignment="1" applyProtection="1">
      <alignment horizontal="left" vertical="top" wrapText="1"/>
      <protection locked="0"/>
    </xf>
    <xf numFmtId="0" fontId="20" fillId="5" borderId="9" xfId="0" applyFont="1" applyFill="1" applyBorder="1" applyAlignment="1" applyProtection="1">
      <alignment horizontal="left" vertical="center"/>
      <protection locked="0"/>
    </xf>
    <xf numFmtId="165" fontId="20" fillId="6" borderId="9" xfId="0" applyNumberFormat="1" applyFont="1" applyFill="1" applyBorder="1" applyAlignment="1" applyProtection="1">
      <alignment horizontal="right" vertical="center"/>
      <protection locked="0"/>
    </xf>
    <xf numFmtId="164" fontId="20" fillId="6" borderId="9" xfId="0" applyNumberFormat="1" applyFont="1" applyFill="1" applyBorder="1" applyAlignment="1" applyProtection="1">
      <alignment horizontal="right" vertical="center"/>
      <protection locked="0"/>
    </xf>
    <xf numFmtId="165" fontId="20" fillId="7" borderId="9" xfId="0" applyNumberFormat="1" applyFont="1" applyFill="1" applyBorder="1" applyAlignment="1" applyProtection="1">
      <alignment horizontal="right" vertical="center"/>
      <protection locked="0"/>
    </xf>
    <xf numFmtId="164" fontId="20" fillId="7" borderId="9" xfId="0" applyNumberFormat="1" applyFont="1" applyFill="1" applyBorder="1" applyAlignment="1" applyProtection="1">
      <alignment horizontal="right" vertical="top"/>
      <protection locked="0"/>
    </xf>
    <xf numFmtId="164" fontId="20" fillId="7" borderId="9" xfId="0" applyNumberFormat="1" applyFont="1" applyFill="1" applyBorder="1" applyAlignment="1" applyProtection="1">
      <alignment horizontal="right" vertical="center"/>
      <protection locked="0"/>
    </xf>
    <xf numFmtId="0" fontId="20" fillId="5" borderId="8" xfId="0" applyFont="1" applyFill="1" applyBorder="1" applyAlignment="1" applyProtection="1">
      <alignment horizontal="left" vertical="top" wrapText="1"/>
      <protection locked="0"/>
    </xf>
    <xf numFmtId="164" fontId="0" fillId="0" borderId="0" xfId="0" applyNumberFormat="1" applyFont="1" applyFill="1" applyBorder="1" applyAlignment="1" applyProtection="1">
      <alignment horizontal="left"/>
      <protection locked="0"/>
    </xf>
    <xf numFmtId="0" fontId="7" fillId="5" borderId="13" xfId="0" applyFont="1" applyFill="1" applyBorder="1" applyAlignment="1" applyProtection="1">
      <alignment horizontal="left" vertical="top"/>
      <protection locked="0"/>
    </xf>
    <xf numFmtId="164" fontId="7" fillId="6" borderId="13" xfId="0" applyNumberFormat="1" applyFont="1" applyFill="1" applyBorder="1" applyAlignment="1" applyProtection="1">
      <alignment horizontal="right" vertical="top"/>
      <protection locked="0"/>
    </xf>
    <xf numFmtId="164" fontId="7" fillId="7" borderId="13" xfId="0" applyNumberFormat="1" applyFont="1" applyFill="1" applyBorder="1" applyAlignment="1" applyProtection="1">
      <alignment horizontal="right" vertical="top"/>
      <protection locked="0"/>
    </xf>
    <xf numFmtId="164" fontId="20" fillId="0" borderId="0" xfId="0" applyNumberFormat="1" applyFont="1" applyFill="1" applyBorder="1" applyAlignment="1" applyProtection="1">
      <alignment horizontal="left" vertical="top"/>
      <protection locked="0"/>
    </xf>
    <xf numFmtId="164" fontId="1" fillId="0" borderId="0" xfId="2" applyNumberFormat="1"/>
    <xf numFmtId="0" fontId="7" fillId="5" borderId="14" xfId="0" applyFont="1" applyFill="1" applyBorder="1" applyAlignment="1" applyProtection="1">
      <alignment horizontal="left" vertical="top"/>
      <protection locked="0"/>
    </xf>
    <xf numFmtId="164" fontId="7" fillId="6" borderId="14" xfId="0" applyNumberFormat="1" applyFont="1" applyFill="1" applyBorder="1" applyAlignment="1" applyProtection="1">
      <alignment horizontal="right" vertical="top"/>
      <protection locked="0"/>
    </xf>
    <xf numFmtId="164" fontId="7" fillId="7" borderId="14" xfId="0" applyNumberFormat="1" applyFont="1" applyFill="1" applyBorder="1" applyAlignment="1" applyProtection="1">
      <alignment horizontal="right" vertical="top"/>
      <protection locked="0"/>
    </xf>
    <xf numFmtId="0" fontId="7" fillId="5" borderId="15" xfId="0" applyFont="1" applyFill="1" applyBorder="1" applyAlignment="1" applyProtection="1">
      <alignment horizontal="left" vertical="top"/>
      <protection locked="0"/>
    </xf>
    <xf numFmtId="165" fontId="7" fillId="6" borderId="15" xfId="0" applyNumberFormat="1" applyFont="1" applyFill="1" applyBorder="1" applyAlignment="1" applyProtection="1">
      <alignment horizontal="right" vertical="top"/>
      <protection locked="0"/>
    </xf>
    <xf numFmtId="165" fontId="7" fillId="7" borderId="15" xfId="0" applyNumberFormat="1" applyFont="1" applyFill="1" applyBorder="1" applyAlignment="1" applyProtection="1">
      <alignment horizontal="right" vertical="top"/>
      <protection locked="0"/>
    </xf>
    <xf numFmtId="164" fontId="13" fillId="0" borderId="0" xfId="0" applyNumberFormat="1" applyFont="1" applyAlignment="1" applyProtection="1">
      <alignment vertical="center" wrapText="1"/>
      <protection locked="0"/>
    </xf>
    <xf numFmtId="164" fontId="5" fillId="4" borderId="0" xfId="0" applyNumberFormat="1" applyFont="1" applyFill="1" applyBorder="1" applyAlignment="1" applyProtection="1">
      <alignment horizontal="left"/>
      <protection locked="0"/>
    </xf>
    <xf numFmtId="164" fontId="1" fillId="0" borderId="0" xfId="2" applyNumberFormat="1" applyFill="1"/>
    <xf numFmtId="166" fontId="19" fillId="4" borderId="0" xfId="0" applyNumberFormat="1" applyFont="1" applyFill="1" applyBorder="1" applyAlignment="1" applyProtection="1">
      <alignment horizontal="left"/>
      <protection locked="0"/>
    </xf>
    <xf numFmtId="164" fontId="7" fillId="6" borderId="15" xfId="0" applyNumberFormat="1" applyFont="1" applyFill="1" applyBorder="1" applyAlignment="1" applyProtection="1">
      <alignment horizontal="right" vertical="top"/>
      <protection locked="0"/>
    </xf>
    <xf numFmtId="164" fontId="7" fillId="7" borderId="15" xfId="0" applyNumberFormat="1" applyFont="1" applyFill="1" applyBorder="1" applyAlignment="1" applyProtection="1">
      <alignment horizontal="right" vertical="top"/>
      <protection locked="0"/>
    </xf>
    <xf numFmtId="164" fontId="0" fillId="0" borderId="11" xfId="0" applyNumberFormat="1" applyFill="1" applyBorder="1" applyAlignment="1" applyProtection="1">
      <alignment horizontal="left" vertical="top" wrapText="1"/>
      <protection locked="0"/>
    </xf>
    <xf numFmtId="164" fontId="0" fillId="0" borderId="0" xfId="0" applyNumberFormat="1"/>
    <xf numFmtId="15" fontId="8" fillId="0" borderId="0" xfId="3" applyNumberFormat="1" applyFont="1" applyProtection="1"/>
    <xf numFmtId="0" fontId="5" fillId="0" borderId="0" xfId="3" applyProtection="1"/>
    <xf numFmtId="164" fontId="5" fillId="0" borderId="0" xfId="3" applyNumberFormat="1" applyProtection="1"/>
    <xf numFmtId="164" fontId="0" fillId="0" borderId="0" xfId="0" applyNumberFormat="1" applyProtection="1"/>
    <xf numFmtId="164" fontId="0" fillId="0" borderId="0" xfId="0" applyNumberFormat="1" applyFill="1" applyProtection="1"/>
    <xf numFmtId="164" fontId="0" fillId="0" borderId="0" xfId="0" applyNumberFormat="1" applyAlignment="1" applyProtection="1">
      <alignment horizontal="center"/>
    </xf>
    <xf numFmtId="164" fontId="0" fillId="0" borderId="0" xfId="0" applyNumberFormat="1" applyAlignment="1" applyProtection="1">
      <alignment horizontal="right"/>
      <protection locked="0"/>
    </xf>
    <xf numFmtId="15" fontId="6" fillId="0" borderId="0" xfId="3" applyNumberFormat="1" applyFont="1" applyProtection="1"/>
    <xf numFmtId="167" fontId="7" fillId="2" borderId="16" xfId="3" applyNumberFormat="1" applyFont="1" applyFill="1" applyBorder="1" applyAlignment="1" applyProtection="1">
      <alignment horizontal="left" vertical="center"/>
      <protection locked="0"/>
    </xf>
    <xf numFmtId="165" fontId="7" fillId="2" borderId="17" xfId="3" applyNumberFormat="1" applyFont="1" applyFill="1" applyBorder="1" applyAlignment="1" applyProtection="1">
      <alignment horizontal="center" vertical="center"/>
      <protection locked="0"/>
    </xf>
    <xf numFmtId="165" fontId="7" fillId="7" borderId="17" xfId="3" applyNumberFormat="1" applyFont="1" applyFill="1" applyBorder="1" applyAlignment="1" applyProtection="1">
      <alignment horizontal="center" vertical="center"/>
      <protection locked="0"/>
    </xf>
    <xf numFmtId="164" fontId="7" fillId="0" borderId="0" xfId="3" applyNumberFormat="1" applyFont="1" applyFill="1" applyAlignment="1" applyProtection="1">
      <alignment horizontal="left" vertical="top" indent="2"/>
      <protection locked="0"/>
    </xf>
    <xf numFmtId="164" fontId="7" fillId="2" borderId="17" xfId="3" applyNumberFormat="1" applyFont="1" applyFill="1" applyBorder="1" applyAlignment="1" applyProtection="1">
      <alignment horizontal="right" vertical="center" indent="2"/>
      <protection locked="0"/>
    </xf>
    <xf numFmtId="164" fontId="7" fillId="7" borderId="17" xfId="3" applyNumberFormat="1" applyFont="1" applyFill="1" applyBorder="1" applyAlignment="1" applyProtection="1">
      <alignment horizontal="right" vertical="center" indent="2"/>
      <protection locked="0"/>
    </xf>
    <xf numFmtId="164" fontId="7" fillId="0" borderId="0" xfId="0" applyNumberFormat="1" applyFont="1" applyFill="1" applyProtection="1"/>
    <xf numFmtId="167" fontId="7" fillId="2" borderId="19" xfId="3" applyNumberFormat="1" applyFont="1" applyFill="1" applyBorder="1" applyAlignment="1" applyProtection="1">
      <alignment horizontal="left" vertical="center"/>
      <protection locked="0"/>
    </xf>
    <xf numFmtId="165" fontId="7" fillId="2" borderId="0" xfId="3" applyNumberFormat="1" applyFont="1" applyFill="1" applyAlignment="1" applyProtection="1">
      <alignment horizontal="center" vertical="center"/>
      <protection locked="0"/>
    </xf>
    <xf numFmtId="165" fontId="7" fillId="7" borderId="0" xfId="3" applyNumberFormat="1" applyFont="1" applyFill="1" applyAlignment="1" applyProtection="1">
      <alignment horizontal="center" vertical="center"/>
      <protection locked="0"/>
    </xf>
    <xf numFmtId="164" fontId="5" fillId="0" borderId="0" xfId="3" applyNumberFormat="1" applyAlignment="1" applyProtection="1">
      <alignment horizontal="left" indent="2"/>
    </xf>
    <xf numFmtId="164" fontId="0" fillId="0" borderId="0" xfId="0" applyNumberFormat="1" applyAlignment="1" applyProtection="1">
      <alignment horizontal="left"/>
    </xf>
    <xf numFmtId="164" fontId="0" fillId="0" borderId="0" xfId="0" applyNumberFormat="1" applyProtection="1">
      <protection locked="0"/>
    </xf>
    <xf numFmtId="164" fontId="21" fillId="0" borderId="0" xfId="0" applyNumberFormat="1" applyFont="1" applyFill="1" applyAlignment="1">
      <alignment vertical="top" wrapText="1"/>
    </xf>
    <xf numFmtId="0" fontId="21" fillId="0" borderId="0" xfId="0" applyFont="1" applyFill="1" applyAlignment="1">
      <alignment vertical="top" wrapText="1"/>
    </xf>
    <xf numFmtId="0" fontId="0" fillId="0" borderId="0" xfId="0" applyAlignment="1">
      <alignment vertical="top" wrapText="1"/>
    </xf>
    <xf numFmtId="164" fontId="0" fillId="0" borderId="0" xfId="0" applyNumberFormat="1" applyAlignment="1">
      <alignment vertical="top" wrapText="1"/>
    </xf>
    <xf numFmtId="164" fontId="0" fillId="0" borderId="0" xfId="0" applyNumberFormat="1" applyAlignment="1" applyProtection="1">
      <alignment vertical="top"/>
    </xf>
    <xf numFmtId="164" fontId="0" fillId="0" borderId="0" xfId="0" applyNumberFormat="1" applyAlignment="1" applyProtection="1">
      <alignment vertical="top"/>
      <protection locked="0"/>
    </xf>
    <xf numFmtId="164" fontId="21" fillId="0" borderId="0" xfId="0" applyNumberFormat="1" applyFont="1" applyFill="1" applyAlignment="1">
      <alignment horizontal="left" vertical="top" wrapText="1"/>
    </xf>
    <xf numFmtId="15" fontId="18" fillId="0" borderId="0" xfId="3" applyNumberFormat="1" applyFont="1" applyAlignment="1" applyProtection="1">
      <alignment vertical="top"/>
    </xf>
    <xf numFmtId="0" fontId="5" fillId="0" borderId="0" xfId="3" applyAlignment="1" applyProtection="1">
      <alignment vertical="top"/>
    </xf>
    <xf numFmtId="164" fontId="5" fillId="0" borderId="0" xfId="3" applyNumberFormat="1" applyAlignment="1" applyProtection="1">
      <alignment horizontal="left" vertical="top"/>
    </xf>
    <xf numFmtId="0" fontId="0" fillId="3" borderId="20" xfId="0" applyFill="1" applyBorder="1" applyAlignment="1" applyProtection="1">
      <alignment horizontal="left" vertical="center"/>
    </xf>
    <xf numFmtId="164" fontId="0" fillId="2" borderId="3" xfId="0" applyNumberFormat="1" applyFill="1" applyBorder="1" applyAlignment="1" applyProtection="1">
      <alignment horizontal="right" vertical="center"/>
    </xf>
    <xf numFmtId="164" fontId="0" fillId="7" borderId="3" xfId="0" applyNumberFormat="1" applyFill="1" applyBorder="1" applyAlignment="1" applyProtection="1">
      <alignment horizontal="right" vertical="center"/>
    </xf>
    <xf numFmtId="15" fontId="6" fillId="0" borderId="0" xfId="3" applyNumberFormat="1" applyFont="1" applyProtection="1">
      <protection locked="0"/>
    </xf>
    <xf numFmtId="0" fontId="5" fillId="0" borderId="0" xfId="3" applyProtection="1">
      <protection locked="0"/>
    </xf>
    <xf numFmtId="164" fontId="5" fillId="0" borderId="0" xfId="3" applyNumberFormat="1" applyAlignment="1" applyProtection="1">
      <alignment horizontal="left" indent="2"/>
      <protection locked="0"/>
    </xf>
    <xf numFmtId="164" fontId="0" fillId="0" borderId="0" xfId="0" applyNumberFormat="1" applyAlignment="1" applyProtection="1">
      <alignment horizontal="left" vertical="center"/>
    </xf>
    <xf numFmtId="164" fontId="0" fillId="0" borderId="0" xfId="0" applyNumberFormat="1" applyAlignment="1" applyProtection="1">
      <alignment horizontal="right" vertical="center"/>
      <protection locked="0"/>
    </xf>
    <xf numFmtId="15" fontId="22" fillId="0" borderId="0" xfId="3" applyNumberFormat="1" applyFont="1" applyProtection="1">
      <protection locked="0"/>
    </xf>
    <xf numFmtId="0" fontId="7" fillId="0" borderId="0" xfId="3" applyFont="1" applyProtection="1">
      <protection locked="0"/>
    </xf>
    <xf numFmtId="164" fontId="7" fillId="2" borderId="4" xfId="3" applyNumberFormat="1" applyFont="1" applyFill="1" applyBorder="1" applyAlignment="1" applyProtection="1">
      <alignment horizontal="left" vertical="top" wrapText="1"/>
      <protection locked="0"/>
    </xf>
    <xf numFmtId="164" fontId="7" fillId="7" borderId="4" xfId="3" applyNumberFormat="1" applyFont="1" applyFill="1" applyBorder="1" applyAlignment="1" applyProtection="1">
      <alignment horizontal="left" vertical="top" wrapText="1"/>
      <protection locked="0"/>
    </xf>
    <xf numFmtId="0" fontId="6" fillId="0" borderId="0" xfId="3" applyFont="1" applyProtection="1"/>
    <xf numFmtId="0" fontId="7" fillId="0" borderId="0" xfId="3" applyFont="1" applyFill="1" applyAlignment="1" applyProtection="1">
      <alignment horizontal="left" vertical="top"/>
      <protection locked="0"/>
    </xf>
    <xf numFmtId="165" fontId="7" fillId="0" borderId="0" xfId="3" applyNumberFormat="1" applyFont="1" applyFill="1" applyAlignment="1" applyProtection="1">
      <alignment horizontal="right" vertical="top"/>
      <protection locked="0"/>
    </xf>
    <xf numFmtId="165" fontId="20" fillId="4" borderId="13" xfId="0" applyNumberFormat="1" applyFont="1" applyFill="1" applyBorder="1" applyAlignment="1" applyProtection="1">
      <alignment vertical="top"/>
      <protection locked="0"/>
    </xf>
    <xf numFmtId="164" fontId="7" fillId="0" borderId="0" xfId="3" applyNumberFormat="1" applyFont="1" applyFill="1" applyAlignment="1" applyProtection="1">
      <alignment horizontal="left" vertical="top" wrapText="1"/>
      <protection locked="0"/>
    </xf>
    <xf numFmtId="0" fontId="7" fillId="0" borderId="0" xfId="0" applyFont="1" applyProtection="1"/>
    <xf numFmtId="164" fontId="7" fillId="0" borderId="0" xfId="0" applyNumberFormat="1" applyFont="1" applyProtection="1">
      <protection locked="0"/>
    </xf>
    <xf numFmtId="164" fontId="7" fillId="0" borderId="0" xfId="3" applyNumberFormat="1" applyFont="1" applyFill="1" applyAlignment="1" applyProtection="1">
      <alignment horizontal="left" vertical="top" wrapText="1" indent="5"/>
      <protection locked="0"/>
    </xf>
    <xf numFmtId="164" fontId="20" fillId="4" borderId="13" xfId="0" applyNumberFormat="1" applyFont="1" applyFill="1" applyBorder="1" applyAlignment="1" applyProtection="1">
      <alignment vertical="top"/>
      <protection locked="0"/>
    </xf>
    <xf numFmtId="164" fontId="7" fillId="0" borderId="0" xfId="3" applyNumberFormat="1" applyFont="1" applyFill="1" applyAlignment="1" applyProtection="1">
      <alignment horizontal="left" vertical="top" wrapText="1" indent="2"/>
      <protection locked="0"/>
    </xf>
    <xf numFmtId="166" fontId="7" fillId="0" borderId="0" xfId="3" applyNumberFormat="1" applyFont="1" applyFill="1" applyAlignment="1" applyProtection="1">
      <alignment horizontal="right" vertical="top"/>
      <protection locked="0"/>
    </xf>
    <xf numFmtId="0" fontId="5" fillId="0" borderId="0" xfId="3" applyAlignment="1" applyProtection="1">
      <alignment horizontal="center"/>
    </xf>
    <xf numFmtId="15" fontId="23" fillId="0" borderId="0" xfId="3" applyNumberFormat="1" applyFont="1" applyProtection="1"/>
    <xf numFmtId="0" fontId="0" fillId="0" borderId="0" xfId="0" applyProtection="1"/>
    <xf numFmtId="164" fontId="7" fillId="0" borderId="0" xfId="0" applyNumberFormat="1" applyFont="1" applyProtection="1"/>
    <xf numFmtId="164" fontId="20" fillId="2" borderId="2" xfId="0" applyNumberFormat="1" applyFont="1" applyFill="1" applyBorder="1" applyAlignment="1" applyProtection="1">
      <alignment horizontal="right"/>
      <protection locked="0"/>
    </xf>
    <xf numFmtId="164" fontId="20" fillId="7" borderId="2" xfId="0" applyNumberFormat="1" applyFont="1" applyFill="1" applyBorder="1" applyAlignment="1" applyProtection="1">
      <alignment horizontal="right"/>
      <protection locked="0"/>
    </xf>
    <xf numFmtId="164" fontId="20" fillId="2" borderId="4" xfId="0" applyNumberFormat="1" applyFont="1" applyFill="1" applyBorder="1" applyAlignment="1" applyProtection="1">
      <alignment horizontal="right"/>
      <protection locked="0"/>
    </xf>
    <xf numFmtId="164" fontId="20" fillId="7" borderId="4" xfId="0" applyNumberFormat="1" applyFont="1" applyFill="1" applyBorder="1" applyAlignment="1" applyProtection="1">
      <alignment horizontal="right"/>
      <protection locked="0"/>
    </xf>
    <xf numFmtId="164" fontId="20" fillId="2" borderId="21" xfId="0" applyNumberFormat="1" applyFont="1" applyFill="1" applyBorder="1" applyAlignment="1" applyProtection="1">
      <alignment horizontal="right"/>
      <protection locked="0"/>
    </xf>
    <xf numFmtId="164" fontId="20" fillId="7" borderId="21" xfId="0" applyNumberFormat="1" applyFont="1" applyFill="1" applyBorder="1" applyAlignment="1" applyProtection="1">
      <alignment horizontal="right"/>
      <protection locked="0"/>
    </xf>
    <xf numFmtId="0" fontId="20" fillId="3" borderId="2" xfId="0" applyFont="1" applyFill="1" applyBorder="1" applyAlignment="1" applyProtection="1">
      <alignment horizontal="left" vertical="top"/>
      <protection locked="0"/>
    </xf>
    <xf numFmtId="0" fontId="20" fillId="4" borderId="0" xfId="0" applyFont="1" applyFill="1" applyBorder="1" applyAlignment="1" applyProtection="1">
      <alignment horizontal="left" vertical="top"/>
      <protection locked="0"/>
    </xf>
    <xf numFmtId="0" fontId="20" fillId="4" borderId="12" xfId="0" applyFont="1" applyFill="1" applyBorder="1" applyAlignment="1" applyProtection="1">
      <alignment horizontal="left" vertical="top"/>
      <protection locked="0"/>
    </xf>
    <xf numFmtId="0" fontId="20" fillId="4" borderId="0" xfId="0" applyFont="1" applyFill="1" applyBorder="1" applyAlignment="1" applyProtection="1">
      <alignment horizontal="left" vertical="top" indent="5"/>
      <protection locked="0"/>
    </xf>
    <xf numFmtId="0" fontId="20" fillId="4" borderId="12" xfId="0" applyFont="1" applyFill="1" applyBorder="1" applyAlignment="1" applyProtection="1">
      <alignment horizontal="left" vertical="top" indent="5"/>
      <protection locked="0"/>
    </xf>
    <xf numFmtId="0" fontId="21" fillId="0" borderId="0" xfId="0" applyFont="1" applyFill="1" applyAlignment="1">
      <alignment horizontal="left" vertical="top" wrapText="1"/>
    </xf>
    <xf numFmtId="164" fontId="21" fillId="0" borderId="0" xfId="0" applyNumberFormat="1" applyFont="1" applyFill="1" applyAlignment="1">
      <alignment horizontal="left" vertical="top" wrapText="1"/>
    </xf>
    <xf numFmtId="0" fontId="7" fillId="3" borderId="2" xfId="4" applyFont="1" applyFill="1" applyBorder="1" applyAlignment="1" applyProtection="1">
      <alignment horizontal="left" vertical="top"/>
      <protection locked="0"/>
    </xf>
    <xf numFmtId="0" fontId="20" fillId="6" borderId="4" xfId="0" applyFont="1" applyFill="1" applyBorder="1" applyAlignment="1" applyProtection="1">
      <alignment horizontal="left" vertical="top" wrapText="1"/>
      <protection locked="0"/>
    </xf>
    <xf numFmtId="0" fontId="20" fillId="6" borderId="6" xfId="0" applyFont="1" applyFill="1" applyBorder="1" applyAlignment="1" applyProtection="1">
      <alignment horizontal="left" vertical="top" wrapText="1"/>
      <protection locked="0"/>
    </xf>
    <xf numFmtId="0" fontId="7" fillId="3" borderId="2" xfId="4" applyFont="1" applyFill="1" applyBorder="1" applyAlignment="1" applyProtection="1">
      <alignment horizontal="left" vertical="center"/>
      <protection locked="0"/>
    </xf>
    <xf numFmtId="0" fontId="20" fillId="4" borderId="0" xfId="0" applyFont="1" applyFill="1" applyBorder="1" applyAlignment="1" applyProtection="1">
      <alignment horizontal="left" vertical="top" indent="2"/>
      <protection locked="0"/>
    </xf>
    <xf numFmtId="0" fontId="20" fillId="4" borderId="12" xfId="0" applyFont="1" applyFill="1" applyBorder="1" applyAlignment="1" applyProtection="1">
      <alignment horizontal="left" vertical="top" indent="2"/>
      <protection locked="0"/>
    </xf>
    <xf numFmtId="0" fontId="20" fillId="2" borderId="2" xfId="0" applyFont="1" applyFill="1" applyBorder="1" applyAlignment="1" applyProtection="1">
      <alignment horizontal="left" vertical="top" indent="2"/>
      <protection locked="0"/>
    </xf>
    <xf numFmtId="0" fontId="20" fillId="2" borderId="18" xfId="0" applyFont="1" applyFill="1" applyBorder="1" applyAlignment="1" applyProtection="1">
      <alignment horizontal="left" vertical="top" indent="2"/>
      <protection locked="0"/>
    </xf>
    <xf numFmtId="0" fontId="20" fillId="5" borderId="8" xfId="0" applyFont="1" applyFill="1" applyBorder="1" applyAlignment="1" applyProtection="1">
      <alignment horizontal="left" vertical="top" wrapText="1"/>
      <protection locked="0"/>
    </xf>
    <xf numFmtId="0" fontId="20" fillId="6" borderId="11" xfId="0" applyFont="1" applyFill="1" applyBorder="1" applyAlignment="1" applyProtection="1">
      <alignment horizontal="left" vertical="top" wrapText="1"/>
      <protection locked="0"/>
    </xf>
    <xf numFmtId="0" fontId="18" fillId="5" borderId="7" xfId="0" applyFont="1" applyFill="1" applyBorder="1" applyAlignment="1" applyProtection="1">
      <alignment horizontal="left" vertical="top" wrapText="1"/>
      <protection locked="0"/>
    </xf>
    <xf numFmtId="164" fontId="18" fillId="5" borderId="7" xfId="0" applyNumberFormat="1" applyFont="1" applyFill="1" applyBorder="1" applyAlignment="1" applyProtection="1">
      <alignment horizontal="left" vertical="top" wrapText="1"/>
      <protection locked="0"/>
    </xf>
    <xf numFmtId="0" fontId="13" fillId="4" borderId="0" xfId="0" applyFont="1" applyFill="1" applyBorder="1" applyAlignment="1" applyProtection="1">
      <alignment horizontal="left" vertical="center" wrapText="1"/>
      <protection locked="0"/>
    </xf>
    <xf numFmtId="164" fontId="13" fillId="4" borderId="0" xfId="0" applyNumberFormat="1" applyFont="1" applyFill="1" applyBorder="1" applyAlignment="1" applyProtection="1">
      <alignment horizontal="left" vertical="center" wrapText="1"/>
      <protection locked="0"/>
    </xf>
    <xf numFmtId="0" fontId="16" fillId="0" borderId="0" xfId="0" applyFont="1" applyAlignment="1">
      <alignment horizontal="center" vertical="center" wrapText="1"/>
    </xf>
    <xf numFmtId="0" fontId="17" fillId="0" borderId="0" xfId="0" applyFont="1" applyAlignment="1">
      <alignment horizontal="right" vertical="center" wrapText="1"/>
    </xf>
    <xf numFmtId="0" fontId="6" fillId="5" borderId="5" xfId="0" applyFont="1" applyFill="1" applyBorder="1" applyAlignment="1">
      <alignment vertical="center"/>
    </xf>
    <xf numFmtId="0" fontId="6" fillId="5" borderId="4" xfId="0" applyFont="1" applyFill="1" applyBorder="1" applyAlignment="1">
      <alignment vertical="center"/>
    </xf>
    <xf numFmtId="0" fontId="6" fillId="5" borderId="6" xfId="0" applyFont="1" applyFill="1" applyBorder="1" applyAlignment="1">
      <alignment vertical="center"/>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5" fillId="0" borderId="0" xfId="0" applyFont="1" applyAlignment="1">
      <alignment horizontal="left" vertical="top" wrapText="1"/>
    </xf>
    <xf numFmtId="49" fontId="0" fillId="0" borderId="0" xfId="0" applyNumberFormat="1" applyAlignment="1">
      <alignment horizontal="left" vertical="center" wrapText="1"/>
    </xf>
    <xf numFmtId="0" fontId="0" fillId="0" borderId="0" xfId="0" applyAlignment="1">
      <alignment horizontal="left" vertical="center" wrapText="1"/>
    </xf>
    <xf numFmtId="0" fontId="5" fillId="0" borderId="0" xfId="0" applyFont="1" applyAlignment="1">
      <alignment horizontal="left" vertical="center" wrapText="1"/>
    </xf>
    <xf numFmtId="0" fontId="7" fillId="0" borderId="0" xfId="1" applyFont="1" applyAlignment="1">
      <alignment horizontal="right" vertical="top"/>
    </xf>
    <xf numFmtId="0" fontId="7" fillId="2" borderId="0" xfId="1" applyFont="1" applyFill="1" applyBorder="1" applyAlignment="1">
      <alignment horizontal="right" vertical="top"/>
    </xf>
    <xf numFmtId="0" fontId="7" fillId="2" borderId="0" xfId="1" applyFont="1" applyFill="1" applyAlignment="1">
      <alignment horizontal="right" vertical="top"/>
    </xf>
    <xf numFmtId="0" fontId="10" fillId="0" borderId="0" xfId="0" applyFont="1" applyFill="1" applyBorder="1" applyAlignment="1">
      <alignment horizontal="left" vertical="top"/>
    </xf>
    <xf numFmtId="0" fontId="10" fillId="0" borderId="1" xfId="0" applyFont="1" applyFill="1" applyBorder="1" applyAlignment="1">
      <alignment horizontal="left" vertical="top"/>
    </xf>
    <xf numFmtId="0" fontId="0" fillId="0" borderId="0" xfId="0" applyFill="1" applyAlignment="1">
      <alignment horizontal="left" vertical="top"/>
    </xf>
  </cellXfs>
  <cellStyles count="5">
    <cellStyle name="Normal" xfId="0" builtinId="0"/>
    <cellStyle name="Normal 2" xfId="1"/>
    <cellStyle name="Normal 6" xfId="2"/>
    <cellStyle name="Normal_lists_1" xfId="4"/>
    <cellStyle name="Normal_Sheet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2466975</xdr:colOff>
          <xdr:row>35</xdr:row>
          <xdr:rowOff>0</xdr:rowOff>
        </xdr:from>
        <xdr:to>
          <xdr:col>1</xdr:col>
          <xdr:colOff>85725</xdr:colOff>
          <xdr:row>35</xdr:row>
          <xdr:rowOff>47625</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Update Tariff Schedule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7</xdr:row>
          <xdr:rowOff>47625</xdr:rowOff>
        </xdr:from>
        <xdr:to>
          <xdr:col>3</xdr:col>
          <xdr:colOff>428625</xdr:colOff>
          <xdr:row>7</xdr:row>
          <xdr:rowOff>219075</xdr:rowOff>
        </xdr:to>
        <xdr:sp macro="" textlink="">
          <xdr:nvSpPr>
            <xdr:cNvPr id="1026" name="Button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Print Tariff Schedule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4/Request%20for%20Information%20-%20Board%20-%20Aug%201%202013/Filing_Requirements_Chapter2_Appendices_for%202014-Appendix%202-Z%20UPDATED%20Aug%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 val="Filing_Requirements_Chapter2_Ap"/>
    </sheetNames>
    <definedNames>
      <definedName name="AddNewFile"/>
      <definedName name="createCOStariff"/>
    </definedNames>
    <sheetDataSet>
      <sheetData sheetId="0">
        <row r="16">
          <cell r="E16" t="str">
            <v>EB-2013-0147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
          <cell r="A1" t="str">
            <v>DISTRIBUTED GENERATION [DGEN]</v>
          </cell>
          <cell r="I1" t="str">
            <v>Distribution Volumetric Rate</v>
          </cell>
          <cell r="Z1" t="str">
            <v>Account History</v>
          </cell>
          <cell r="AA1" t="str">
            <v>Account set up charge/change of occupancy charge (plus credit agency costs if applicable)</v>
          </cell>
        </row>
        <row r="2">
          <cell r="A2" t="str">
            <v>EMBEDDED DISTRIBUTOR</v>
          </cell>
          <cell r="I2" t="str">
            <v>Distribution Volumetric Rate - $/kW of contracted amount</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Wheeling Service Rate</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General Service 1,500 to 4,999 kW customer</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General Service 50 to 1,499 kW customer</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General Service Large Use customer</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Green Energy Act Plan Funding Adder - effective April 1, 2013 until March 31, 2014</v>
          </cell>
          <cell r="L7"/>
          <cell r="Z7"/>
          <cell r="AA7"/>
        </row>
        <row r="8">
          <cell r="A8" t="str">
            <v>GENERAL SERVICE 1,000 TO 2,999 KW</v>
          </cell>
          <cell r="I8" t="str">
            <v>Green Energy Act Plan Funding Adder - effective until March 31, 2013</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 - INTERVAL METERS</v>
          </cell>
          <cell r="I9" t="str">
            <v>Low Voltage Service Charge</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(CO-GENERATION)</v>
          </cell>
          <cell r="I10" t="str">
            <v>Low Voltage Service Rate</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v>
          </cell>
          <cell r="I11" t="str">
            <v>Low Voltage Volumetric Rate</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Mechanism (SSM) Recovery (2012) - effective until April 30, 2014</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Minimum Distribution Charge - per KW of maximum billing demand in the previous 11 months</v>
          </cell>
          <cell r="L13"/>
          <cell r="Z13"/>
          <cell r="AA13"/>
        </row>
        <row r="14">
          <cell r="A14" t="str">
            <v>GENERAL SERVICE 3,000 TO 4,999 KW - INTERMEDIATE USE</v>
          </cell>
          <cell r="I14" t="str">
            <v>Monthly Distribution Wheeling Service Rate - Dedicated LV Line</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INTERVAL METERED</v>
          </cell>
          <cell r="I15" t="str">
            <v>Monthly Distribution Wheeling Service Rate - Hydro One Networks</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TIME OF USE</v>
          </cell>
          <cell r="I16" t="str">
            <v>Monthly Distribution Wheeling Service Rate - Shared LV Line</v>
          </cell>
          <cell r="Z16" t="str">
            <v>Dispute Test – Commercial self contained -- MC</v>
          </cell>
          <cell r="AA16" t="str">
            <v>Disconnect/Reconnect at pole – during regular hours</v>
          </cell>
        </row>
        <row r="17">
          <cell r="A17" t="str">
            <v>GENERAL SERVICE 3,000 TO 4,999 KW</v>
          </cell>
          <cell r="I17" t="str">
            <v>Monthly Distribution Wheeling Service Rate - Waterloo North Hydro</v>
          </cell>
          <cell r="Z17" t="str">
            <v>Dispute Test – Commercial TT -- MC</v>
          </cell>
          <cell r="AA17" t="str">
            <v>Disconnect/Reconnect Charge – At Meter – After Hours</v>
          </cell>
        </row>
        <row r="18">
          <cell r="A18" t="str">
            <v>GENERAL SERVICE 50 TO 1,000 KW - INTERVAL METERS</v>
          </cell>
          <cell r="I18" t="str">
            <v>Rate Rider for Application of Tax Change - effective until April 30, 2014</v>
          </cell>
          <cell r="Z18" t="str">
            <v>Dispute Test – Residential</v>
          </cell>
          <cell r="AA18" t="str">
            <v>Disconnect/Reconnect Charge – At Meter – During Regular Hours</v>
          </cell>
        </row>
        <row r="19">
          <cell r="A19" t="str">
            <v>GENERAL SERVICE 50 TO 1,000 KW - NON INTERVAL METERS</v>
          </cell>
          <cell r="I19" t="str">
            <v>Rate Rider for Application of Tax Change - effective until December 31, 2013</v>
          </cell>
          <cell r="Z19" t="str">
            <v>Duplicate Invoices for previous billing</v>
          </cell>
          <cell r="AA19" t="str">
            <v>Disconnect/Reconnect Charge – At Pole – After Hours</v>
          </cell>
        </row>
        <row r="20">
          <cell r="A20" t="str">
            <v>GENERAL SERVICE 50 TO 1,000 KW</v>
          </cell>
          <cell r="I20" t="str">
            <v>Rate Rider for Application of Tax Change - Hydro One Networks - effective until April 30, 2014</v>
          </cell>
          <cell r="Z20" t="str">
            <v>Easement Letter</v>
          </cell>
          <cell r="AA20" t="str">
            <v>Disconnect/Reconnect Charge – At Pole – During Regular Hours</v>
          </cell>
        </row>
        <row r="21">
          <cell r="A21" t="str">
            <v>GENERAL SERVICE 50 TO 1,499 KW - INTERVAL METERED</v>
          </cell>
          <cell r="I21" t="str">
            <v>Rate Rider for Application of Tax Change - Waterloo North Hydro - effective until April 30, 2014</v>
          </cell>
          <cell r="Z21" t="str">
            <v>Income Tax Letter</v>
          </cell>
          <cell r="AA21" t="str">
            <v>Disconnect/Reconnect Charges for non payment of account - At Meter After Hours</v>
          </cell>
        </row>
        <row r="22">
          <cell r="A22" t="str">
            <v>GENERAL SERVICE 50 TO 1,499 KW</v>
          </cell>
          <cell r="I22" t="str">
            <v>Rate Rider for Application of Tax Change (2013) - effective until April 30, 2014</v>
          </cell>
          <cell r="Z22" t="str">
            <v>Interval Meter Interrogation</v>
          </cell>
          <cell r="AA22" t="str">
            <v>Disconnect/Reconnect charges for non payment of account – at meter after regular hours</v>
          </cell>
        </row>
        <row r="23">
          <cell r="A23" t="str">
            <v>GENERAL SERVICE 50 TO 2,499 KW</v>
          </cell>
          <cell r="I23" t="str">
            <v>Rate Rider for Application of Tax Change (per connection) - effective until April 30, 2014</v>
          </cell>
          <cell r="Z23" t="str">
            <v>Interval meter request change</v>
          </cell>
          <cell r="AA23" t="str">
            <v>Disconnect/Reconnect Charges for non payment of account - At Meter During Regular Hours</v>
          </cell>
        </row>
        <row r="24">
          <cell r="A24" t="str">
            <v>GENERAL SERVICE 50 TO 2,999 KW - INTERVAL METERED</v>
          </cell>
          <cell r="I24" t="str">
            <v>Rate Rider for Application of Tax Change Dedicated LV Line - effective until April 30, 2014</v>
          </cell>
          <cell r="Z24" t="str">
            <v>Legal letter</v>
          </cell>
          <cell r="AA24" t="str">
            <v>Disconnect/Reconnect charges for non payment of account – at meter during regular hours</v>
          </cell>
        </row>
        <row r="25">
          <cell r="A25" t="str">
            <v>GENERAL SERVICE 50 TO 2,999 KW - TIME OF USE</v>
          </cell>
          <cell r="I25" t="str">
            <v>Rate Rider for Application of Tax Change Shared LV Line - effective until April 30, 2014</v>
          </cell>
          <cell r="Z25" t="str">
            <v>Legal letter charge</v>
          </cell>
          <cell r="AA25" t="str">
            <v>Disconnect/Reconnect charges for non payment of account – at pole after regular hours</v>
          </cell>
        </row>
        <row r="26">
          <cell r="A26" t="str">
            <v>GENERAL SERVICE 50 TO 2,999 KW</v>
          </cell>
          <cell r="I26" t="str">
            <v>Rate Rider for Deferral/Variance Account (2012) - effective unitl April 30, 2016</v>
          </cell>
          <cell r="Z26" t="str">
            <v>Meter dispute charge plus Measurement Canada fees (if meter found correct)</v>
          </cell>
          <cell r="AA26" t="str">
            <v>Disconnect/Reconnect charges for non payment of account – at pole during regular hours</v>
          </cell>
        </row>
        <row r="27">
          <cell r="A27" t="str">
            <v>GENERAL SERVICE 50 TO 4,999 KW - INTERVAL METERED</v>
          </cell>
          <cell r="I27" t="str">
            <v>Rate Rider for Deferral/Variance Account Disposition (2012) - effective until April 30, 2016</v>
          </cell>
          <cell r="Z27" t="str">
            <v>Notification charge</v>
          </cell>
          <cell r="AA27" t="str">
            <v>Disconnect/Reconnection for &gt;300 volts - after regular hours</v>
          </cell>
        </row>
        <row r="28">
          <cell r="A28" t="str">
            <v>GENERAL SERVICE 50 TO 4,999 KW - TIME OF USE</v>
          </cell>
          <cell r="I28" t="str">
            <v>Rate Rider for Deferral/Variance Account Disposition (2013) - effective until April 30, 2014</v>
          </cell>
          <cell r="Z28" t="str">
            <v>Pulling Post Dated Cheques</v>
          </cell>
          <cell r="AA28" t="str">
            <v>Disconnect/Reconnection for &gt;300 volts - during regular hours</v>
          </cell>
        </row>
        <row r="29">
          <cell r="A29" t="str">
            <v>GENERAL SERVICE 50 TO 4,999 KW (COGENERATION)</v>
          </cell>
          <cell r="I29" t="str">
            <v>Rate Rider for Deferral/Variance Account Dispositon (2012) - effective until April 30, 2016</v>
          </cell>
          <cell r="Z29" t="str">
            <v>Request for other billing information</v>
          </cell>
          <cell r="AA29" t="str">
            <v>Disposal of Concrete Poles</v>
          </cell>
        </row>
        <row r="30">
          <cell r="A30" t="str">
            <v>GENERAL SERVICE 50 TO 4,999 KW (FORMERLY TIME OF USE)</v>
          </cell>
          <cell r="I30" t="str">
            <v>Rate Rider for Disposition of Capital Gain - effective until April 30, 2014</v>
          </cell>
          <cell r="Z30" t="str">
            <v>Returned cheque (plus bank charges)</v>
          </cell>
          <cell r="AA30" t="str">
            <v>Dispute Test – Commercial TT -- MC</v>
          </cell>
        </row>
        <row r="31">
          <cell r="A31" t="str">
            <v>GENERAL SERVICE 50 TO 4,999 KW</v>
          </cell>
          <cell r="I31" t="str">
            <v>Rate Rider for Disposition of Deferral/Variance Accounts - effective until August 31, 2013</v>
          </cell>
          <cell r="Z31" t="str">
            <v>Returned cheque charge (plus bank charges)</v>
          </cell>
          <cell r="AA31" t="str">
            <v>Install/Remove load control device – after regular hours</v>
          </cell>
        </row>
        <row r="32">
          <cell r="A32" t="str">
            <v>GENERAL SERVICE 50 TO 499 KW</v>
          </cell>
          <cell r="I32" t="str">
            <v>Rate Rider for Disposition of Deferral/Variance Accounts (2010) - effective until April 30, 2014</v>
          </cell>
          <cell r="Z32" t="str">
            <v>Special Billing Service (aggregation)</v>
          </cell>
          <cell r="AA32" t="str">
            <v>Install/Remove load control device – during regular hours</v>
          </cell>
        </row>
        <row r="33">
          <cell r="A33" t="str">
            <v>GENERAL SERVICE 50 TO 699 KW</v>
          </cell>
          <cell r="I33" t="str">
            <v>Rate Rider for Disposition of Deferral/Variance Accounts (2011) - effective until April 30, 2014</v>
          </cell>
          <cell r="Z33" t="str">
            <v>Special Billing Service (sub-metering charge per meter)</v>
          </cell>
          <cell r="AA33" t="str">
            <v>Interval Meter Interrogation</v>
          </cell>
        </row>
        <row r="34">
          <cell r="A34" t="str">
            <v>GENERAL SERVICE 50 TO 999 KW - INTERVAL METERED</v>
          </cell>
          <cell r="I34" t="str">
            <v>Rate Rider for Disposition of Deferral/Variance Accounts (2011) - effective until April 30, 2015</v>
          </cell>
          <cell r="Z34" t="str">
            <v>Special meter reads</v>
          </cell>
          <cell r="AA34" t="str">
            <v>Interval Meter Load Management Tool Charge $/month</v>
          </cell>
        </row>
        <row r="35">
          <cell r="A35" t="str">
            <v>GENERAL SERVICE 50 TO 999 KW</v>
          </cell>
          <cell r="I35" t="str">
            <v>Rate Rider for Disposition of Deferral/Variance Accounts (2011) - effective until April 30, 2016</v>
          </cell>
          <cell r="Z35" t="str">
            <v>Statement of Account</v>
          </cell>
          <cell r="AA35" t="str">
            <v>Interval meter request change</v>
          </cell>
        </row>
        <row r="36">
          <cell r="A36" t="str">
            <v>GENERAL SERVICE 500 TO 4,999 KW</v>
          </cell>
          <cell r="I36" t="str">
            <v>Rate Rider for Disposition of Deferral/Variance Accounts (2012) - effective until April 30, 2014</v>
          </cell>
          <cell r="Z36" t="str">
            <v>Unprocessed Payment Charge (plus bank charges)</v>
          </cell>
          <cell r="AA36" t="str">
            <v>Late Payment – per annum</v>
          </cell>
        </row>
        <row r="37">
          <cell r="A37" t="str">
            <v>GENERAL SERVICE 700 TO 4,999 KW</v>
          </cell>
          <cell r="I37" t="str">
            <v>Rate Rider for Disposition of Deferral/Variance Accounts (2012) - effective until April 30, 2015</v>
          </cell>
          <cell r="AA37" t="str">
            <v>Late Payment – per month</v>
          </cell>
        </row>
        <row r="38">
          <cell r="A38" t="str">
            <v>GENERAL SERVICE DEMAND BILLED (50 KW AND ABOVE) [GSD]</v>
          </cell>
          <cell r="I38" t="str">
            <v>Rate Rider for Disposition of Deferral/Variance Accounts (2012) - effective until April 30, 2016</v>
          </cell>
          <cell r="AA38" t="str">
            <v>Layout fees</v>
          </cell>
        </row>
        <row r="39">
          <cell r="A39" t="str">
            <v>GENERAL SERVICE ENERGY BILLED (LESS THAN 50 KW) [GSE-METERED]</v>
          </cell>
          <cell r="I39" t="str">
            <v>Rate Rider for Disposition of Deferral/Variance Accounts (2012) - effective until December 31, 2013</v>
          </cell>
          <cell r="AA39" t="str">
            <v>Meter dispute charge plus Measurement Canada fees (if meter found correct)</v>
          </cell>
        </row>
        <row r="40">
          <cell r="A40" t="str">
            <v>GENERAL SERVICE ENERGY BILLED (LESS THAN TO 50 KW) [GSE-UNMETERED]</v>
          </cell>
          <cell r="I40" t="str">
            <v>Rate Rider for Disposition of Deferral/Variance Accounts (2012) - effective until December 31, 2013 Applicable in the service area excluding the former service area of Clinton Power</v>
          </cell>
          <cell r="AA40" t="str">
            <v>Meter Interrogation Charge</v>
          </cell>
        </row>
        <row r="41">
          <cell r="A41" t="str">
            <v>GENERAL SERVICE EQUAL TO OR GREATER THAN 1,500 KW - INTERVAL METERED</v>
          </cell>
          <cell r="I41" t="str">
            <v>Rate Rider for Disposition of Deferral/Variance Accounts (2012) - effective until December 31, 2013 Applicable in the service area excluding the former service areas of Clinton Power and 
West Perth Power</v>
          </cell>
          <cell r="AA41" t="str">
            <v>Missed Service Appointment</v>
          </cell>
        </row>
        <row r="42">
          <cell r="A42" t="str">
            <v>GENERAL SERVICE EQUAL TO OR GREATER THAN 1,500 KW</v>
          </cell>
          <cell r="I42" t="str">
            <v>Rate Rider for Disposition of Deferral/Variance Accounts (2012) - effective until December 31, 2013 Applicable only in the former service area of West Perth Power</v>
          </cell>
          <cell r="AA42" t="str">
            <v>Norfolk Pole Rentals – Billed</v>
          </cell>
        </row>
        <row r="43">
          <cell r="A43" t="str">
            <v>GENERAL SERVICE GREATER THAN 1,000 KW</v>
          </cell>
          <cell r="I43" t="str">
            <v>Rate Rider for Disposition of Deferral/Variance Accounts (2012) - effective until December 31, 2015</v>
          </cell>
          <cell r="AA43" t="str">
            <v>Optional Interval/TOU Meter charge $/month</v>
          </cell>
        </row>
        <row r="44">
          <cell r="A44" t="str">
            <v>GENERAL SERVICE INTERMEDIATE 1,000 TO 4,999 KW</v>
          </cell>
          <cell r="I44" t="str">
            <v>Rate Rider for Disposition of Deferral/Variance Accounts (2012) - effective until December 31, 2016 Applicable only in the former service area of Clinton Power</v>
          </cell>
          <cell r="AA44" t="str">
            <v>Overtime Locate</v>
          </cell>
        </row>
        <row r="45">
          <cell r="A45" t="str">
            <v>GENERAL SERVICE INTERMEDIATE RATE CLASS 1,000 TO 4,999 KW (FORMERLY GENERAL SERVICE &gt; 50 KW CUSTOMERS)</v>
          </cell>
          <cell r="I45" t="str">
            <v>Rate Rider for Disposition of Deferral/Variance Accounts (2012) - effective until February 28, 2013</v>
          </cell>
          <cell r="AA45" t="str">
            <v>Owner Requested Disconnection/Reconnection – after regular hours</v>
          </cell>
        </row>
        <row r="46">
          <cell r="A46" t="str">
            <v>GENERAL SERVICE INTERMEDIATE RATE CLASS 1,000 TO 4,999 KW (FORMERLY LARGE USE CUSTOMERS)</v>
          </cell>
          <cell r="I46" t="str">
            <v>Rate Rider for Disposition of Deferral/Variance Accounts (2012) - effective until June 30, 2014</v>
          </cell>
          <cell r="AA46" t="str">
            <v>Owner Requested Disconnection/Reconnection – during regular hours</v>
          </cell>
        </row>
        <row r="47">
          <cell r="A47" t="str">
            <v>GENERAL SERVICE LESS THAN 50 KW - SINGLE PHASE ENERGY-BILLED [G1]</v>
          </cell>
          <cell r="I47" t="str">
            <v>Rate Rider for Disposition of Deferral/Variance Accounts (2012) - effective until March 31, 2013</v>
          </cell>
          <cell r="AA47" t="str">
            <v>Returned cheque (plus bank charges)</v>
          </cell>
        </row>
        <row r="48">
          <cell r="A48" t="str">
            <v>GENERAL SERVICE LESS THAN 50 KW - THREE PHASE ENERGY-BILLED [G3]</v>
          </cell>
          <cell r="I48" t="str">
            <v>Rate Rider for Disposition of Deferral/Variance Accounts (2012) - effective until October 31, 2013</v>
          </cell>
          <cell r="AA48" t="str">
            <v>Rural system expansion / line connection fee</v>
          </cell>
        </row>
        <row r="49">
          <cell r="A49" t="str">
            <v>GENERAL SERVICE LESS THAN 50 KW - TRANSMISSION CLASS ENERGY-BILLED [T]</v>
          </cell>
          <cell r="I49" t="str">
            <v>Rate Rider for Disposition of Deferral/Variance Accounts (2013) - effective until April 30, 2014</v>
          </cell>
          <cell r="AA49" t="str">
            <v>Same Day Open Trench</v>
          </cell>
        </row>
        <row r="50">
          <cell r="A50" t="str">
            <v>GENERAL SERVICE LESS THAN 50 KW - URBAN ENERGY-BILLED [UG]</v>
          </cell>
          <cell r="I50" t="str">
            <v>Rate Rider for Disposition of Deferral/Variance Accounts (2013) - effective until April 30, 2015</v>
          </cell>
          <cell r="AA50" t="str">
            <v>Scheduled Day Open Trench</v>
          </cell>
        </row>
        <row r="51">
          <cell r="A51" t="str">
            <v>GENERAL SERVICE LESS THAN 50 KW</v>
          </cell>
          <cell r="I51" t="str">
            <v>Rate Rider for Disposition of Deferral/Variance Accounts (2013) - effective until April 30, 2017</v>
          </cell>
          <cell r="AA51" t="str">
            <v>Service call – after regular hours</v>
          </cell>
        </row>
        <row r="52">
          <cell r="A52" t="str">
            <v>GENERAL SERVICE SINGLE PHASE - G1</v>
          </cell>
          <cell r="I52" t="str">
            <v>Rate Rider for Disposition of Deferral/Variance Accounts (2013) - effective until December 31, 2013</v>
          </cell>
          <cell r="AA52" t="str">
            <v>Service call – customer owned equipment</v>
          </cell>
        </row>
        <row r="53">
          <cell r="A53" t="str">
            <v>GENERAL SERVICE THREE PHASE - G3</v>
          </cell>
          <cell r="I53" t="str">
            <v>Rate Rider for Disposition of Deferred PILs Variance Account 1562 - effective until April 30, 2014</v>
          </cell>
          <cell r="AA53" t="str">
            <v>Service Call – Customer-owned Equipment – After Regular Hours</v>
          </cell>
        </row>
        <row r="54">
          <cell r="A54" t="str">
            <v>INTERMEDIATE USERS</v>
          </cell>
          <cell r="I54" t="str">
            <v>Rate Rider for Disposition of Deferred PILs Variance Account 1562 - effective until December 31, 2013</v>
          </cell>
          <cell r="AA54" t="str">
            <v>Service Call – Customer-owned Equipment – During Regular Hours</v>
          </cell>
        </row>
        <row r="55">
          <cell r="A55" t="str">
            <v>INTERMEDIATE WITH SELF GENERATION</v>
          </cell>
          <cell r="I55" t="str">
            <v>Rate Rider for Disposition of Deferred PILs Variance Account 1562 - effective until March 31, 2016</v>
          </cell>
          <cell r="AA55" t="str">
            <v>Service Charge for onsite interrogation of interval meter due to customer phone line failure - required weekly until line repaired $ 6</v>
          </cell>
        </row>
        <row r="56">
          <cell r="A56" t="str">
            <v>LARGE USE - 3TS</v>
          </cell>
          <cell r="I56" t="str">
            <v>Rate Rider for Disposition of Deferred PILs Variance Account 1562 - effective until November 30, 2013</v>
          </cell>
          <cell r="AA56" t="str">
            <v>Service Layout - Commercial</v>
          </cell>
        </row>
        <row r="57">
          <cell r="A57" t="str">
            <v>LARGE USE - FORD ANNEX</v>
          </cell>
          <cell r="I57" t="str">
            <v>Rate Rider for Disposition of Deferred PILs Variance Account 1562 - effective until October 31, 2013</v>
          </cell>
          <cell r="AA57" t="str">
            <v>Service Layout - ResidentiaI</v>
          </cell>
        </row>
        <row r="58">
          <cell r="A58" t="str">
            <v>LARGE USE - REGULAR</v>
          </cell>
          <cell r="I58" t="str">
            <v>Rate Rider for Disposition of Deferred PILs Variance Account 1562 (2012) - effective until April 30, 2015</v>
          </cell>
          <cell r="AA58" t="str">
            <v>Special Billing Service (sub-metering charge per meter)</v>
          </cell>
        </row>
        <row r="59">
          <cell r="A59" t="str">
            <v>LARGE USE &gt; 5000 KW</v>
          </cell>
          <cell r="I59" t="str">
            <v>Rate Rider for Disposition of Deferred PILs Variance Account 1562 (per connection) (2012) - effective until April 30, 2015</v>
          </cell>
          <cell r="AA59" t="str">
            <v>Special meter reads</v>
          </cell>
        </row>
        <row r="60">
          <cell r="A60" t="str">
            <v>LARGE USE</v>
          </cell>
          <cell r="I60" t="str">
            <v>Rate Rider for Disposition of Global Adjustment Sub-Account - effective until November 30, 2013 
 Applicable only for Non-RPP Customers</v>
          </cell>
          <cell r="AA60" t="str">
            <v>Specific Charge for Access to the Power Poles - $/pole/year</v>
          </cell>
        </row>
        <row r="61">
          <cell r="A61" t="str">
            <v>microFIT</v>
          </cell>
          <cell r="I61" t="str">
            <v>Rate Rider for Disposition of Global Adjustment Sub-Account - effective until November 30, 2013 Applicable only for Non-RPP Customers</v>
          </cell>
          <cell r="AA61" t="str">
            <v>Specific Charge for Bell Canada Access to the Power Poles – per pole/year</v>
          </cell>
        </row>
        <row r="62">
          <cell r="A62" t="str">
            <v>RESIDENTIAL - HENSALL</v>
          </cell>
          <cell r="I62" t="str">
            <v>Rate Rider for Disposition of Global Adjustment Sub-Account (2010) - effective until April 30, 2014 Applicable only for Non-RPP Customers</v>
          </cell>
          <cell r="AA62" t="str">
            <v>Switching for company maintenance – Charge based on Time and Materials</v>
          </cell>
        </row>
        <row r="63">
          <cell r="A63" t="str">
            <v>RESIDENTIAL - HIGH DENSITY [R1]</v>
          </cell>
          <cell r="I63" t="str">
            <v>Rate Rider for Disposition of Global Adjustment Sub-Account (2011) - effective until April 30, 2014 Applicable only for Non-RPP Customers</v>
          </cell>
          <cell r="AA63" t="str">
            <v>Temporary Service – Install &amp; remove – overhead – no transformer</v>
          </cell>
        </row>
        <row r="64">
          <cell r="A64" t="str">
            <v>RESIDENTIAL - LOW DENSITY [R2]</v>
          </cell>
          <cell r="I64" t="str">
            <v>Rate Rider for Disposition of Global Adjustment Sub-Account (2011) - effective until April 30, 2015 Applicable only for Non-RPP Customers</v>
          </cell>
          <cell r="AA64" t="str">
            <v>Temporary Service – Install &amp; remove – overhead – with transformer</v>
          </cell>
        </row>
        <row r="65">
          <cell r="A65" t="str">
            <v>RESIDENTIAL - MEDIUM DENSITY [R1]</v>
          </cell>
          <cell r="I65" t="str">
            <v>Rate Rider for Disposition of Global Adjustment Sub-Account (2011) - effective until April 30, 2016 Applicable only for Non-RPP Customers</v>
          </cell>
          <cell r="AA65" t="str">
            <v>Temporary Service – Install &amp; remove – underground – no transformer</v>
          </cell>
        </row>
        <row r="66">
          <cell r="A66" t="str">
            <v>RESIDENTIAL - NORMAL DENSITY [R2]</v>
          </cell>
          <cell r="I66" t="str">
            <v>Rate Rider for Disposition of Global Adjustment Sub-Account (2012) - effective until April 30, 2014 Applicable only for Non-RPP Customers</v>
          </cell>
          <cell r="AA66" t="str">
            <v>Temporary service install &amp; remove – overhead – no transformer</v>
          </cell>
        </row>
        <row r="67">
          <cell r="A67" t="str">
            <v>RESIDENTIAL - TIME OF USE</v>
          </cell>
          <cell r="I67" t="str">
            <v>Rate Rider for Disposition of Global Adjustment Sub-Account (2012) - effective until April 30, 2015 Applicable only for Non-RPP Customers</v>
          </cell>
          <cell r="AA67" t="str">
            <v>Temporary Service Install &amp; Remove – Overhead – With Transformer</v>
          </cell>
        </row>
        <row r="68">
          <cell r="A68" t="str">
            <v>RESIDENTIAL - URBAN [UR]</v>
          </cell>
          <cell r="I68" t="str">
            <v>Rate Rider for Disposition of Global Adjustment Sub-Account (2012) - effective until April 30, 2015 Applicatble only for Non-RPP Customers</v>
          </cell>
          <cell r="AA68" t="str">
            <v>Temporary Service Install &amp; Remove – Underground – No Transformer</v>
          </cell>
        </row>
        <row r="69">
          <cell r="A69" t="str">
            <v>RESIDENTIAL REGULAR</v>
          </cell>
          <cell r="I69" t="str">
            <v>Rate Rider for Disposition of Global Adjustment Sub-Account (2012) - effective until April 30, 2016 Applicable only for Non-RPP Customers</v>
          </cell>
          <cell r="AA69" t="str">
            <v>Temporary service installation and removal – overhead – no transformer</v>
          </cell>
        </row>
        <row r="70">
          <cell r="A70" t="str">
            <v>RESIDENTIAL</v>
          </cell>
          <cell r="I70" t="str">
            <v>Rate Rider for Disposition of Global Adjustment Sub-Account (2012) - effective until December 31, 2013 Applicable only for Non-RPP Customers in the former service area of Clinton Power</v>
          </cell>
          <cell r="AA70" t="str">
            <v>Temporary service installation and removal – overhead – with transformer</v>
          </cell>
        </row>
        <row r="71">
          <cell r="A71" t="str">
            <v>RESIDENTIAL SUBURBAN SEASONAL</v>
          </cell>
          <cell r="I71" t="str">
            <v>Rate Rider for Disposition of Global Adjustment Sub-Account (2012) - effective until December 31, 2013 Applicable only for Non-RPP Customers in the former service area of West Perth Power</v>
          </cell>
          <cell r="AA71" t="str">
            <v>Temporary service installation and removal – underground – no transformer</v>
          </cell>
        </row>
        <row r="72">
          <cell r="A72" t="str">
            <v>RESIDENTIAL SUBURBAN</v>
          </cell>
          <cell r="I72" t="str">
            <v>Rate Rider for Disposition of Global Adjustment Sub-Account (2012) - effective until December 31, 2013 Applicable only for Non-RPP Customers in the service area excluding the former service areas of Clinton Power and West Perth Power</v>
          </cell>
        </row>
        <row r="73">
          <cell r="A73" t="str">
            <v>RESIDENTIAL SUBURBAN YEAR ROUND</v>
          </cell>
          <cell r="I73" t="str">
            <v>Rate Rider for Disposition of Global Adjustment Sub-Account (2012) - effective until February 28, 2013 Applicable only for Non-RPP Customers</v>
          </cell>
        </row>
        <row r="74">
          <cell r="A74" t="str">
            <v>RESIDENTIAL URBAN</v>
          </cell>
          <cell r="I74" t="str">
            <v>Rate Rider for Disposition of Global Adjustment Sub-Account (2012) - effective until June 30, 2014 Applicable only for Non-RPP Customers</v>
          </cell>
        </row>
        <row r="75">
          <cell r="A75" t="str">
            <v>RESIDENTIAL URBAN YEAR-ROUND</v>
          </cell>
          <cell r="I75" t="str">
            <v>Rate Rider for Disposition of Global Adjustment Sub-Account (2012) - effective until March 31, 2013 Applicable only for Non-RPP Customers</v>
          </cell>
        </row>
        <row r="76">
          <cell r="A76" t="str">
            <v>SEASONAL RESIDENTIAL - HIGH DENSITY [R3]</v>
          </cell>
          <cell r="I76" t="str">
            <v>Rate Rider for Disposition of Global Adjustment Sub-Account (2012) - effective until October 31, 2013 Applicable only for Non-RPP Customers</v>
          </cell>
        </row>
        <row r="77">
          <cell r="A77" t="str">
            <v>SEASONAL RESIDENTIAL - NORMAL DENSITY [R4]</v>
          </cell>
          <cell r="I77" t="str">
            <v>Rate Rider for Disposition of Global Adjustment Sub-Account (2013) - effective until April 30, 2014 Applicable only for Non-RPP Customers</v>
          </cell>
        </row>
        <row r="78">
          <cell r="A78" t="str">
            <v>SEASONAL RESIDENTIAL</v>
          </cell>
          <cell r="I78" t="str">
            <v>Rate Rider for Disposition of Global Adjustment Sub-Account (2013) - effective until April 30, 2015 Applicable only for Non-RPP Customers</v>
          </cell>
        </row>
        <row r="79">
          <cell r="A79" t="str">
            <v>SENTINEL LIGHTING</v>
          </cell>
          <cell r="I79" t="str">
            <v>Rate Rider for Disposition of Global Adjustment Sub-Account (2013) - effective until April 30, 2017 Applicable only for Non-RPP Customers</v>
          </cell>
        </row>
        <row r="80">
          <cell r="A80" t="str">
            <v>SMALL COMMERCIAL AND USL - PER CONNECTION</v>
          </cell>
          <cell r="I80" t="str">
            <v>Rate Rider for Disposition of Global Adjustment Sub-Account (2013) - effective until December 31, 2013 Applicable only for Non-RPP Customers</v>
          </cell>
        </row>
        <row r="81">
          <cell r="A81" t="str">
            <v>SMALL COMMERCIAL AND USL - PER METER</v>
          </cell>
          <cell r="I81" t="str">
            <v>Rate Rider for Disposition of Post Retirement Actuarial Gain - effective until March 31, 2025</v>
          </cell>
        </row>
        <row r="82">
          <cell r="A82" t="str">
            <v>STANDARD A GENERAL SERVICE AIR ACCESS</v>
          </cell>
          <cell r="I82" t="str">
            <v>Rate Rider for Disposition of Residual Hisotrical Smart Meter Costs - effective until April 30, 2015</v>
          </cell>
        </row>
        <row r="83">
          <cell r="A83" t="str">
            <v>STANDARD A GENERAL SERVICE ROAD/RAIL</v>
          </cell>
          <cell r="I83" t="str">
            <v>Rate Rider for Disposition of Residual Historical Smart Meter Costs - effective until April 30, 2013</v>
          </cell>
        </row>
        <row r="84">
          <cell r="A84" t="str">
            <v>STANDARD A RESIDENTIAL AIR ACCESS</v>
          </cell>
          <cell r="I84" t="str">
            <v>Rate Rider for Disposition of Residual Historical Smart Meter Costs - effective until April 30, 2014</v>
          </cell>
        </row>
        <row r="85">
          <cell r="A85" t="str">
            <v>STANDARD A RESIDENTIAL ROAD/RAIL</v>
          </cell>
          <cell r="I85" t="str">
            <v>Rate Rider for Disposition of Residual Historical Smart Meter Costs - effective until April 30, 2016</v>
          </cell>
        </row>
        <row r="86">
          <cell r="A86" t="str">
            <v>STANDBY - GENERAL SERVICE 1,000 - 5,000 KW</v>
          </cell>
          <cell r="I86" t="str">
            <v>Rate Rider for Disposition of Residual Historical Smart Meter Costs - effective until August 31, 2013</v>
          </cell>
        </row>
        <row r="87">
          <cell r="A87" t="str">
            <v>STANDBY - GENERAL SERVICE 50 - 1,000 KW</v>
          </cell>
          <cell r="I87" t="str">
            <v>Rate Rider for Disposition of Residual Historical Smart Meter Costs - effective until August 31, 2015</v>
          </cell>
        </row>
        <row r="88">
          <cell r="A88" t="str">
            <v>STANDBY - LARGE USE</v>
          </cell>
          <cell r="I88" t="str">
            <v>Rate Rider for Disposition of Residual Historical Smart Meter Costs - effective until December 31, 2013</v>
          </cell>
        </row>
        <row r="89">
          <cell r="A89" t="str">
            <v>STANDBY DISTRIBUTION SERVICE</v>
          </cell>
          <cell r="I89" t="str">
            <v>Rate Rider for Disposition of Residual Historical Smart Meter Costs - effective until December 31, 2014</v>
          </cell>
        </row>
        <row r="90">
          <cell r="A90" t="str">
            <v>STANDBY POWER - APPROVED ON AN INTERIM BASIS</v>
          </cell>
          <cell r="I90" t="str">
            <v>Rate Rider for Disposition of Residual Historical Smart Meter Costs - effective until December 31, 2015</v>
          </cell>
        </row>
        <row r="91">
          <cell r="A91" t="str">
            <v>STANDBY POWER GENERAL SERVICE 1,500 TO 4,999 KW</v>
          </cell>
          <cell r="I91" t="str">
            <v>Rate Rider for Disposition of Residual Historical Smart Meter Costs - effective until March 31, 2013</v>
          </cell>
        </row>
        <row r="92">
          <cell r="A92" t="str">
            <v>STANDBY POWER GENERAL SERVICE 50 TO 1,499 KW</v>
          </cell>
          <cell r="I92" t="str">
            <v>Rate Rider for Disposition of Residual Historical Smart Meter Costs - effective until November 30, 2013</v>
          </cell>
        </row>
        <row r="93">
          <cell r="A93" t="str">
            <v>STANDBY POWER GENERAL SERVICE LARGE USE</v>
          </cell>
          <cell r="I93" t="str">
            <v>Rate Rider for Disposition of Residual Historical Smart Meter Costs - effective until October 31, 2013</v>
          </cell>
        </row>
        <row r="94">
          <cell r="A94" t="str">
            <v>STANDBY POWER</v>
          </cell>
          <cell r="I94" t="str">
            <v>Rate Rider for Disposition of Residual Historical Smart Meter Costs - effective until September 30, 2014</v>
          </cell>
        </row>
        <row r="95">
          <cell r="A95" t="str">
            <v>STREET LIGHTING</v>
          </cell>
          <cell r="I95" t="str">
            <v>Rate Rider for Disposition of Residual Historical Smart Meter Costs - Non-Interval Metered 
 - effective until April 30, 2014</v>
          </cell>
        </row>
        <row r="96">
          <cell r="A96" t="str">
            <v>SUB TRANSMISSION [ST]</v>
          </cell>
          <cell r="I96" t="str">
            <v>Rate Rider for Disposition of Residual Historical Smart Meter Costs 2 - in effect until the effective 
 date of the next cost of service-based rate order</v>
          </cell>
        </row>
        <row r="97">
          <cell r="A97" t="str">
            <v>UNMETERED SCATTERED LOAD</v>
          </cell>
          <cell r="I97" t="str">
            <v>Rate Rider for Disposition of Residual Historical Smart Meter Costs 3 - in effect until the effective 
 date of the next cost of service-based rate order</v>
          </cell>
        </row>
        <row r="98">
          <cell r="A98" t="str">
            <v>URBAN GENERAL SERVICE DEMAND BILLED (50 KW AND ABOVE) [UGD]</v>
          </cell>
          <cell r="I98" t="str">
            <v>Rate Rider for Disposition of Residual Incremental Historical Smart Meter Costs - 
 effective until August 31, 2015</v>
          </cell>
        </row>
        <row r="99">
          <cell r="A99" t="str">
            <v>URBAN GENERAL SERVICE ENERGY BILLED (LESS THAN 50 KW) [UGE]</v>
          </cell>
          <cell r="I99" t="str">
            <v>Rate Rider for Disposition of Stranded Meter Costs - effective until April 30, 2016</v>
          </cell>
        </row>
        <row r="100">
          <cell r="A100" t="str">
            <v>WESTPORT SEWAGE TREATMENT PLANT</v>
          </cell>
          <cell r="I100" t="str">
            <v>Rate Rider for Global Adjustment Sub Account Disposition - effective until April 30, 2016 Applicable only for Non RPP Customers</v>
          </cell>
        </row>
        <row r="101">
          <cell r="A101" t="str">
            <v>YEAR-ROUND RESIDENTIAL - R2</v>
          </cell>
          <cell r="I101" t="str">
            <v>Rate Rider for Incremental Capital (2012) - effective until April 30, 2015</v>
          </cell>
        </row>
        <row r="102">
          <cell r="I102" t="str">
            <v>Rate Rider for Lost Revenue Adjustment (LRAM) Recovery/Shared Savings Mechanism Recovery 
 (2011) - effective until April 30, 2014</v>
          </cell>
        </row>
        <row r="103">
          <cell r="I103" t="str">
            <v>Rate Rider for Lost Revenue Adjustment Mechanism Variance Account (LRAMVA) (2011) – effective until April 30, 2014</v>
          </cell>
        </row>
        <row r="104">
          <cell r="I104" t="str">
            <v>Rate Rider for Lost Revenue Adjustment Mechanism Variance Account (LRAMVA) Recovery 
 (2011 CDM Activities) - effective until April 30, 2014</v>
          </cell>
        </row>
        <row r="105">
          <cell r="I105" t="str">
            <v>Rate Rider for Recover of Residual Historical Smart Meter Costs - effective until June 30, 2014</v>
          </cell>
        </row>
        <row r="106">
          <cell r="I106" t="str">
            <v>Rate Rider for Recovery of Deferred Revenue - effective until December 31, 2013</v>
          </cell>
        </row>
        <row r="107">
          <cell r="I107" t="str">
            <v>Rate Rider for Recovery of Forgone Revenue - effective until April 30, 2014</v>
          </cell>
        </row>
        <row r="108">
          <cell r="I108" t="str">
            <v>Rate Rider for Recovery of Green Energy Act related costs - effective until December 31, 2013</v>
          </cell>
        </row>
        <row r="109">
          <cell r="I109" t="str">
            <v>Rate Rider for Recovery of Incremental Capital (2013) - in effect until the effective date of the
 next cost of service-based rate order</v>
          </cell>
        </row>
        <row r="110">
          <cell r="I110" t="str">
            <v>Rate Rider for Recovery of Incremental Capital (2013) (per connection) - in effect until the effective date of 
 the next cost of service-based rate order</v>
          </cell>
        </row>
        <row r="111">
          <cell r="I111" t="str">
            <v>Rate Rider for Recovery of Incremental Capital Costs</v>
          </cell>
        </row>
        <row r="112">
          <cell r="I112" t="str">
            <v>Rate Rider for Recovery of Incremental Capital Costs - effective until April 30, 2014</v>
          </cell>
        </row>
        <row r="113">
          <cell r="I113" t="str">
            <v>Rate Rider for Recovery of Incremental Capital Costs - effective until April 30, 2015</v>
          </cell>
        </row>
        <row r="114">
          <cell r="I114" t="str">
            <v>Rate Rider for Recovery of Lost Revenue Adjustment Mechanism (LRAM) - effective until April 30, 2014</v>
          </cell>
        </row>
        <row r="115">
          <cell r="I115" t="str">
            <v>Rate Rider for Recovery of Lost Revenue Adjustment Mechanism (LRAM) - effective until April 30, 2016</v>
          </cell>
        </row>
        <row r="116">
          <cell r="I116" t="str">
            <v>Rate Rider for Recovery of Lost Revenue Adjustment Mechanism (LRAM) - effective until August 31, 2013</v>
          </cell>
        </row>
        <row r="117">
          <cell r="I117" t="str">
            <v>Rate Rider for Recovery of Lost Revenue Adjustment Mechanism (LRAM) - effective until December 31, 2013</v>
          </cell>
        </row>
        <row r="118">
          <cell r="I118" t="str">
            <v>Rate Rider for Recovery of Lost Revenue Adjustment Mechanism (LRAM) - effective until June 30, 2013</v>
          </cell>
        </row>
        <row r="119">
          <cell r="I119" t="str">
            <v>Rate Rider for Recovery of Lost Revenue Adjustment Mechanism (LRAM) - effective until November 30, 2013</v>
          </cell>
        </row>
        <row r="120">
          <cell r="I120" t="str">
            <v>Rate Rider for Recovery of Lost Revenue Adjustment Mechanism (LRAM) (2012) - effective until April 30, 2014</v>
          </cell>
        </row>
        <row r="121">
          <cell r="I121" t="str">
            <v>Rate Rider for Recovery of Lost Revenue Adjustment Mechanism (LRAM) (2012) - effective until February 28, 2013</v>
          </cell>
        </row>
        <row r="122">
          <cell r="I122" t="str">
            <v>Rate Rider for Recovery of Lost Revenue Adjustment Mechanism (LRAM) (2013) - effective until December 31, 2013</v>
          </cell>
        </row>
        <row r="123">
          <cell r="I123" t="str">
            <v>Rate Rider for Recovery of Lost Revenue Adjustment Mechanism (LRAM) (pre-2011 CDM Activities) - effective until April 30, 2014</v>
          </cell>
        </row>
        <row r="124">
          <cell r="I124" t="str">
            <v>Rate Rider for Recovery of Lost Revenue Adjustment Mechanism (LRAM)/Shared Savings</v>
          </cell>
        </row>
        <row r="125">
          <cell r="I125" t="str">
            <v>Rate Rider for Recovery of Lost Revenue Adjustment Mechanism (LRAM)/Shared Savings Mechanism (SSM) - effective until April 30, 2014</v>
          </cell>
        </row>
        <row r="126">
          <cell r="I126" t="str">
            <v>Rate Rider for Recovery of Lost Revenue Adjustment Mechanism (LRAM)/Shared Savings Mechanism (SSM) - effective until December 31, 2014 and applicable in the service area excluding the former service area of Clinton Power</v>
          </cell>
        </row>
        <row r="127">
          <cell r="I127" t="str">
            <v>Rate Rider for Recovery of Lost Revenue Adjustment Mechanism (LRAM)/Shared Savings Mechanism (SSM) - effective until December 31, 2014 and applicable in the service area excluding the former service areas of Clinton Power and West Perth Power</v>
          </cell>
        </row>
        <row r="128">
          <cell r="I128" t="str">
            <v>Rate Rider for Recovery of Lost Revenue Adjustment Mechanism (LRAM)/Shared Savings Mechanism (SSM) - effective until December 31, 2014 and applicable only in the former service area of Clinton Power</v>
          </cell>
        </row>
        <row r="129">
          <cell r="I129" t="str">
            <v>Rate Rider for Recovery of Lost Revenue Adjustment Mechanism (LRAM)/Shared Savings Mechanism (SSM) - effective until December 31, 2014 and applicable only in the former service area of West Perth Power</v>
          </cell>
        </row>
        <row r="130">
          <cell r="I130" t="str">
            <v>Rate Rider for Recovery of Lost Revenue Adjustment Mechanism (LRAM)/Shared Savings Mechanism (SSM) - effective until March 31, 2016</v>
          </cell>
        </row>
        <row r="131">
          <cell r="I131" t="str">
            <v>Rate Rider for Recovery of Lost Revenue Adjustment Mechanism (LRAM)/Shared Savings Mechanism (SSM) Recovery - effective until April 30, 2014</v>
          </cell>
        </row>
        <row r="132">
          <cell r="I132" t="str">
            <v>Rate Rider for Recovery of Lost Revenue Adjustment Mechanism (LRAM)/Shared Savings Mechanism (SSM) Recovery - effective until April 30, 2015</v>
          </cell>
        </row>
        <row r="133">
          <cell r="I133" t="str">
            <v>Rate Rider for Recovery of Lost Revenue Adjustment Mechanism (LRAM)/Shared Savings Mechanism (SSM) Recovery (2010) - effective until April 30, 2014</v>
          </cell>
        </row>
        <row r="134">
          <cell r="I134" t="str">
            <v>Rate Rider for Recovery of Lost Revenue Adjustment Mechanism (LRAM)/Shared Savings Mechanism (SSM) Recovery (2012) - effective until April 30, 2014</v>
          </cell>
        </row>
        <row r="135">
          <cell r="I135" t="str">
            <v>Rate Rider for Recovery of Lost Revenue Adjustment Mechanism (LRAM)/Shared Savings Mechanism (SSM) Recovery (2012) - effective until October 31, 2013</v>
          </cell>
        </row>
        <row r="136">
          <cell r="I136" t="str">
            <v>Rate Rider for Recovery of Residual Historical Smart Meter Costs - effective July 1, 2012 - April 30, 2016</v>
          </cell>
        </row>
        <row r="137">
          <cell r="I137" t="str">
            <v>Rate Rider for Recovery of Smart Meter Incremental Revenue Requirement - effective until the date of the next cost of service-based rate order</v>
          </cell>
        </row>
        <row r="138">
          <cell r="I138" t="str">
            <v>Rate Rider for Recovery of Smart Meter Incremental Revenue Requirement - in effect until the effective date of the next cost of service-based rate order</v>
          </cell>
        </row>
        <row r="139">
          <cell r="I139" t="str">
            <v>Rate Rider for Recovery of Smart Meter Incremental Revenue Requirement - Non-Interval Metered - in effect until the effective date of the next cost of service-based rate order</v>
          </cell>
        </row>
        <row r="140">
          <cell r="I140" t="str">
            <v>Rate Rider for Recovery of Smart Meter Incremental Revenue Requirements - in effect until the effective date of the next cost of service application</v>
          </cell>
        </row>
        <row r="141">
          <cell r="I141" t="str">
            <v>Rate Rider for Recovery of Smart Meter Stranded Assets - effective until April 30, 2016</v>
          </cell>
        </row>
        <row r="142">
          <cell r="I142" t="str">
            <v>Rate Rider for Recovery of Stranded Assets - effective until April 30, 2016</v>
          </cell>
        </row>
        <row r="143">
          <cell r="I143" t="str">
            <v>Rate Rider for Recovery of Stranded Meter Assets - effective July 1, 2012 - April 30, 2016</v>
          </cell>
        </row>
        <row r="144">
          <cell r="I144" t="str">
            <v>Rate Rider for Recovery of Stranded Meter Assets - effective until April 30, 2014</v>
          </cell>
        </row>
        <row r="145">
          <cell r="I145" t="str">
            <v>Rate Rider for Recovery of Stranded Meter Assets – effective until April 30, 2015</v>
          </cell>
        </row>
        <row r="146">
          <cell r="I146" t="str">
            <v>Rate Rider for Recovery of Stranded Meter Assets - effective until April 30, 2016</v>
          </cell>
        </row>
        <row r="147">
          <cell r="I147" t="str">
            <v>Rate Rider for Recovery of Stranded Meter Assets - effective until August 31, 2013</v>
          </cell>
        </row>
        <row r="148">
          <cell r="I148" t="str">
            <v>Rate Rider for Recovery of Stranded Meter Assets - effective until August 31, 2015</v>
          </cell>
        </row>
        <row r="149">
          <cell r="I149" t="str">
            <v>Rate Rider for Recovery of Stranded Meter Assets - effective until December 31, 2014</v>
          </cell>
        </row>
        <row r="150">
          <cell r="I150" t="str">
            <v>Rate Rider for Recovery of Stranded Meter Assets - effective until December 31, 2015</v>
          </cell>
        </row>
        <row r="151">
          <cell r="I151" t="str">
            <v>Rate Rider for Recovery of Stranded Meter Assets - effective until June 30, 2016</v>
          </cell>
        </row>
        <row r="152">
          <cell r="I152" t="str">
            <v>Rate Rider for Recovery of Stranded Meter Assets - effective until March 31, 2016</v>
          </cell>
        </row>
        <row r="153">
          <cell r="I153" t="str">
            <v>Rate Rider for Recovery of Stranded Meter Assets - effective until November 30, 2013</v>
          </cell>
        </row>
        <row r="154">
          <cell r="I154" t="str">
            <v>Rate Rider for Reversal of Deferral/Variance Account Disposition (2011) - effective until April 30, 2015</v>
          </cell>
        </row>
        <row r="155">
          <cell r="I155" t="str">
            <v>Rate Rider for Smart Meter Disposition - effective until October 31, 2013</v>
          </cell>
        </row>
        <row r="156">
          <cell r="I156" t="str">
            <v>Rate Rider for Smart Meter Incremental Revenue Requirement - in effect until the effective date of the next cost of service-based rate order</v>
          </cell>
        </row>
        <row r="157">
          <cell r="I157" t="str">
            <v>Rate Rider for Smart Metering Entity Charge - effective until October 31, 2018</v>
          </cell>
        </row>
        <row r="158">
          <cell r="I158" t="str">
            <v>Rate Rider for the disposition of Deferral/Variance Accounts Disposition (2013) - effective on an interim basis until April 30, 2014</v>
          </cell>
        </row>
        <row r="159">
          <cell r="I159" t="str">
            <v>Rate Rider for the disposition of Global Adjustment Sub-Account Disposition (2013) - effective on an interim basis until April 30, 2014 Applicable only for Non-RPP Customers</v>
          </cell>
        </row>
        <row r="160">
          <cell r="I160" t="str">
            <v>Retail Transmission Rate - Line and Transformation Connection Service Rate</v>
          </cell>
        </row>
        <row r="161">
          <cell r="I161" t="str">
            <v>Retail Transmission Rate - Line and Transformation Connection Service Rate - (less than 1,000 kW)</v>
          </cell>
        </row>
        <row r="162">
          <cell r="I162" t="str">
            <v>Retail Transmission Rate - Line and Transformation Connection Service Rate - Interval Metered</v>
          </cell>
        </row>
        <row r="163">
          <cell r="I163" t="str">
            <v>Retail Transmission Rate - Line and Transformation Connection Service Rate - Interval Metered (1,000 to 4,999 kW)</v>
          </cell>
        </row>
        <row r="164">
          <cell r="I164" t="str">
            <v>Retail Transmission Rate - Line and Transformation Connection Service Rate - Interval Metered (less than 1,000 kW)</v>
          </cell>
        </row>
        <row r="165">
          <cell r="I165" t="str">
            <v>Retail Transmission Rate - Line and Transformation Connection Service Rate - Interval Metered &lt; 1,000 kW</v>
          </cell>
        </row>
        <row r="166">
          <cell r="I166" t="str">
            <v>Retail Transmission Rate - Line and Transformation Connection Service Rate - Interval Metered &gt; 1,000 kW</v>
          </cell>
        </row>
        <row r="167">
          <cell r="I167" t="str">
            <v>Retail Transmission Rate - Line and Transformation Connection Service Rate FOR ALL SERVICE AREAS EXCEPT HENSALL</v>
          </cell>
        </row>
        <row r="168">
          <cell r="I168" t="str">
            <v>Retail Transmission Rate - Line Connection Service Rate</v>
          </cell>
        </row>
        <row r="169">
          <cell r="I169" t="str">
            <v>Retail Transmission Rate - Network Service Rate</v>
          </cell>
        </row>
        <row r="170">
          <cell r="I170" t="str">
            <v>Retail Transmission Rate - Network Service Rate - (less than 1,000 kW)</v>
          </cell>
        </row>
        <row r="171">
          <cell r="I171" t="str">
            <v>Retail Transmission Rate - Network Service Rate - Interval Metered</v>
          </cell>
        </row>
        <row r="172">
          <cell r="I172" t="str">
            <v>Retail Transmission Rate - Network Service Rate - Interval Metered (1,000 to 4,999 kW)</v>
          </cell>
        </row>
        <row r="173">
          <cell r="I173" t="str">
            <v>Retail Transmission Rate - Network Service Rate - Interval Metered (less than 1,000 kW)</v>
          </cell>
        </row>
        <row r="174">
          <cell r="I174" t="str">
            <v>Retail Transmission Rate - Network Service Rate - Interval Metered &gt; 1,000 kW</v>
          </cell>
        </row>
        <row r="175">
          <cell r="I175" t="str">
            <v>Retail Transmission Rate - Transformation Connection Service Rate</v>
          </cell>
        </row>
        <row r="176">
          <cell r="I176" t="str">
            <v>Rider for Global Adjustment Sub-Account Disposition (2012) - effective until April 30, 2016 Applicable only for Non-RPP Customers</v>
          </cell>
        </row>
        <row r="177">
          <cell r="I177" t="str">
            <v>Rural Rate Protection Charge</v>
          </cell>
        </row>
        <row r="178">
          <cell r="I178" t="str">
            <v>Sentinel lights (dusk-to-dawn) connected to unmetered wires will have a flat rate monthly energy charge added to the regular customer bill. Further servicing details are available in the distributor’s Conditions of Service.</v>
          </cell>
        </row>
        <row r="179">
          <cell r="I179" t="str">
            <v>Service Charge</v>
          </cell>
        </row>
        <row r="180">
          <cell r="I180" t="str">
            <v>Service Charge (per connection)</v>
          </cell>
        </row>
        <row r="181">
          <cell r="I181" t="str">
            <v>Service Charge (per customer)</v>
          </cell>
        </row>
        <row r="182">
          <cell r="I182" t="str">
            <v>Standard Supply Service - Administrative Charge (if applicable)</v>
          </cell>
        </row>
        <row r="183">
          <cell r="I183" t="str">
            <v>Standby Charge - for a month where standby power is not provided. The charge is applied to the amount of reserved load transfer capacity contracted or the amount of monthly peak load displaced by a generating facility</v>
          </cell>
        </row>
        <row r="184">
          <cell r="I184" t="str">
            <v>Standby Charge - for a month where standby power is not provided. The charge is applied to the contracted amount (e.g. nameplate rating of the generation facility).</v>
          </cell>
        </row>
        <row r="185">
          <cell r="I185" t="str">
            <v>Wholesale Market Service Rate</v>
          </cell>
        </row>
      </sheetData>
      <sheetData sheetId="68"/>
      <sheetData sheetId="69"/>
      <sheetData sheetId="7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952"/>
  <sheetViews>
    <sheetView tabSelected="1" zoomScaleNormal="100" zoomScaleSheetLayoutView="80" workbookViewId="0">
      <selection activeCell="A28" sqref="A28"/>
    </sheetView>
  </sheetViews>
  <sheetFormatPr defaultRowHeight="15" x14ac:dyDescent="0.25"/>
  <cols>
    <col min="1" max="1" width="58.7109375" customWidth="1"/>
    <col min="2" max="2" width="18.7109375" customWidth="1"/>
    <col min="3" max="3" width="5.7109375" customWidth="1"/>
    <col min="4" max="6" width="7.7109375" customWidth="1"/>
    <col min="7" max="7" width="13.7109375" customWidth="1"/>
  </cols>
  <sheetData>
    <row r="1" spans="1:9" x14ac:dyDescent="0.25">
      <c r="B1" s="1" t="s">
        <v>0</v>
      </c>
      <c r="C1" s="164" t="str">
        <f>EBNUMBER</f>
        <v>EB-2013-0147</v>
      </c>
      <c r="D1" s="164"/>
    </row>
    <row r="2" spans="1:9" x14ac:dyDescent="0.25">
      <c r="B2" s="1" t="s">
        <v>1</v>
      </c>
      <c r="C2" s="165"/>
      <c r="D2" s="165"/>
    </row>
    <row r="3" spans="1:9" x14ac:dyDescent="0.25">
      <c r="B3" s="1" t="s">
        <v>2</v>
      </c>
      <c r="C3" s="165"/>
      <c r="D3" s="165"/>
      <c r="E3" s="2"/>
      <c r="F3" s="2"/>
    </row>
    <row r="4" spans="1:9" x14ac:dyDescent="0.25">
      <c r="B4" s="1" t="s">
        <v>3</v>
      </c>
      <c r="C4" s="165"/>
      <c r="D4" s="165"/>
    </row>
    <row r="5" spans="1:9" x14ac:dyDescent="0.25">
      <c r="B5" s="1" t="s">
        <v>4</v>
      </c>
      <c r="C5" s="166"/>
      <c r="D5" s="166"/>
    </row>
    <row r="6" spans="1:9" x14ac:dyDescent="0.25">
      <c r="B6" s="1"/>
      <c r="C6" s="3"/>
    </row>
    <row r="7" spans="1:9" x14ac:dyDescent="0.25">
      <c r="B7" s="1" t="s">
        <v>5</v>
      </c>
      <c r="C7" s="166"/>
      <c r="D7" s="166"/>
    </row>
    <row r="8" spans="1:9" ht="18" x14ac:dyDescent="0.25">
      <c r="A8" s="158" t="s">
        <v>6</v>
      </c>
      <c r="B8" s="159"/>
      <c r="C8" s="159"/>
      <c r="D8" s="159"/>
    </row>
    <row r="10" spans="1:9" ht="116.25" customHeight="1" x14ac:dyDescent="0.25">
      <c r="A10" s="160" t="s">
        <v>7</v>
      </c>
      <c r="B10" s="160"/>
      <c r="C10" s="160"/>
      <c r="D10" s="160"/>
      <c r="E10" s="4"/>
      <c r="F10" s="4"/>
      <c r="G10" s="4"/>
      <c r="H10" s="4"/>
    </row>
    <row r="11" spans="1:9" ht="45.75" customHeight="1" x14ac:dyDescent="0.25">
      <c r="A11" s="161" t="s">
        <v>8</v>
      </c>
      <c r="B11" s="161"/>
      <c r="C11" s="161"/>
      <c r="D11" s="161"/>
      <c r="E11" s="5"/>
      <c r="F11" s="5"/>
      <c r="G11" s="5"/>
      <c r="H11" s="5"/>
      <c r="I11" s="5"/>
    </row>
    <row r="12" spans="1:9" x14ac:dyDescent="0.25">
      <c r="G12" s="6"/>
    </row>
    <row r="13" spans="1:9" ht="41.25" customHeight="1" x14ac:dyDescent="0.25">
      <c r="A13" s="162" t="s">
        <v>9</v>
      </c>
      <c r="B13" s="162"/>
      <c r="C13" s="7">
        <v>9</v>
      </c>
      <c r="D13" s="8"/>
      <c r="E13" s="8"/>
      <c r="F13" s="8"/>
      <c r="G13" s="8"/>
      <c r="H13" s="8"/>
      <c r="I13" s="8"/>
    </row>
    <row r="14" spans="1:9" x14ac:dyDescent="0.25">
      <c r="C14" s="8"/>
      <c r="D14" s="8"/>
      <c r="E14" s="8"/>
      <c r="F14" s="8"/>
      <c r="G14" s="8"/>
      <c r="H14" s="8"/>
      <c r="I14" s="8"/>
    </row>
    <row r="15" spans="1:9" ht="29.25" customHeight="1" x14ac:dyDescent="0.25">
      <c r="A15" s="163" t="s">
        <v>10</v>
      </c>
      <c r="B15" s="162"/>
      <c r="C15" s="162"/>
      <c r="D15" s="162"/>
      <c r="E15" s="9"/>
      <c r="F15" s="9"/>
      <c r="G15" s="10"/>
      <c r="H15" s="10"/>
      <c r="I15" s="10"/>
    </row>
    <row r="17" spans="1:7" x14ac:dyDescent="0.25">
      <c r="A17" s="6"/>
      <c r="B17" s="6"/>
      <c r="C17" s="6"/>
      <c r="D17" s="6"/>
      <c r="E17" s="6"/>
      <c r="F17" s="6"/>
      <c r="G17" s="6"/>
    </row>
    <row r="18" spans="1:7" ht="15.75" x14ac:dyDescent="0.25">
      <c r="A18" s="167" t="s">
        <v>11</v>
      </c>
      <c r="B18" s="167"/>
      <c r="C18" s="167"/>
      <c r="D18" s="168"/>
      <c r="E18" s="11"/>
      <c r="F18" s="6"/>
      <c r="G18" s="6"/>
    </row>
    <row r="19" spans="1:7" x14ac:dyDescent="0.25">
      <c r="A19" s="152" t="s">
        <v>12</v>
      </c>
      <c r="B19" s="153"/>
      <c r="C19" s="153"/>
      <c r="D19" s="154"/>
      <c r="E19" s="11"/>
      <c r="F19" s="6"/>
      <c r="G19" s="6"/>
    </row>
    <row r="20" spans="1:7" x14ac:dyDescent="0.25">
      <c r="A20" s="152" t="s">
        <v>13</v>
      </c>
      <c r="B20" s="153"/>
      <c r="C20" s="153"/>
      <c r="D20" s="154"/>
      <c r="E20" s="11"/>
      <c r="F20" s="6"/>
      <c r="G20" s="6"/>
    </row>
    <row r="21" spans="1:7" x14ac:dyDescent="0.25">
      <c r="A21" s="152" t="s">
        <v>14</v>
      </c>
      <c r="B21" s="153"/>
      <c r="C21" s="153"/>
      <c r="D21" s="154"/>
      <c r="E21" s="11"/>
      <c r="F21" s="6"/>
      <c r="G21" s="6"/>
    </row>
    <row r="22" spans="1:7" x14ac:dyDescent="0.25">
      <c r="A22" s="152" t="s">
        <v>15</v>
      </c>
      <c r="B22" s="153"/>
      <c r="C22" s="153"/>
      <c r="D22" s="154"/>
      <c r="E22" s="12"/>
      <c r="F22" s="6"/>
      <c r="G22" s="6"/>
    </row>
    <row r="23" spans="1:7" x14ac:dyDescent="0.25">
      <c r="A23" s="152" t="s">
        <v>16</v>
      </c>
      <c r="B23" s="153"/>
      <c r="C23" s="153"/>
      <c r="D23" s="154"/>
      <c r="E23" s="11"/>
      <c r="F23" s="6"/>
      <c r="G23" s="6"/>
    </row>
    <row r="24" spans="1:7" x14ac:dyDescent="0.25">
      <c r="A24" s="152" t="s">
        <v>17</v>
      </c>
      <c r="B24" s="153"/>
      <c r="C24" s="153"/>
      <c r="D24" s="154"/>
      <c r="E24" s="12"/>
      <c r="F24" s="6"/>
      <c r="G24" s="6"/>
    </row>
    <row r="25" spans="1:7" x14ac:dyDescent="0.25">
      <c r="A25" s="152" t="s">
        <v>18</v>
      </c>
      <c r="B25" s="153"/>
      <c r="C25" s="153"/>
      <c r="D25" s="154"/>
      <c r="E25" s="12"/>
      <c r="F25" s="6"/>
      <c r="G25" s="6"/>
    </row>
    <row r="26" spans="1:7" x14ac:dyDescent="0.25">
      <c r="A26" s="152" t="s">
        <v>19</v>
      </c>
      <c r="B26" s="153"/>
      <c r="C26" s="153"/>
      <c r="D26" s="154"/>
      <c r="E26" s="12"/>
      <c r="F26" s="6"/>
      <c r="G26" s="6"/>
    </row>
    <row r="27" spans="1:7" x14ac:dyDescent="0.25">
      <c r="A27" s="152" t="s">
        <v>20</v>
      </c>
      <c r="B27" s="153"/>
      <c r="C27" s="153"/>
      <c r="D27" s="154"/>
      <c r="E27" s="12"/>
      <c r="F27" s="6"/>
      <c r="G27" s="6"/>
    </row>
    <row r="28" spans="1:7" x14ac:dyDescent="0.25">
      <c r="A28" s="13"/>
      <c r="B28" s="6"/>
      <c r="C28" s="6"/>
      <c r="D28" s="6"/>
      <c r="E28" s="6"/>
      <c r="F28" s="6"/>
      <c r="G28" s="6"/>
    </row>
    <row r="29" spans="1:7" x14ac:dyDescent="0.25">
      <c r="A29" s="13"/>
      <c r="B29" s="6"/>
      <c r="C29" s="6"/>
      <c r="D29" s="6"/>
      <c r="E29" s="6"/>
      <c r="F29" s="6"/>
      <c r="G29" s="6"/>
    </row>
    <row r="30" spans="1:7" x14ac:dyDescent="0.25">
      <c r="A30" s="13"/>
      <c r="B30" s="6"/>
      <c r="C30" s="6"/>
      <c r="D30" s="6"/>
      <c r="E30" s="6"/>
      <c r="F30" s="6"/>
      <c r="G30" s="6"/>
    </row>
    <row r="31" spans="1:7" x14ac:dyDescent="0.25">
      <c r="A31" s="13"/>
      <c r="B31" s="6"/>
      <c r="C31" s="6"/>
      <c r="D31" s="6"/>
      <c r="E31" s="6"/>
      <c r="F31" s="6"/>
      <c r="G31" s="6"/>
    </row>
    <row r="32" spans="1:7" x14ac:dyDescent="0.25">
      <c r="A32" s="13"/>
      <c r="B32" s="6"/>
      <c r="C32" s="6"/>
      <c r="D32" s="6"/>
      <c r="E32" s="6"/>
      <c r="F32" s="6"/>
      <c r="G32" s="6"/>
    </row>
    <row r="33" spans="1:9" x14ac:dyDescent="0.25">
      <c r="A33" s="13"/>
      <c r="B33" s="6"/>
      <c r="C33" s="6"/>
      <c r="D33" s="6"/>
      <c r="E33" s="6"/>
      <c r="F33" s="6"/>
      <c r="G33" s="6"/>
    </row>
    <row r="34" spans="1:9" x14ac:dyDescent="0.25">
      <c r="A34" s="14"/>
      <c r="B34" s="6"/>
      <c r="C34" s="6"/>
      <c r="D34" s="6"/>
      <c r="E34" s="6"/>
      <c r="F34" s="6"/>
      <c r="G34" s="6"/>
    </row>
    <row r="35" spans="1:9" ht="31.5" customHeight="1" x14ac:dyDescent="0.25">
      <c r="A35" s="15" t="s">
        <v>21</v>
      </c>
      <c r="C35" s="16"/>
      <c r="D35" s="16"/>
      <c r="E35" s="169"/>
      <c r="F35" s="6"/>
      <c r="G35" s="6"/>
    </row>
    <row r="36" spans="1:9" ht="23.25" x14ac:dyDescent="0.25">
      <c r="A36" s="155" t="s">
        <v>127</v>
      </c>
      <c r="B36" s="155"/>
      <c r="C36" s="155"/>
      <c r="D36" s="155"/>
      <c r="E36" s="17"/>
      <c r="F36" s="17"/>
      <c r="G36" s="17"/>
      <c r="H36" s="17"/>
      <c r="I36" s="17"/>
    </row>
    <row r="37" spans="1:9" ht="18" x14ac:dyDescent="0.25">
      <c r="A37" s="156" t="s">
        <v>22</v>
      </c>
      <c r="B37" s="156"/>
      <c r="C37" s="156"/>
      <c r="D37" s="156"/>
      <c r="E37" s="18"/>
      <c r="F37" s="18"/>
      <c r="G37" s="18"/>
      <c r="H37" s="18"/>
      <c r="I37" s="18"/>
    </row>
    <row r="38" spans="1:9" ht="15.75" x14ac:dyDescent="0.25">
      <c r="A38" s="157" t="str">
        <f>"Effective and Implementation Date May 1, 2014"</f>
        <v>Effective and Implementation Date May 1, 2014</v>
      </c>
      <c r="B38" s="157"/>
      <c r="C38" s="157"/>
      <c r="D38" s="157"/>
      <c r="E38" s="19"/>
      <c r="F38" s="19"/>
      <c r="G38" s="19"/>
      <c r="H38" s="19"/>
      <c r="I38" s="19"/>
    </row>
    <row r="39" spans="1:9" x14ac:dyDescent="0.25">
      <c r="A39" s="20"/>
      <c r="B39" s="20"/>
      <c r="C39" s="20"/>
      <c r="D39" s="20"/>
      <c r="E39" s="20"/>
      <c r="F39" s="20"/>
      <c r="G39" s="20"/>
      <c r="H39" s="20"/>
      <c r="I39" s="20"/>
    </row>
    <row r="40" spans="1:9" x14ac:dyDescent="0.25">
      <c r="A40" s="150" t="s">
        <v>23</v>
      </c>
      <c r="B40" s="150"/>
      <c r="C40" s="150"/>
      <c r="D40" s="150"/>
      <c r="E40" s="21"/>
      <c r="F40" s="21"/>
      <c r="G40" s="21"/>
      <c r="H40" s="21"/>
      <c r="I40" s="21"/>
    </row>
    <row r="41" spans="1:9" x14ac:dyDescent="0.25">
      <c r="A41" s="150" t="s">
        <v>24</v>
      </c>
      <c r="B41" s="150"/>
      <c r="C41" s="150"/>
      <c r="D41" s="150"/>
      <c r="E41" s="21"/>
      <c r="F41" s="21"/>
      <c r="G41" s="21"/>
      <c r="H41" s="21"/>
      <c r="I41" s="21"/>
    </row>
    <row r="42" spans="1:9" x14ac:dyDescent="0.25">
      <c r="A42" s="151" t="str">
        <f>EBNUMBER</f>
        <v>EB-2013-0147</v>
      </c>
      <c r="B42" s="151"/>
      <c r="C42" s="151"/>
      <c r="D42" s="151"/>
      <c r="E42" s="22"/>
      <c r="F42" s="22"/>
      <c r="G42" s="22"/>
      <c r="H42" s="22"/>
      <c r="I42" s="22"/>
    </row>
    <row r="44" spans="1:9" ht="18" x14ac:dyDescent="0.25">
      <c r="A44" s="148" t="s">
        <v>25</v>
      </c>
      <c r="B44" s="148"/>
      <c r="C44" s="148"/>
      <c r="D44" s="148"/>
      <c r="E44" s="23"/>
      <c r="F44" s="23"/>
      <c r="G44" s="23"/>
      <c r="H44" s="23"/>
      <c r="I44" s="23"/>
    </row>
    <row r="45" spans="1:9" x14ac:dyDescent="0.25">
      <c r="A45" s="24"/>
      <c r="B45" s="24"/>
      <c r="C45" s="24"/>
      <c r="D45" s="24"/>
      <c r="E45" s="24"/>
      <c r="F45" s="24"/>
      <c r="G45" s="24"/>
      <c r="H45" s="24"/>
      <c r="I45" s="24"/>
    </row>
    <row r="46" spans="1:9" ht="82.5" customHeight="1" x14ac:dyDescent="0.25">
      <c r="A46" s="146" t="s">
        <v>26</v>
      </c>
      <c r="B46" s="146"/>
      <c r="C46" s="146"/>
      <c r="D46" s="146"/>
      <c r="E46" s="25"/>
      <c r="F46" s="25"/>
      <c r="G46" s="25"/>
      <c r="H46" s="25"/>
      <c r="I46" s="25"/>
    </row>
    <row r="47" spans="1:9" x14ac:dyDescent="0.25">
      <c r="A47" s="26" t="s">
        <v>27</v>
      </c>
      <c r="B47" s="27"/>
      <c r="C47" s="27"/>
      <c r="D47" s="27"/>
      <c r="E47" s="27"/>
      <c r="F47" s="27"/>
      <c r="G47" s="27"/>
      <c r="H47" s="27"/>
      <c r="I47" s="27"/>
    </row>
    <row r="48" spans="1:9" x14ac:dyDescent="0.25">
      <c r="A48" s="27"/>
      <c r="B48" s="27"/>
      <c r="C48" s="27"/>
      <c r="D48" s="27"/>
      <c r="E48" s="27"/>
      <c r="F48" s="27"/>
      <c r="G48" s="27"/>
      <c r="H48" s="27"/>
      <c r="I48" s="27"/>
    </row>
    <row r="49" spans="1:9" ht="39.75" customHeight="1" x14ac:dyDescent="0.25">
      <c r="A49" s="146" t="s">
        <v>28</v>
      </c>
      <c r="B49" s="146"/>
      <c r="C49" s="146"/>
      <c r="D49" s="146"/>
      <c r="E49" s="25"/>
      <c r="F49" s="25"/>
      <c r="G49" s="25"/>
      <c r="H49" s="25"/>
      <c r="I49" s="25"/>
    </row>
    <row r="50" spans="1:9" ht="51" customHeight="1" x14ac:dyDescent="0.25">
      <c r="A50" s="146" t="s">
        <v>29</v>
      </c>
      <c r="B50" s="146"/>
      <c r="C50" s="146"/>
      <c r="D50" s="146"/>
      <c r="E50" s="25"/>
      <c r="F50" s="25"/>
      <c r="G50" s="25"/>
      <c r="H50" s="25"/>
      <c r="I50" s="25"/>
    </row>
    <row r="51" spans="1:9" ht="29.25" customHeight="1" x14ac:dyDescent="0.25">
      <c r="A51" s="146" t="s">
        <v>30</v>
      </c>
      <c r="B51" s="146"/>
      <c r="C51" s="146"/>
      <c r="D51" s="146"/>
      <c r="E51" s="25"/>
      <c r="F51" s="25"/>
      <c r="G51" s="25"/>
      <c r="H51" s="27"/>
      <c r="I51" s="28"/>
    </row>
    <row r="52" spans="1:9" ht="40.5" customHeight="1" x14ac:dyDescent="0.25">
      <c r="A52" s="146" t="s">
        <v>31</v>
      </c>
      <c r="B52" s="146"/>
      <c r="C52" s="146"/>
      <c r="D52" s="146"/>
      <c r="E52" s="25"/>
      <c r="F52" s="25"/>
      <c r="G52" s="25"/>
      <c r="H52" s="27"/>
      <c r="I52" s="28"/>
    </row>
    <row r="53" spans="1:9" x14ac:dyDescent="0.25">
      <c r="A53" s="25"/>
      <c r="B53" s="25"/>
      <c r="C53" s="25"/>
      <c r="D53" s="25"/>
      <c r="E53" s="25"/>
      <c r="F53" s="25"/>
      <c r="G53" s="29"/>
      <c r="H53" s="27"/>
      <c r="I53" s="28"/>
    </row>
    <row r="54" spans="1:9" x14ac:dyDescent="0.25">
      <c r="A54" s="26" t="s">
        <v>32</v>
      </c>
      <c r="B54" s="27"/>
      <c r="C54" s="27"/>
      <c r="D54" s="27"/>
      <c r="E54" s="25"/>
      <c r="F54" s="25"/>
      <c r="G54" s="27"/>
      <c r="H54" s="27"/>
      <c r="I54" s="28"/>
    </row>
    <row r="55" spans="1:9" x14ac:dyDescent="0.25">
      <c r="A55" s="26"/>
      <c r="B55" s="27"/>
      <c r="C55" s="27"/>
      <c r="D55" s="30" t="s">
        <v>33</v>
      </c>
      <c r="E55" s="30" t="s">
        <v>34</v>
      </c>
      <c r="F55" s="30" t="s">
        <v>35</v>
      </c>
      <c r="G55" s="27"/>
      <c r="H55" s="27"/>
      <c r="I55" s="28"/>
    </row>
    <row r="56" spans="1:9" ht="15.75" thickBot="1" x14ac:dyDescent="0.3">
      <c r="A56" s="144" t="s">
        <v>36</v>
      </c>
      <c r="B56" s="144"/>
      <c r="C56" s="31" t="s">
        <v>37</v>
      </c>
      <c r="D56" s="32">
        <v>9.76</v>
      </c>
      <c r="E56" s="32">
        <v>12.53</v>
      </c>
      <c r="F56" s="33">
        <f t="shared" ref="F56:F64" si="0">+E56-D56</f>
        <v>2.7699999999999996</v>
      </c>
      <c r="G56" s="34"/>
      <c r="H56" s="35"/>
      <c r="I56" s="28"/>
    </row>
    <row r="57" spans="1:9" ht="16.5" thickTop="1" thickBot="1" x14ac:dyDescent="0.3">
      <c r="A57" s="144" t="s">
        <v>38</v>
      </c>
      <c r="B57" s="144"/>
      <c r="C57" s="31" t="s">
        <v>37</v>
      </c>
      <c r="D57" s="32">
        <v>0.13</v>
      </c>
      <c r="E57" s="32">
        <v>0.13</v>
      </c>
      <c r="F57" s="33">
        <f t="shared" si="0"/>
        <v>0</v>
      </c>
      <c r="G57" s="37"/>
      <c r="H57" s="35"/>
      <c r="I57" s="28"/>
    </row>
    <row r="58" spans="1:9" ht="27.75" customHeight="1" thickTop="1" thickBot="1" x14ac:dyDescent="0.3">
      <c r="A58" s="144" t="s">
        <v>39</v>
      </c>
      <c r="B58" s="144"/>
      <c r="C58" s="38" t="s">
        <v>37</v>
      </c>
      <c r="D58" s="39">
        <v>1.62</v>
      </c>
      <c r="E58" s="40"/>
      <c r="F58" s="41">
        <f t="shared" si="0"/>
        <v>-1.62</v>
      </c>
      <c r="G58" s="37"/>
      <c r="H58" s="35"/>
      <c r="I58" s="28"/>
    </row>
    <row r="59" spans="1:9" ht="16.5" thickTop="1" thickBot="1" x14ac:dyDescent="0.3">
      <c r="A59" s="144" t="s">
        <v>40</v>
      </c>
      <c r="B59" s="144"/>
      <c r="C59" s="31" t="s">
        <v>37</v>
      </c>
      <c r="D59" s="32">
        <v>0.79</v>
      </c>
      <c r="E59" s="32">
        <v>0.79</v>
      </c>
      <c r="F59" s="33">
        <f t="shared" si="0"/>
        <v>0</v>
      </c>
      <c r="G59" s="37"/>
      <c r="H59" s="35"/>
      <c r="I59" s="28"/>
    </row>
    <row r="60" spans="1:9" ht="16.5" thickTop="1" thickBot="1" x14ac:dyDescent="0.3">
      <c r="A60" s="144" t="s">
        <v>41</v>
      </c>
      <c r="B60" s="144"/>
      <c r="C60" s="31" t="s">
        <v>42</v>
      </c>
      <c r="D60" s="36">
        <v>1.7299999999999999E-2</v>
      </c>
      <c r="E60" s="36">
        <v>1.4200000000000001E-2</v>
      </c>
      <c r="F60" s="42">
        <f t="shared" si="0"/>
        <v>-3.0999999999999986E-3</v>
      </c>
      <c r="G60" s="37"/>
      <c r="H60" s="35"/>
      <c r="I60" s="28"/>
    </row>
    <row r="61" spans="1:9" ht="27.75" customHeight="1" thickTop="1" thickBot="1" x14ac:dyDescent="0.3">
      <c r="A61" s="144" t="s">
        <v>43</v>
      </c>
      <c r="B61" s="144"/>
      <c r="C61" s="38" t="s">
        <v>42</v>
      </c>
      <c r="D61" s="40">
        <v>2.9999999999999997E-4</v>
      </c>
      <c r="E61" s="40">
        <v>2.9999999999999997E-4</v>
      </c>
      <c r="F61" s="43">
        <f t="shared" si="0"/>
        <v>0</v>
      </c>
      <c r="G61" s="37"/>
      <c r="H61" s="35"/>
      <c r="I61" s="28"/>
    </row>
    <row r="62" spans="1:9" ht="16.5" thickTop="1" thickBot="1" x14ac:dyDescent="0.3">
      <c r="A62" s="144" t="s">
        <v>44</v>
      </c>
      <c r="B62" s="144"/>
      <c r="C62" s="31" t="s">
        <v>42</v>
      </c>
      <c r="D62" s="36">
        <v>-4.0000000000000002E-4</v>
      </c>
      <c r="E62" s="36">
        <v>-4.0000000000000002E-4</v>
      </c>
      <c r="F62" s="42">
        <f t="shared" si="0"/>
        <v>0</v>
      </c>
      <c r="G62" s="37"/>
      <c r="H62" s="35"/>
      <c r="I62" s="28"/>
    </row>
    <row r="63" spans="1:9" ht="16.5" thickTop="1" thickBot="1" x14ac:dyDescent="0.3">
      <c r="A63" s="144" t="s">
        <v>45</v>
      </c>
      <c r="B63" s="144"/>
      <c r="C63" s="31" t="s">
        <v>42</v>
      </c>
      <c r="D63" s="36">
        <v>6.7000000000000002E-3</v>
      </c>
      <c r="E63" s="36">
        <v>7.1999999999999998E-3</v>
      </c>
      <c r="F63" s="42">
        <f t="shared" si="0"/>
        <v>4.9999999999999958E-4</v>
      </c>
      <c r="G63" s="37"/>
      <c r="H63" s="35"/>
      <c r="I63" s="28"/>
    </row>
    <row r="64" spans="1:9" ht="16.5" thickTop="1" thickBot="1" x14ac:dyDescent="0.3">
      <c r="A64" s="144" t="s">
        <v>46</v>
      </c>
      <c r="B64" s="144"/>
      <c r="C64" s="31" t="s">
        <v>42</v>
      </c>
      <c r="D64" s="36">
        <v>1.4E-3</v>
      </c>
      <c r="E64" s="36">
        <v>1.4E-3</v>
      </c>
      <c r="F64" s="42">
        <f t="shared" si="0"/>
        <v>0</v>
      </c>
      <c r="G64" s="37"/>
      <c r="H64" s="35"/>
      <c r="I64" s="28"/>
    </row>
    <row r="65" spans="1:9" ht="16.5" thickTop="1" thickBot="1" x14ac:dyDescent="0.3">
      <c r="A65" s="44"/>
      <c r="B65" s="44"/>
      <c r="C65" s="31"/>
      <c r="D65" s="36"/>
      <c r="E65" s="36"/>
      <c r="F65" s="42"/>
      <c r="G65" s="37"/>
      <c r="H65" s="35"/>
      <c r="I65" s="28"/>
    </row>
    <row r="66" spans="1:9" ht="16.5" thickTop="1" thickBot="1" x14ac:dyDescent="0.3">
      <c r="A66" s="44"/>
      <c r="B66" s="44"/>
      <c r="C66" s="31"/>
      <c r="D66" s="36"/>
      <c r="E66" s="36"/>
      <c r="F66" s="42"/>
      <c r="G66" s="37"/>
      <c r="H66" s="35"/>
      <c r="I66" s="28"/>
    </row>
    <row r="67" spans="1:9" ht="16.5" thickTop="1" thickBot="1" x14ac:dyDescent="0.3">
      <c r="A67" s="145" t="s">
        <v>47</v>
      </c>
      <c r="B67" s="145"/>
      <c r="C67" s="31" t="s">
        <v>37</v>
      </c>
      <c r="D67" s="32"/>
      <c r="E67" s="32">
        <v>2.06</v>
      </c>
      <c r="F67" s="33">
        <f>+E67-D67</f>
        <v>2.06</v>
      </c>
      <c r="G67" s="37"/>
      <c r="H67" s="35"/>
      <c r="I67" s="28"/>
    </row>
    <row r="68" spans="1:9" ht="16.5" thickTop="1" thickBot="1" x14ac:dyDescent="0.3">
      <c r="A68" s="145" t="s">
        <v>48</v>
      </c>
      <c r="B68" s="145"/>
      <c r="C68" s="31" t="s">
        <v>42</v>
      </c>
      <c r="D68" s="36"/>
      <c r="E68" s="36">
        <v>-2.9999999999999997E-4</v>
      </c>
      <c r="F68" s="42">
        <f>+E68-D68</f>
        <v>-2.9999999999999997E-4</v>
      </c>
      <c r="G68" s="37"/>
      <c r="H68" s="35"/>
      <c r="I68" s="28"/>
    </row>
    <row r="69" spans="1:9" ht="16.5" thickTop="1" thickBot="1" x14ac:dyDescent="0.3">
      <c r="A69" s="145" t="s">
        <v>49</v>
      </c>
      <c r="B69" s="145"/>
      <c r="C69" s="31" t="s">
        <v>42</v>
      </c>
      <c r="D69" s="36"/>
      <c r="E69" s="36">
        <v>2.0000000000000001E-4</v>
      </c>
      <c r="F69" s="42">
        <f>+E69-D69</f>
        <v>2.0000000000000001E-4</v>
      </c>
      <c r="G69" s="37"/>
      <c r="H69" s="35"/>
      <c r="I69" s="28"/>
    </row>
    <row r="70" spans="1:9" ht="16.5" thickTop="1" thickBot="1" x14ac:dyDescent="0.3">
      <c r="A70" s="145" t="s">
        <v>50</v>
      </c>
      <c r="B70" s="145"/>
      <c r="C70" s="31" t="s">
        <v>42</v>
      </c>
      <c r="D70" s="36"/>
      <c r="E70" s="36">
        <v>-1.2999999999999999E-3</v>
      </c>
      <c r="F70" s="42">
        <f>+E70-D70</f>
        <v>-1.2999999999999999E-3</v>
      </c>
      <c r="G70" s="37"/>
      <c r="H70" s="35"/>
      <c r="I70" s="28"/>
    </row>
    <row r="71" spans="1:9" ht="15.75" thickTop="1" x14ac:dyDescent="0.25">
      <c r="A71" s="27"/>
      <c r="B71" s="27"/>
      <c r="C71" s="27"/>
      <c r="D71" s="35"/>
      <c r="E71" s="35"/>
      <c r="F71" s="35"/>
      <c r="G71" s="45"/>
      <c r="H71" s="35"/>
      <c r="I71" s="28"/>
    </row>
    <row r="72" spans="1:9" x14ac:dyDescent="0.25">
      <c r="A72" s="26" t="s">
        <v>51</v>
      </c>
      <c r="B72" s="27"/>
      <c r="C72" s="27"/>
      <c r="D72" s="35"/>
      <c r="E72" s="35"/>
      <c r="F72" s="35"/>
      <c r="G72" s="45"/>
      <c r="H72" s="35"/>
      <c r="I72" s="28"/>
    </row>
    <row r="73" spans="1:9" x14ac:dyDescent="0.25">
      <c r="A73" s="27"/>
      <c r="B73" s="27"/>
      <c r="C73" s="27"/>
      <c r="D73" s="35"/>
      <c r="E73" s="35"/>
      <c r="F73" s="35"/>
      <c r="G73" s="45"/>
      <c r="H73" s="35"/>
      <c r="I73" s="28"/>
    </row>
    <row r="74" spans="1:9" ht="15.75" thickBot="1" x14ac:dyDescent="0.3">
      <c r="A74" s="130" t="s">
        <v>52</v>
      </c>
      <c r="B74" s="131"/>
      <c r="C74" s="46" t="s">
        <v>42</v>
      </c>
      <c r="D74" s="47">
        <v>4.4000000000000003E-3</v>
      </c>
      <c r="E74" s="47">
        <v>4.4000000000000003E-3</v>
      </c>
      <c r="F74" s="48">
        <f>+E74-D74</f>
        <v>0</v>
      </c>
      <c r="G74" s="49"/>
      <c r="H74" s="50"/>
      <c r="I74" s="50"/>
    </row>
    <row r="75" spans="1:9" ht="16.5" thickTop="1" thickBot="1" x14ac:dyDescent="0.3">
      <c r="A75" s="130" t="s">
        <v>53</v>
      </c>
      <c r="B75" s="131"/>
      <c r="C75" s="51" t="s">
        <v>42</v>
      </c>
      <c r="D75" s="52">
        <v>1.1999999999999999E-3</v>
      </c>
      <c r="E75" s="52">
        <v>1.1999999999999999E-3</v>
      </c>
      <c r="F75" s="53">
        <f>+E75-D75</f>
        <v>0</v>
      </c>
      <c r="G75" s="49"/>
      <c r="H75" s="50"/>
      <c r="I75" s="50"/>
    </row>
    <row r="76" spans="1:9" ht="16.5" thickTop="1" thickBot="1" x14ac:dyDescent="0.3">
      <c r="A76" s="130" t="s">
        <v>54</v>
      </c>
      <c r="B76" s="131"/>
      <c r="C76" s="54" t="s">
        <v>37</v>
      </c>
      <c r="D76" s="55">
        <v>0.25</v>
      </c>
      <c r="E76" s="55">
        <v>0.25</v>
      </c>
      <c r="F76" s="56">
        <f>+E76-D76</f>
        <v>0</v>
      </c>
      <c r="G76" s="49"/>
      <c r="H76" s="50"/>
      <c r="I76" s="50"/>
    </row>
    <row r="77" spans="1:9" ht="18.75" thickTop="1" x14ac:dyDescent="0.25">
      <c r="A77" s="148" t="s">
        <v>55</v>
      </c>
      <c r="B77" s="148"/>
      <c r="C77" s="148"/>
      <c r="D77" s="149"/>
      <c r="E77" s="57"/>
      <c r="F77" s="57"/>
      <c r="G77" s="57"/>
      <c r="H77" s="57"/>
      <c r="I77" s="57"/>
    </row>
    <row r="78" spans="1:9" x14ac:dyDescent="0.25">
      <c r="A78" s="24"/>
      <c r="B78" s="24"/>
      <c r="C78" s="24"/>
      <c r="D78" s="58"/>
      <c r="E78" s="58"/>
      <c r="F78" s="58"/>
      <c r="G78" s="58"/>
      <c r="H78" s="58"/>
      <c r="I78" s="58"/>
    </row>
    <row r="79" spans="1:9" ht="51.75" customHeight="1" x14ac:dyDescent="0.25">
      <c r="A79" s="146" t="s">
        <v>56</v>
      </c>
      <c r="B79" s="146"/>
      <c r="C79" s="146"/>
      <c r="D79" s="147"/>
      <c r="E79" s="50"/>
      <c r="F79" s="50"/>
      <c r="G79" s="50"/>
      <c r="H79" s="50"/>
      <c r="I79" s="50"/>
    </row>
    <row r="80" spans="1:9" x14ac:dyDescent="0.25">
      <c r="A80" s="26" t="s">
        <v>27</v>
      </c>
      <c r="B80" s="27"/>
      <c r="C80" s="27"/>
      <c r="D80" s="35"/>
      <c r="E80" s="35"/>
      <c r="F80" s="35"/>
      <c r="G80" s="35"/>
      <c r="H80" s="35"/>
      <c r="I80" s="35"/>
    </row>
    <row r="81" spans="1:9" x14ac:dyDescent="0.25">
      <c r="A81" s="27"/>
      <c r="B81" s="27"/>
      <c r="C81" s="27"/>
      <c r="D81" s="35"/>
      <c r="E81" s="35"/>
      <c r="F81" s="35"/>
      <c r="G81" s="35"/>
      <c r="H81" s="35"/>
      <c r="I81" s="35"/>
    </row>
    <row r="82" spans="1:9" ht="45.75" customHeight="1" x14ac:dyDescent="0.25">
      <c r="A82" s="146" t="s">
        <v>28</v>
      </c>
      <c r="B82" s="146"/>
      <c r="C82" s="146"/>
      <c r="D82" s="147"/>
      <c r="E82" s="50"/>
      <c r="F82" s="50"/>
      <c r="G82" s="50"/>
      <c r="H82" s="50"/>
      <c r="I82" s="50"/>
    </row>
    <row r="83" spans="1:9" ht="48.75" customHeight="1" x14ac:dyDescent="0.25">
      <c r="A83" s="146" t="s">
        <v>29</v>
      </c>
      <c r="B83" s="146"/>
      <c r="C83" s="146"/>
      <c r="D83" s="147"/>
      <c r="E83" s="50"/>
      <c r="F83" s="50"/>
      <c r="G83" s="50"/>
      <c r="H83" s="50"/>
      <c r="I83" s="50"/>
    </row>
    <row r="84" spans="1:9" ht="26.25" customHeight="1" x14ac:dyDescent="0.25">
      <c r="A84" s="146" t="s">
        <v>30</v>
      </c>
      <c r="B84" s="146"/>
      <c r="C84" s="146"/>
      <c r="D84" s="147"/>
      <c r="E84" s="50"/>
      <c r="F84" s="50"/>
      <c r="G84" s="50"/>
      <c r="H84" s="35"/>
      <c r="I84" s="28"/>
    </row>
    <row r="85" spans="1:9" ht="42" customHeight="1" x14ac:dyDescent="0.25">
      <c r="A85" s="146" t="s">
        <v>31</v>
      </c>
      <c r="B85" s="146"/>
      <c r="C85" s="146"/>
      <c r="D85" s="147"/>
      <c r="E85" s="50"/>
      <c r="F85" s="50"/>
      <c r="G85" s="50"/>
      <c r="H85" s="35"/>
      <c r="I85" s="28"/>
    </row>
    <row r="86" spans="1:9" x14ac:dyDescent="0.25">
      <c r="A86" s="25"/>
      <c r="B86" s="25"/>
      <c r="C86" s="25"/>
      <c r="D86" s="50"/>
      <c r="E86" s="50"/>
      <c r="F86" s="50"/>
      <c r="G86" s="59"/>
      <c r="H86" s="35"/>
      <c r="I86" s="28"/>
    </row>
    <row r="87" spans="1:9" x14ac:dyDescent="0.25">
      <c r="A87" s="26" t="s">
        <v>32</v>
      </c>
      <c r="B87" s="27"/>
      <c r="C87" s="27"/>
      <c r="D87" s="35"/>
      <c r="E87" s="50"/>
      <c r="F87" s="50"/>
      <c r="G87" s="35"/>
      <c r="H87" s="35"/>
      <c r="I87" s="28"/>
    </row>
    <row r="88" spans="1:9" x14ac:dyDescent="0.25">
      <c r="A88" s="26"/>
      <c r="B88" s="27"/>
      <c r="C88" s="27"/>
      <c r="D88" s="60" t="s">
        <v>33</v>
      </c>
      <c r="E88" s="60" t="s">
        <v>34</v>
      </c>
      <c r="F88" s="60" t="s">
        <v>35</v>
      </c>
      <c r="G88" s="35"/>
      <c r="H88" s="35"/>
      <c r="I88" s="28"/>
    </row>
    <row r="89" spans="1:9" ht="15.75" thickBot="1" x14ac:dyDescent="0.3">
      <c r="A89" s="144" t="s">
        <v>36</v>
      </c>
      <c r="B89" s="144"/>
      <c r="C89" s="31" t="s">
        <v>37</v>
      </c>
      <c r="D89" s="32">
        <v>25.71</v>
      </c>
      <c r="E89" s="32">
        <v>25.71</v>
      </c>
      <c r="F89" s="33">
        <f t="shared" ref="F89:F97" si="1">+E89-D89</f>
        <v>0</v>
      </c>
      <c r="G89" s="34"/>
      <c r="H89" s="35"/>
      <c r="I89" s="28"/>
    </row>
    <row r="90" spans="1:9" ht="16.5" thickTop="1" thickBot="1" x14ac:dyDescent="0.3">
      <c r="A90" s="144" t="s">
        <v>38</v>
      </c>
      <c r="B90" s="144"/>
      <c r="C90" s="31" t="s">
        <v>37</v>
      </c>
      <c r="D90" s="32">
        <v>8.42</v>
      </c>
      <c r="E90" s="32">
        <v>8.42</v>
      </c>
      <c r="F90" s="33">
        <f t="shared" si="1"/>
        <v>0</v>
      </c>
      <c r="G90" s="37"/>
      <c r="H90" s="35"/>
      <c r="I90" s="28"/>
    </row>
    <row r="91" spans="1:9" ht="31.5" customHeight="1" thickTop="1" thickBot="1" x14ac:dyDescent="0.3">
      <c r="A91" s="144" t="s">
        <v>39</v>
      </c>
      <c r="B91" s="144"/>
      <c r="C91" s="38" t="s">
        <v>37</v>
      </c>
      <c r="D91" s="39">
        <v>5.55</v>
      </c>
      <c r="E91" s="39"/>
      <c r="F91" s="41">
        <f t="shared" si="1"/>
        <v>-5.55</v>
      </c>
      <c r="G91" s="37"/>
      <c r="H91" s="35"/>
      <c r="I91" s="28"/>
    </row>
    <row r="92" spans="1:9" ht="16.5" thickTop="1" thickBot="1" x14ac:dyDescent="0.3">
      <c r="A92" s="144" t="s">
        <v>40</v>
      </c>
      <c r="B92" s="144"/>
      <c r="C92" s="31" t="s">
        <v>37</v>
      </c>
      <c r="D92" s="32">
        <v>0.79</v>
      </c>
      <c r="E92" s="32">
        <v>0.79</v>
      </c>
      <c r="F92" s="33">
        <f t="shared" si="1"/>
        <v>0</v>
      </c>
      <c r="G92" s="37"/>
      <c r="H92" s="35"/>
      <c r="I92" s="28"/>
    </row>
    <row r="93" spans="1:9" ht="16.5" thickTop="1" thickBot="1" x14ac:dyDescent="0.3">
      <c r="A93" s="144" t="s">
        <v>41</v>
      </c>
      <c r="B93" s="144"/>
      <c r="C93" s="31" t="s">
        <v>42</v>
      </c>
      <c r="D93" s="36">
        <v>1.24E-2</v>
      </c>
      <c r="E93" s="36">
        <v>1.0200000000000001E-2</v>
      </c>
      <c r="F93" s="42">
        <f t="shared" si="1"/>
        <v>-2.1999999999999988E-3</v>
      </c>
      <c r="G93" s="37"/>
      <c r="H93" s="35"/>
      <c r="I93" s="28"/>
    </row>
    <row r="94" spans="1:9" ht="29.25" customHeight="1" thickTop="1" thickBot="1" x14ac:dyDescent="0.3">
      <c r="A94" s="144" t="s">
        <v>43</v>
      </c>
      <c r="B94" s="144"/>
      <c r="C94" s="38" t="s">
        <v>42</v>
      </c>
      <c r="D94" s="40">
        <v>1E-4</v>
      </c>
      <c r="E94" s="40">
        <v>1E-4</v>
      </c>
      <c r="F94" s="43">
        <f t="shared" si="1"/>
        <v>0</v>
      </c>
      <c r="G94" s="37"/>
      <c r="H94" s="35"/>
      <c r="I94" s="28"/>
    </row>
    <row r="95" spans="1:9" ht="16.5" thickTop="1" thickBot="1" x14ac:dyDescent="0.3">
      <c r="A95" s="144" t="s">
        <v>44</v>
      </c>
      <c r="B95" s="144"/>
      <c r="C95" s="31" t="s">
        <v>42</v>
      </c>
      <c r="D95" s="36">
        <v>-2.9999999999999997E-4</v>
      </c>
      <c r="E95" s="36">
        <v>-2.9999999999999997E-4</v>
      </c>
      <c r="F95" s="42">
        <f t="shared" si="1"/>
        <v>0</v>
      </c>
      <c r="G95" s="37"/>
      <c r="H95" s="35"/>
      <c r="I95" s="28"/>
    </row>
    <row r="96" spans="1:9" ht="16.5" thickTop="1" thickBot="1" x14ac:dyDescent="0.3">
      <c r="A96" s="144" t="s">
        <v>45</v>
      </c>
      <c r="B96" s="144"/>
      <c r="C96" s="31" t="s">
        <v>42</v>
      </c>
      <c r="D96" s="36">
        <v>5.7999999999999996E-3</v>
      </c>
      <c r="E96" s="36">
        <v>6.1999999999999998E-3</v>
      </c>
      <c r="F96" s="42">
        <f t="shared" si="1"/>
        <v>4.0000000000000018E-4</v>
      </c>
      <c r="G96" s="37"/>
      <c r="H96" s="35"/>
      <c r="I96" s="28"/>
    </row>
    <row r="97" spans="1:9" ht="16.5" thickTop="1" thickBot="1" x14ac:dyDescent="0.3">
      <c r="A97" s="144" t="s">
        <v>46</v>
      </c>
      <c r="B97" s="144"/>
      <c r="C97" s="31" t="s">
        <v>42</v>
      </c>
      <c r="D97" s="36">
        <v>1.2999999999999999E-3</v>
      </c>
      <c r="E97" s="36">
        <v>1.2999999999999999E-3</v>
      </c>
      <c r="F97" s="42">
        <f t="shared" si="1"/>
        <v>0</v>
      </c>
      <c r="G97" s="37"/>
      <c r="H97" s="35"/>
      <c r="I97" s="28"/>
    </row>
    <row r="98" spans="1:9" ht="16.5" thickTop="1" thickBot="1" x14ac:dyDescent="0.3">
      <c r="A98" s="44"/>
      <c r="B98" s="44"/>
      <c r="C98" s="31"/>
      <c r="D98" s="36"/>
      <c r="E98" s="36"/>
      <c r="F98" s="42"/>
      <c r="G98" s="37"/>
      <c r="H98" s="35"/>
      <c r="I98" s="28"/>
    </row>
    <row r="99" spans="1:9" ht="16.5" thickTop="1" thickBot="1" x14ac:dyDescent="0.3">
      <c r="A99" s="44"/>
      <c r="B99" s="44"/>
      <c r="C99" s="31"/>
      <c r="D99" s="36"/>
      <c r="E99" s="36"/>
      <c r="F99" s="42"/>
      <c r="G99" s="37"/>
      <c r="H99" s="35"/>
      <c r="I99" s="28"/>
    </row>
    <row r="100" spans="1:9" ht="16.5" thickTop="1" thickBot="1" x14ac:dyDescent="0.3">
      <c r="A100" s="145" t="s">
        <v>47</v>
      </c>
      <c r="B100" s="145"/>
      <c r="C100" s="31" t="s">
        <v>37</v>
      </c>
      <c r="D100" s="32"/>
      <c r="E100" s="32">
        <v>8.42</v>
      </c>
      <c r="F100" s="33">
        <f>+E100-D100</f>
        <v>8.42</v>
      </c>
      <c r="G100" s="37"/>
      <c r="H100" s="35"/>
      <c r="I100" s="28"/>
    </row>
    <row r="101" spans="1:9" ht="16.5" thickTop="1" thickBot="1" x14ac:dyDescent="0.3">
      <c r="A101" s="145" t="s">
        <v>48</v>
      </c>
      <c r="B101" s="145"/>
      <c r="C101" s="31" t="s">
        <v>42</v>
      </c>
      <c r="D101" s="36"/>
      <c r="E101" s="36">
        <v>1E-4</v>
      </c>
      <c r="F101" s="42">
        <f>+E101-D101</f>
        <v>1E-4</v>
      </c>
      <c r="G101" s="37"/>
      <c r="H101" s="35"/>
      <c r="I101" s="28"/>
    </row>
    <row r="102" spans="1:9" ht="16.5" thickTop="1" thickBot="1" x14ac:dyDescent="0.3">
      <c r="A102" s="145" t="s">
        <v>49</v>
      </c>
      <c r="B102" s="145"/>
      <c r="C102" s="31" t="s">
        <v>42</v>
      </c>
      <c r="D102" s="36"/>
      <c r="E102" s="36">
        <v>5.0000000000000001E-4</v>
      </c>
      <c r="F102" s="42">
        <f>+E102-D102</f>
        <v>5.0000000000000001E-4</v>
      </c>
      <c r="G102" s="37"/>
      <c r="H102" s="35"/>
      <c r="I102" s="28"/>
    </row>
    <row r="103" spans="1:9" ht="16.5" thickTop="1" thickBot="1" x14ac:dyDescent="0.3">
      <c r="A103" s="145" t="s">
        <v>50</v>
      </c>
      <c r="B103" s="145"/>
      <c r="C103" s="31" t="s">
        <v>42</v>
      </c>
      <c r="D103" s="36"/>
      <c r="E103" s="36">
        <v>-1E-3</v>
      </c>
      <c r="F103" s="42">
        <f>+E103-D103</f>
        <v>-1E-3</v>
      </c>
      <c r="G103" s="37"/>
      <c r="H103" s="35"/>
      <c r="I103" s="28"/>
    </row>
    <row r="104" spans="1:9" ht="15.75" thickTop="1" x14ac:dyDescent="0.25">
      <c r="A104" s="27"/>
      <c r="B104" s="27"/>
      <c r="C104" s="27"/>
      <c r="D104" s="35"/>
      <c r="E104" s="35"/>
      <c r="F104" s="35"/>
      <c r="G104" s="45"/>
      <c r="H104" s="35"/>
      <c r="I104" s="28"/>
    </row>
    <row r="105" spans="1:9" x14ac:dyDescent="0.25">
      <c r="A105" s="26" t="s">
        <v>51</v>
      </c>
      <c r="B105" s="27"/>
      <c r="C105" s="27"/>
      <c r="D105" s="35"/>
      <c r="E105" s="35"/>
      <c r="F105" s="35"/>
      <c r="G105" s="45"/>
      <c r="H105" s="35"/>
      <c r="I105" s="28"/>
    </row>
    <row r="106" spans="1:9" x14ac:dyDescent="0.25">
      <c r="A106" s="27"/>
      <c r="B106" s="27"/>
      <c r="C106" s="27"/>
      <c r="D106" s="35"/>
      <c r="E106" s="35"/>
      <c r="F106" s="35"/>
      <c r="G106" s="45"/>
      <c r="H106" s="35"/>
      <c r="I106" s="28"/>
    </row>
    <row r="107" spans="1:9" ht="15.75" thickBot="1" x14ac:dyDescent="0.3">
      <c r="A107" s="130" t="s">
        <v>52</v>
      </c>
      <c r="B107" s="131"/>
      <c r="C107" s="46" t="s">
        <v>42</v>
      </c>
      <c r="D107" s="47">
        <v>4.4000000000000003E-3</v>
      </c>
      <c r="E107" s="47">
        <v>4.4000000000000003E-3</v>
      </c>
      <c r="F107" s="48">
        <f>+E107-D107</f>
        <v>0</v>
      </c>
      <c r="G107" s="49"/>
      <c r="H107" s="50"/>
      <c r="I107" s="50"/>
    </row>
    <row r="108" spans="1:9" ht="16.5" thickTop="1" thickBot="1" x14ac:dyDescent="0.3">
      <c r="A108" s="130" t="s">
        <v>53</v>
      </c>
      <c r="B108" s="131"/>
      <c r="C108" s="51" t="s">
        <v>42</v>
      </c>
      <c r="D108" s="52">
        <v>1.1999999999999999E-3</v>
      </c>
      <c r="E108" s="52">
        <v>1.1999999999999999E-3</v>
      </c>
      <c r="F108" s="53">
        <f>+E108-D108</f>
        <v>0</v>
      </c>
      <c r="G108" s="49"/>
      <c r="H108" s="50"/>
      <c r="I108" s="50"/>
    </row>
    <row r="109" spans="1:9" ht="16.5" thickTop="1" thickBot="1" x14ac:dyDescent="0.3">
      <c r="A109" s="130" t="s">
        <v>54</v>
      </c>
      <c r="B109" s="131"/>
      <c r="C109" s="54" t="s">
        <v>37</v>
      </c>
      <c r="D109" s="55">
        <v>0.25</v>
      </c>
      <c r="E109" s="55">
        <v>0.25</v>
      </c>
      <c r="F109" s="56">
        <f>+E109-D109</f>
        <v>0</v>
      </c>
      <c r="G109" s="49"/>
      <c r="H109" s="50"/>
      <c r="I109" s="50"/>
    </row>
    <row r="110" spans="1:9" ht="18.75" thickTop="1" x14ac:dyDescent="0.25">
      <c r="A110" s="148" t="s">
        <v>57</v>
      </c>
      <c r="B110" s="148"/>
      <c r="C110" s="148"/>
      <c r="D110" s="149"/>
      <c r="E110" s="57"/>
      <c r="F110" s="57"/>
      <c r="G110" s="57"/>
      <c r="H110" s="57"/>
      <c r="I110" s="57"/>
    </row>
    <row r="111" spans="1:9" x14ac:dyDescent="0.25">
      <c r="A111" s="24"/>
      <c r="B111" s="24"/>
      <c r="C111" s="24"/>
      <c r="D111" s="58"/>
      <c r="E111" s="58"/>
      <c r="F111" s="58"/>
      <c r="G111" s="58"/>
      <c r="H111" s="58"/>
      <c r="I111" s="58"/>
    </row>
    <row r="112" spans="1:9" ht="77.25" customHeight="1" x14ac:dyDescent="0.25">
      <c r="A112" s="146" t="s">
        <v>58</v>
      </c>
      <c r="B112" s="146"/>
      <c r="C112" s="146"/>
      <c r="D112" s="147"/>
      <c r="E112" s="50"/>
      <c r="F112" s="50"/>
      <c r="G112" s="50"/>
      <c r="H112" s="50"/>
      <c r="I112" s="50"/>
    </row>
    <row r="113" spans="1:9" x14ac:dyDescent="0.25">
      <c r="A113" s="26" t="s">
        <v>27</v>
      </c>
      <c r="B113" s="27"/>
      <c r="C113" s="27"/>
      <c r="D113" s="35"/>
      <c r="E113" s="35"/>
      <c r="F113" s="35"/>
      <c r="G113" s="35"/>
      <c r="H113" s="35"/>
      <c r="I113" s="35"/>
    </row>
    <row r="114" spans="1:9" x14ac:dyDescent="0.25">
      <c r="A114" s="27"/>
      <c r="B114" s="27"/>
      <c r="C114" s="27"/>
      <c r="D114" s="35"/>
      <c r="E114" s="35"/>
      <c r="F114" s="35"/>
      <c r="G114" s="35"/>
      <c r="H114" s="35"/>
      <c r="I114" s="35"/>
    </row>
    <row r="115" spans="1:9" ht="39" customHeight="1" x14ac:dyDescent="0.25">
      <c r="A115" s="146" t="s">
        <v>28</v>
      </c>
      <c r="B115" s="146"/>
      <c r="C115" s="146"/>
      <c r="D115" s="147"/>
      <c r="E115" s="50"/>
      <c r="F115" s="50"/>
      <c r="G115" s="50"/>
      <c r="H115" s="50"/>
      <c r="I115" s="50"/>
    </row>
    <row r="116" spans="1:9" ht="60" customHeight="1" x14ac:dyDescent="0.25">
      <c r="A116" s="146" t="s">
        <v>29</v>
      </c>
      <c r="B116" s="146"/>
      <c r="C116" s="146"/>
      <c r="D116" s="147"/>
      <c r="E116" s="50"/>
      <c r="F116" s="50"/>
      <c r="G116" s="50"/>
      <c r="H116" s="50"/>
      <c r="I116" s="50"/>
    </row>
    <row r="117" spans="1:9" ht="39" customHeight="1" x14ac:dyDescent="0.25">
      <c r="A117" s="146" t="s">
        <v>30</v>
      </c>
      <c r="B117" s="146"/>
      <c r="C117" s="146"/>
      <c r="D117" s="147"/>
      <c r="E117" s="50"/>
      <c r="F117" s="50"/>
      <c r="G117" s="50"/>
      <c r="H117" s="35"/>
      <c r="I117" s="28"/>
    </row>
    <row r="118" spans="1:9" ht="39" customHeight="1" x14ac:dyDescent="0.25">
      <c r="A118" s="146" t="s">
        <v>31</v>
      </c>
      <c r="B118" s="146"/>
      <c r="C118" s="146"/>
      <c r="D118" s="147"/>
      <c r="E118" s="50"/>
      <c r="F118" s="50"/>
      <c r="G118" s="50"/>
      <c r="H118" s="35"/>
      <c r="I118" s="28"/>
    </row>
    <row r="119" spans="1:9" x14ac:dyDescent="0.25">
      <c r="A119" s="25"/>
      <c r="B119" s="25"/>
      <c r="C119" s="25"/>
      <c r="D119" s="50"/>
      <c r="E119" s="50"/>
      <c r="F119" s="50"/>
      <c r="G119" s="59"/>
      <c r="H119" s="35"/>
      <c r="I119" s="28"/>
    </row>
    <row r="120" spans="1:9" x14ac:dyDescent="0.25">
      <c r="A120" s="26" t="s">
        <v>32</v>
      </c>
      <c r="B120" s="27"/>
      <c r="C120" s="27"/>
      <c r="D120" s="35"/>
      <c r="E120" s="50"/>
      <c r="F120" s="50"/>
      <c r="G120" s="35"/>
      <c r="H120" s="35"/>
      <c r="I120" s="28"/>
    </row>
    <row r="121" spans="1:9" x14ac:dyDescent="0.25">
      <c r="A121" s="26"/>
      <c r="B121" s="27"/>
      <c r="C121" s="27"/>
      <c r="D121" s="60" t="s">
        <v>33</v>
      </c>
      <c r="E121" s="60" t="s">
        <v>34</v>
      </c>
      <c r="F121" s="60" t="s">
        <v>35</v>
      </c>
      <c r="G121" s="35"/>
      <c r="H121" s="35"/>
      <c r="I121" s="28"/>
    </row>
    <row r="122" spans="1:9" ht="15.75" thickBot="1" x14ac:dyDescent="0.3">
      <c r="A122" s="144" t="s">
        <v>36</v>
      </c>
      <c r="B122" s="144"/>
      <c r="C122" s="31" t="s">
        <v>37</v>
      </c>
      <c r="D122" s="32">
        <v>237.72</v>
      </c>
      <c r="E122" s="32">
        <v>237.72</v>
      </c>
      <c r="F122" s="33">
        <f t="shared" ref="F122:F127" si="2">+E122-D122</f>
        <v>0</v>
      </c>
      <c r="G122" s="34"/>
      <c r="H122" s="35"/>
      <c r="I122" s="28"/>
    </row>
    <row r="123" spans="1:9" ht="16.5" thickTop="1" thickBot="1" x14ac:dyDescent="0.3">
      <c r="A123" s="144" t="s">
        <v>41</v>
      </c>
      <c r="B123" s="144"/>
      <c r="C123" s="31" t="s">
        <v>59</v>
      </c>
      <c r="D123" s="36">
        <v>4.0593000000000004</v>
      </c>
      <c r="E123" s="36">
        <v>3.6425000000000001</v>
      </c>
      <c r="F123" s="42">
        <f t="shared" si="2"/>
        <v>-0.41680000000000028</v>
      </c>
      <c r="G123" s="37"/>
      <c r="H123" s="35"/>
      <c r="I123" s="28"/>
    </row>
    <row r="124" spans="1:9" ht="30" customHeight="1" thickTop="1" thickBot="1" x14ac:dyDescent="0.3">
      <c r="A124" s="144" t="s">
        <v>43</v>
      </c>
      <c r="B124" s="144"/>
      <c r="C124" s="38" t="s">
        <v>59</v>
      </c>
      <c r="D124" s="40">
        <v>1.72E-2</v>
      </c>
      <c r="E124" s="40">
        <v>1.72E-2</v>
      </c>
      <c r="F124" s="43">
        <f t="shared" si="2"/>
        <v>0</v>
      </c>
      <c r="G124" s="37"/>
      <c r="H124" s="35"/>
      <c r="I124" s="28"/>
    </row>
    <row r="125" spans="1:9" ht="16.5" thickTop="1" thickBot="1" x14ac:dyDescent="0.3">
      <c r="A125" s="144" t="s">
        <v>44</v>
      </c>
      <c r="B125" s="144"/>
      <c r="C125" s="31" t="s">
        <v>59</v>
      </c>
      <c r="D125" s="36">
        <v>-6.7599999999999993E-2</v>
      </c>
      <c r="E125" s="36">
        <v>-6.7599999999999993E-2</v>
      </c>
      <c r="F125" s="42">
        <f t="shared" si="2"/>
        <v>0</v>
      </c>
      <c r="G125" s="37"/>
      <c r="H125" s="35"/>
      <c r="I125" s="28"/>
    </row>
    <row r="126" spans="1:9" ht="16.5" thickTop="1" thickBot="1" x14ac:dyDescent="0.3">
      <c r="A126" s="144" t="s">
        <v>45</v>
      </c>
      <c r="B126" s="144"/>
      <c r="C126" s="31" t="s">
        <v>59</v>
      </c>
      <c r="D126" s="36">
        <v>3.0720999999999998</v>
      </c>
      <c r="E126" s="36">
        <v>3.2835999999999999</v>
      </c>
      <c r="F126" s="42">
        <f t="shared" si="2"/>
        <v>0.21150000000000002</v>
      </c>
      <c r="G126" s="37"/>
      <c r="H126" s="35"/>
      <c r="I126" s="28"/>
    </row>
    <row r="127" spans="1:9" ht="16.5" thickTop="1" thickBot="1" x14ac:dyDescent="0.3">
      <c r="A127" s="144" t="s">
        <v>46</v>
      </c>
      <c r="B127" s="144"/>
      <c r="C127" s="31" t="s">
        <v>59</v>
      </c>
      <c r="D127" s="36">
        <v>0.67400000000000004</v>
      </c>
      <c r="E127" s="36">
        <v>0.68510000000000004</v>
      </c>
      <c r="F127" s="42">
        <f t="shared" si="2"/>
        <v>1.1099999999999999E-2</v>
      </c>
      <c r="G127" s="37"/>
      <c r="H127" s="35"/>
      <c r="I127" s="28"/>
    </row>
    <row r="128" spans="1:9" ht="16.5" thickTop="1" thickBot="1" x14ac:dyDescent="0.3">
      <c r="A128" s="144"/>
      <c r="B128" s="144"/>
      <c r="C128" s="31"/>
      <c r="D128" s="36"/>
      <c r="E128" s="36"/>
      <c r="F128" s="42"/>
      <c r="G128" s="37"/>
      <c r="H128" s="35"/>
      <c r="I128" s="28"/>
    </row>
    <row r="129" spans="1:9" ht="16.5" thickTop="1" thickBot="1" x14ac:dyDescent="0.3">
      <c r="A129" s="44"/>
      <c r="B129" s="44"/>
      <c r="C129" s="31"/>
      <c r="D129" s="36"/>
      <c r="E129" s="36"/>
      <c r="F129" s="42"/>
      <c r="G129" s="37"/>
      <c r="H129" s="35"/>
      <c r="I129" s="28"/>
    </row>
    <row r="130" spans="1:9" ht="16.5" thickTop="1" thickBot="1" x14ac:dyDescent="0.3">
      <c r="A130" s="44"/>
      <c r="B130" s="44"/>
      <c r="C130" s="31"/>
      <c r="D130" s="36"/>
      <c r="E130" s="36"/>
      <c r="F130" s="42"/>
      <c r="G130" s="37"/>
      <c r="H130" s="35"/>
      <c r="I130" s="28"/>
    </row>
    <row r="131" spans="1:9" ht="16.5" thickTop="1" thickBot="1" x14ac:dyDescent="0.3">
      <c r="A131" s="144"/>
      <c r="B131" s="144"/>
      <c r="C131" s="31"/>
      <c r="D131" s="36"/>
      <c r="E131" s="36"/>
      <c r="F131" s="42"/>
      <c r="G131" s="37"/>
      <c r="H131" s="35"/>
      <c r="I131" s="28"/>
    </row>
    <row r="132" spans="1:9" ht="16.5" thickTop="1" thickBot="1" x14ac:dyDescent="0.3">
      <c r="A132" s="144"/>
      <c r="B132" s="144"/>
      <c r="C132" s="31"/>
      <c r="D132" s="36"/>
      <c r="E132" s="36"/>
      <c r="F132" s="42"/>
      <c r="G132" s="37"/>
      <c r="H132" s="35"/>
      <c r="I132" s="28"/>
    </row>
    <row r="133" spans="1:9" ht="16.5" thickTop="1" thickBot="1" x14ac:dyDescent="0.3">
      <c r="A133" s="145" t="s">
        <v>48</v>
      </c>
      <c r="B133" s="145"/>
      <c r="C133" s="31" t="s">
        <v>59</v>
      </c>
      <c r="D133" s="36"/>
      <c r="E133" s="36">
        <v>-7.5600000000000001E-2</v>
      </c>
      <c r="F133" s="42">
        <f>+E133-D133</f>
        <v>-7.5600000000000001E-2</v>
      </c>
      <c r="G133" s="37"/>
      <c r="H133" s="35"/>
      <c r="I133" s="28"/>
    </row>
    <row r="134" spans="1:9" ht="16.5" thickTop="1" thickBot="1" x14ac:dyDescent="0.3">
      <c r="A134" s="145" t="s">
        <v>49</v>
      </c>
      <c r="B134" s="145"/>
      <c r="C134" s="31" t="s">
        <v>59</v>
      </c>
      <c r="D134" s="36"/>
      <c r="E134" s="36">
        <v>1.1133</v>
      </c>
      <c r="F134" s="42">
        <f>+E134-D134</f>
        <v>1.1133</v>
      </c>
      <c r="G134" s="37"/>
      <c r="H134" s="35"/>
      <c r="I134" s="28"/>
    </row>
    <row r="135" spans="1:9" ht="16.5" thickTop="1" thickBot="1" x14ac:dyDescent="0.3">
      <c r="A135" s="145" t="s">
        <v>50</v>
      </c>
      <c r="B135" s="145"/>
      <c r="C135" s="31" t="s">
        <v>59</v>
      </c>
      <c r="D135" s="36"/>
      <c r="E135" s="36">
        <v>-0.2316</v>
      </c>
      <c r="F135" s="42">
        <f>+E135-D135</f>
        <v>-0.2316</v>
      </c>
      <c r="G135" s="37"/>
      <c r="H135" s="35"/>
      <c r="I135" s="28"/>
    </row>
    <row r="136" spans="1:9" ht="16.5" thickTop="1" thickBot="1" x14ac:dyDescent="0.3">
      <c r="A136" s="145"/>
      <c r="B136" s="145"/>
      <c r="C136" s="31"/>
      <c r="D136" s="36"/>
      <c r="E136" s="36"/>
      <c r="F136" s="42"/>
      <c r="G136" s="37"/>
      <c r="H136" s="35"/>
      <c r="I136" s="28"/>
    </row>
    <row r="137" spans="1:9" ht="15.75" thickTop="1" x14ac:dyDescent="0.25">
      <c r="A137" s="27"/>
      <c r="B137" s="27"/>
      <c r="C137" s="27"/>
      <c r="D137" s="35"/>
      <c r="E137" s="35"/>
      <c r="F137" s="35"/>
      <c r="G137" s="45"/>
      <c r="H137" s="35"/>
      <c r="I137" s="28"/>
    </row>
    <row r="138" spans="1:9" x14ac:dyDescent="0.25">
      <c r="A138" s="26" t="s">
        <v>51</v>
      </c>
      <c r="B138" s="27"/>
      <c r="C138" s="27"/>
      <c r="D138" s="35"/>
      <c r="E138" s="35"/>
      <c r="F138" s="35"/>
      <c r="G138" s="45"/>
      <c r="H138" s="35"/>
      <c r="I138" s="28"/>
    </row>
    <row r="139" spans="1:9" x14ac:dyDescent="0.25">
      <c r="A139" s="27"/>
      <c r="B139" s="27"/>
      <c r="C139" s="27"/>
      <c r="D139" s="35"/>
      <c r="E139" s="35"/>
      <c r="F139" s="35"/>
      <c r="G139" s="45"/>
      <c r="H139" s="35"/>
      <c r="I139" s="28"/>
    </row>
    <row r="140" spans="1:9" ht="15.75" thickBot="1" x14ac:dyDescent="0.3">
      <c r="A140" s="130" t="s">
        <v>52</v>
      </c>
      <c r="B140" s="131"/>
      <c r="C140" s="46" t="s">
        <v>42</v>
      </c>
      <c r="D140" s="47">
        <v>4.4000000000000003E-3</v>
      </c>
      <c r="E140" s="47">
        <v>4.4000000000000003E-3</v>
      </c>
      <c r="F140" s="48">
        <f>+E140-D140</f>
        <v>0</v>
      </c>
      <c r="G140" s="49"/>
      <c r="H140" s="50"/>
      <c r="I140" s="50"/>
    </row>
    <row r="141" spans="1:9" ht="16.5" thickTop="1" thickBot="1" x14ac:dyDescent="0.3">
      <c r="A141" s="130" t="s">
        <v>53</v>
      </c>
      <c r="B141" s="131"/>
      <c r="C141" s="51" t="s">
        <v>42</v>
      </c>
      <c r="D141" s="52">
        <v>1.1999999999999999E-3</v>
      </c>
      <c r="E141" s="52">
        <v>1.1999999999999999E-3</v>
      </c>
      <c r="F141" s="53">
        <f>+E141-D141</f>
        <v>0</v>
      </c>
      <c r="G141" s="49"/>
      <c r="H141" s="50"/>
      <c r="I141" s="50"/>
    </row>
    <row r="142" spans="1:9" ht="16.5" thickTop="1" thickBot="1" x14ac:dyDescent="0.3">
      <c r="A142" s="130" t="s">
        <v>54</v>
      </c>
      <c r="B142" s="131"/>
      <c r="C142" s="54" t="s">
        <v>37</v>
      </c>
      <c r="D142" s="55">
        <v>0.25</v>
      </c>
      <c r="E142" s="55">
        <v>0.25</v>
      </c>
      <c r="F142" s="56">
        <f>+E142-D142</f>
        <v>0</v>
      </c>
      <c r="G142" s="49"/>
      <c r="H142" s="50"/>
      <c r="I142" s="50"/>
    </row>
    <row r="143" spans="1:9" ht="18.75" thickTop="1" x14ac:dyDescent="0.25">
      <c r="A143" s="148" t="s">
        <v>60</v>
      </c>
      <c r="B143" s="148"/>
      <c r="C143" s="148"/>
      <c r="D143" s="149"/>
      <c r="E143" s="57"/>
      <c r="F143" s="57"/>
      <c r="G143" s="57"/>
      <c r="H143" s="57"/>
      <c r="I143" s="57"/>
    </row>
    <row r="144" spans="1:9" x14ac:dyDescent="0.25">
      <c r="A144" s="24"/>
      <c r="B144" s="24"/>
      <c r="C144" s="24"/>
      <c r="D144" s="58"/>
      <c r="E144" s="58"/>
      <c r="F144" s="58"/>
      <c r="G144" s="58"/>
      <c r="H144" s="58"/>
      <c r="I144" s="58"/>
    </row>
    <row r="145" spans="1:9" ht="39.75" customHeight="1" x14ac:dyDescent="0.25">
      <c r="A145" s="146" t="s">
        <v>61</v>
      </c>
      <c r="B145" s="146"/>
      <c r="C145" s="146"/>
      <c r="D145" s="147"/>
      <c r="E145" s="50"/>
      <c r="F145" s="50"/>
      <c r="G145" s="50"/>
      <c r="H145" s="50"/>
      <c r="I145" s="50"/>
    </row>
    <row r="146" spans="1:9" x14ac:dyDescent="0.25">
      <c r="A146" s="26" t="s">
        <v>27</v>
      </c>
      <c r="B146" s="27"/>
      <c r="C146" s="27"/>
      <c r="D146" s="35"/>
      <c r="E146" s="35"/>
      <c r="F146" s="35"/>
      <c r="G146" s="35"/>
      <c r="H146" s="35"/>
      <c r="I146" s="35"/>
    </row>
    <row r="147" spans="1:9" x14ac:dyDescent="0.25">
      <c r="A147" s="27"/>
      <c r="B147" s="27"/>
      <c r="C147" s="27"/>
      <c r="D147" s="35"/>
      <c r="E147" s="35"/>
      <c r="F147" s="35"/>
      <c r="G147" s="35"/>
      <c r="H147" s="35"/>
      <c r="I147" s="35"/>
    </row>
    <row r="148" spans="1:9" ht="45" customHeight="1" x14ac:dyDescent="0.25">
      <c r="A148" s="146" t="s">
        <v>28</v>
      </c>
      <c r="B148" s="146"/>
      <c r="C148" s="146"/>
      <c r="D148" s="147"/>
      <c r="E148" s="50"/>
      <c r="F148" s="50"/>
      <c r="G148" s="50"/>
      <c r="H148" s="50"/>
      <c r="I148" s="50"/>
    </row>
    <row r="149" spans="1:9" ht="51" customHeight="1" x14ac:dyDescent="0.25">
      <c r="A149" s="146" t="s">
        <v>29</v>
      </c>
      <c r="B149" s="146"/>
      <c r="C149" s="146"/>
      <c r="D149" s="147"/>
      <c r="E149" s="50"/>
      <c r="F149" s="50"/>
      <c r="G149" s="50"/>
      <c r="H149" s="50"/>
      <c r="I149" s="50"/>
    </row>
    <row r="150" spans="1:9" ht="29.25" customHeight="1" x14ac:dyDescent="0.25">
      <c r="A150" s="146" t="s">
        <v>30</v>
      </c>
      <c r="B150" s="146"/>
      <c r="C150" s="146"/>
      <c r="D150" s="147"/>
      <c r="E150" s="50"/>
      <c r="F150" s="50"/>
      <c r="G150" s="50"/>
      <c r="H150" s="35"/>
      <c r="I150" s="28"/>
    </row>
    <row r="151" spans="1:9" ht="42" customHeight="1" x14ac:dyDescent="0.25">
      <c r="A151" s="146" t="s">
        <v>31</v>
      </c>
      <c r="B151" s="146"/>
      <c r="C151" s="146"/>
      <c r="D151" s="147"/>
      <c r="E151" s="50"/>
      <c r="F151" s="50"/>
      <c r="G151" s="50"/>
      <c r="H151" s="35"/>
      <c r="I151" s="28"/>
    </row>
    <row r="152" spans="1:9" x14ac:dyDescent="0.25">
      <c r="A152" s="25"/>
      <c r="B152" s="25"/>
      <c r="C152" s="25"/>
      <c r="D152" s="50"/>
      <c r="E152" s="50"/>
      <c r="F152" s="50"/>
      <c r="G152" s="59"/>
      <c r="H152" s="35"/>
      <c r="I152" s="28"/>
    </row>
    <row r="153" spans="1:9" x14ac:dyDescent="0.25">
      <c r="A153" s="26" t="s">
        <v>32</v>
      </c>
      <c r="B153" s="27"/>
      <c r="C153" s="27"/>
      <c r="D153" s="35"/>
      <c r="E153" s="50"/>
      <c r="F153" s="50"/>
      <c r="G153" s="35"/>
      <c r="H153" s="35"/>
      <c r="I153" s="28"/>
    </row>
    <row r="154" spans="1:9" x14ac:dyDescent="0.25">
      <c r="A154" s="26"/>
      <c r="B154" s="27"/>
      <c r="C154" s="27"/>
      <c r="D154" s="60" t="s">
        <v>33</v>
      </c>
      <c r="E154" s="60" t="s">
        <v>34</v>
      </c>
      <c r="F154" s="60" t="s">
        <v>35</v>
      </c>
      <c r="G154" s="35"/>
      <c r="H154" s="35"/>
      <c r="I154" s="28"/>
    </row>
    <row r="155" spans="1:9" ht="15.75" thickBot="1" x14ac:dyDescent="0.3">
      <c r="A155" s="144" t="s">
        <v>36</v>
      </c>
      <c r="B155" s="144"/>
      <c r="C155" s="31" t="s">
        <v>37</v>
      </c>
      <c r="D155" s="32">
        <v>14501.61</v>
      </c>
      <c r="E155" s="32">
        <v>14501.61</v>
      </c>
      <c r="F155" s="33">
        <f>+E155-D155</f>
        <v>0</v>
      </c>
      <c r="G155" s="34"/>
      <c r="H155" s="35"/>
      <c r="I155" s="28"/>
    </row>
    <row r="156" spans="1:9" ht="16.5" thickTop="1" thickBot="1" x14ac:dyDescent="0.3">
      <c r="A156" s="144" t="s">
        <v>41</v>
      </c>
      <c r="B156" s="144"/>
      <c r="C156" s="31" t="s">
        <v>59</v>
      </c>
      <c r="D156" s="36">
        <v>1.3819999999999999</v>
      </c>
      <c r="E156" s="36">
        <v>1.8916999999999999</v>
      </c>
      <c r="F156" s="42">
        <f>+E156-D156</f>
        <v>0.50970000000000004</v>
      </c>
      <c r="G156" s="37"/>
      <c r="H156" s="35"/>
      <c r="I156" s="28"/>
    </row>
    <row r="157" spans="1:9" ht="16.5" thickTop="1" thickBot="1" x14ac:dyDescent="0.3">
      <c r="A157" s="144" t="s">
        <v>44</v>
      </c>
      <c r="B157" s="144"/>
      <c r="C157" s="31" t="s">
        <v>59</v>
      </c>
      <c r="D157" s="36">
        <v>-4.8800000000000003E-2</v>
      </c>
      <c r="E157" s="36">
        <v>-4.8800000000000003E-2</v>
      </c>
      <c r="F157" s="42">
        <f>+E157-D157</f>
        <v>0</v>
      </c>
      <c r="G157" s="37"/>
      <c r="H157" s="35"/>
      <c r="I157" s="28"/>
    </row>
    <row r="158" spans="1:9" ht="16.5" thickTop="1" thickBot="1" x14ac:dyDescent="0.3">
      <c r="A158" s="144" t="s">
        <v>62</v>
      </c>
      <c r="B158" s="144"/>
      <c r="C158" s="31" t="s">
        <v>59</v>
      </c>
      <c r="D158" s="36">
        <v>2.8874</v>
      </c>
      <c r="E158" s="36">
        <v>3.0861999999999998</v>
      </c>
      <c r="F158" s="42">
        <f>+E158-D158</f>
        <v>0.19879999999999987</v>
      </c>
      <c r="G158" s="37"/>
      <c r="H158" s="35"/>
      <c r="I158" s="28"/>
    </row>
    <row r="159" spans="1:9" ht="16.5" thickTop="1" thickBot="1" x14ac:dyDescent="0.3">
      <c r="A159" s="144" t="s">
        <v>63</v>
      </c>
      <c r="B159" s="144"/>
      <c r="C159" s="31" t="s">
        <v>59</v>
      </c>
      <c r="D159" s="36">
        <v>0.63349999999999995</v>
      </c>
      <c r="E159" s="36">
        <v>0.64400000000000002</v>
      </c>
      <c r="F159" s="42">
        <f>+E159-D159</f>
        <v>1.0500000000000065E-2</v>
      </c>
      <c r="G159" s="37"/>
      <c r="H159" s="35"/>
      <c r="I159" s="28"/>
    </row>
    <row r="160" spans="1:9" ht="16.5" thickTop="1" thickBot="1" x14ac:dyDescent="0.3">
      <c r="A160" s="44"/>
      <c r="B160" s="44"/>
      <c r="C160" s="31"/>
      <c r="D160" s="36"/>
      <c r="E160" s="36"/>
      <c r="F160" s="42"/>
      <c r="G160" s="37"/>
      <c r="H160" s="35"/>
      <c r="I160" s="28"/>
    </row>
    <row r="161" spans="1:9" ht="16.5" thickTop="1" thickBot="1" x14ac:dyDescent="0.3">
      <c r="A161" s="144"/>
      <c r="B161" s="144"/>
      <c r="C161" s="31"/>
      <c r="D161" s="36"/>
      <c r="E161" s="36"/>
      <c r="F161" s="42"/>
      <c r="G161" s="37"/>
      <c r="H161" s="35"/>
      <c r="I161" s="28"/>
    </row>
    <row r="162" spans="1:9" ht="16.5" thickTop="1" thickBot="1" x14ac:dyDescent="0.3">
      <c r="A162" s="44"/>
      <c r="B162" s="44"/>
      <c r="C162" s="31"/>
      <c r="D162" s="36"/>
      <c r="E162" s="36"/>
      <c r="F162" s="42"/>
      <c r="G162" s="37"/>
      <c r="H162" s="35"/>
      <c r="I162" s="28"/>
    </row>
    <row r="163" spans="1:9" ht="16.5" thickTop="1" thickBot="1" x14ac:dyDescent="0.3">
      <c r="A163" s="144"/>
      <c r="B163" s="144"/>
      <c r="C163" s="31"/>
      <c r="D163" s="36"/>
      <c r="E163" s="36"/>
      <c r="F163" s="42"/>
      <c r="G163" s="37"/>
      <c r="H163" s="35"/>
      <c r="I163" s="28"/>
    </row>
    <row r="164" spans="1:9" ht="16.5" thickTop="1" thickBot="1" x14ac:dyDescent="0.3">
      <c r="A164" s="144"/>
      <c r="B164" s="144"/>
      <c r="C164" s="31"/>
      <c r="D164" s="36"/>
      <c r="E164" s="36"/>
      <c r="F164" s="42"/>
      <c r="G164" s="37"/>
      <c r="H164" s="35"/>
      <c r="I164" s="28"/>
    </row>
    <row r="165" spans="1:9" ht="16.5" thickTop="1" thickBot="1" x14ac:dyDescent="0.3">
      <c r="A165" s="144"/>
      <c r="B165" s="144"/>
      <c r="C165" s="31"/>
      <c r="D165" s="36"/>
      <c r="E165" s="36"/>
      <c r="F165" s="42"/>
      <c r="G165" s="37"/>
      <c r="H165" s="35"/>
      <c r="I165" s="28"/>
    </row>
    <row r="166" spans="1:9" ht="16.5" thickTop="1" thickBot="1" x14ac:dyDescent="0.3">
      <c r="A166" s="145" t="s">
        <v>48</v>
      </c>
      <c r="B166" s="145"/>
      <c r="C166" s="31" t="s">
        <v>59</v>
      </c>
      <c r="D166" s="36"/>
      <c r="E166" s="36">
        <v>-0.2364</v>
      </c>
      <c r="F166" s="42">
        <f>+E166-D166</f>
        <v>-0.2364</v>
      </c>
      <c r="G166" s="37"/>
      <c r="H166" s="35"/>
      <c r="I166" s="28"/>
    </row>
    <row r="167" spans="1:9" ht="16.5" thickTop="1" thickBot="1" x14ac:dyDescent="0.3">
      <c r="A167" s="145" t="s">
        <v>49</v>
      </c>
      <c r="B167" s="145"/>
      <c r="C167" s="31" t="s">
        <v>59</v>
      </c>
      <c r="D167" s="36"/>
      <c r="E167" s="36">
        <v>3.5634000000000001</v>
      </c>
      <c r="F167" s="42">
        <f>+E167-D167</f>
        <v>3.5634000000000001</v>
      </c>
      <c r="G167" s="37"/>
      <c r="H167" s="35"/>
      <c r="I167" s="28"/>
    </row>
    <row r="168" spans="1:9" ht="16.5" thickTop="1" thickBot="1" x14ac:dyDescent="0.3">
      <c r="A168" s="145" t="s">
        <v>50</v>
      </c>
      <c r="B168" s="145"/>
      <c r="C168" s="31" t="s">
        <v>59</v>
      </c>
      <c r="D168" s="36"/>
      <c r="E168" s="36">
        <v>-0.36149999999999999</v>
      </c>
      <c r="F168" s="42">
        <f>+E168-D168</f>
        <v>-0.36149999999999999</v>
      </c>
      <c r="G168" s="37"/>
      <c r="H168" s="35"/>
      <c r="I168" s="28"/>
    </row>
    <row r="169" spans="1:9" ht="16.5" thickTop="1" thickBot="1" x14ac:dyDescent="0.3">
      <c r="A169" s="145"/>
      <c r="B169" s="145"/>
      <c r="C169" s="31"/>
      <c r="D169" s="36"/>
      <c r="E169" s="36"/>
      <c r="F169" s="42"/>
      <c r="G169" s="37"/>
      <c r="H169" s="35"/>
      <c r="I169" s="28"/>
    </row>
    <row r="170" spans="1:9" ht="15.75" thickTop="1" x14ac:dyDescent="0.25">
      <c r="A170" s="27"/>
      <c r="B170" s="27"/>
      <c r="C170" s="27"/>
      <c r="D170" s="35"/>
      <c r="E170" s="35"/>
      <c r="F170" s="35"/>
      <c r="G170" s="45"/>
      <c r="H170" s="35"/>
      <c r="I170" s="28"/>
    </row>
    <row r="171" spans="1:9" x14ac:dyDescent="0.25">
      <c r="A171" s="26" t="s">
        <v>51</v>
      </c>
      <c r="B171" s="27"/>
      <c r="C171" s="27"/>
      <c r="D171" s="35"/>
      <c r="E171" s="35"/>
      <c r="F171" s="35"/>
      <c r="G171" s="45"/>
      <c r="H171" s="35"/>
      <c r="I171" s="28"/>
    </row>
    <row r="172" spans="1:9" x14ac:dyDescent="0.25">
      <c r="A172" s="27"/>
      <c r="B172" s="27"/>
      <c r="C172" s="27"/>
      <c r="D172" s="35"/>
      <c r="E172" s="35"/>
      <c r="F172" s="35"/>
      <c r="G172" s="45"/>
      <c r="H172" s="35"/>
      <c r="I172" s="28"/>
    </row>
    <row r="173" spans="1:9" ht="15.75" thickBot="1" x14ac:dyDescent="0.3">
      <c r="A173" s="130" t="s">
        <v>52</v>
      </c>
      <c r="B173" s="131"/>
      <c r="C173" s="46" t="s">
        <v>42</v>
      </c>
      <c r="D173" s="47">
        <v>4.4000000000000003E-3</v>
      </c>
      <c r="E173" s="47">
        <v>4.4000000000000003E-3</v>
      </c>
      <c r="F173" s="48">
        <f>+E173-D173</f>
        <v>0</v>
      </c>
      <c r="G173" s="49"/>
      <c r="H173" s="50"/>
      <c r="I173" s="50"/>
    </row>
    <row r="174" spans="1:9" ht="16.5" thickTop="1" thickBot="1" x14ac:dyDescent="0.3">
      <c r="A174" s="130" t="s">
        <v>53</v>
      </c>
      <c r="B174" s="131"/>
      <c r="C174" s="51" t="s">
        <v>42</v>
      </c>
      <c r="D174" s="52">
        <v>1.1999999999999999E-3</v>
      </c>
      <c r="E174" s="52">
        <v>1.1999999999999999E-3</v>
      </c>
      <c r="F174" s="53">
        <f>+E174-D174</f>
        <v>0</v>
      </c>
      <c r="G174" s="49"/>
      <c r="H174" s="50"/>
      <c r="I174" s="50"/>
    </row>
    <row r="175" spans="1:9" ht="16.5" thickTop="1" thickBot="1" x14ac:dyDescent="0.3">
      <c r="A175" s="130" t="s">
        <v>54</v>
      </c>
      <c r="B175" s="131"/>
      <c r="C175" s="54" t="s">
        <v>37</v>
      </c>
      <c r="D175" s="55">
        <v>0.25</v>
      </c>
      <c r="E175" s="55">
        <v>0.25</v>
      </c>
      <c r="F175" s="56">
        <f>+E175-D175</f>
        <v>0</v>
      </c>
      <c r="G175" s="49"/>
      <c r="H175" s="50"/>
      <c r="I175" s="50"/>
    </row>
    <row r="176" spans="1:9" ht="18.75" thickTop="1" x14ac:dyDescent="0.25">
      <c r="A176" s="148" t="s">
        <v>64</v>
      </c>
      <c r="B176" s="148"/>
      <c r="C176" s="148"/>
      <c r="D176" s="149"/>
      <c r="E176" s="57"/>
      <c r="F176" s="57"/>
      <c r="G176" s="57"/>
      <c r="H176" s="57"/>
      <c r="I176" s="57"/>
    </row>
    <row r="177" spans="1:9" x14ac:dyDescent="0.25">
      <c r="A177" s="24"/>
      <c r="B177" s="24"/>
      <c r="C177" s="24"/>
      <c r="D177" s="58"/>
      <c r="E177" s="58"/>
      <c r="F177" s="58"/>
      <c r="G177" s="58"/>
      <c r="H177" s="58"/>
      <c r="I177" s="58"/>
    </row>
    <row r="178" spans="1:9" ht="78" customHeight="1" x14ac:dyDescent="0.25">
      <c r="A178" s="146" t="s">
        <v>65</v>
      </c>
      <c r="B178" s="146"/>
      <c r="C178" s="146"/>
      <c r="D178" s="147"/>
      <c r="E178" s="50"/>
      <c r="F178" s="50"/>
      <c r="G178" s="50"/>
      <c r="H178" s="50"/>
      <c r="I178" s="50"/>
    </row>
    <row r="179" spans="1:9" x14ac:dyDescent="0.25">
      <c r="A179" s="26" t="s">
        <v>27</v>
      </c>
      <c r="B179" s="27"/>
      <c r="C179" s="27"/>
      <c r="D179" s="35"/>
      <c r="E179" s="35"/>
      <c r="F179" s="35"/>
      <c r="G179" s="35"/>
      <c r="H179" s="35"/>
      <c r="I179" s="35"/>
    </row>
    <row r="180" spans="1:9" x14ac:dyDescent="0.25">
      <c r="A180" s="27"/>
      <c r="B180" s="27"/>
      <c r="C180" s="27"/>
      <c r="D180" s="35"/>
      <c r="E180" s="35"/>
      <c r="F180" s="35"/>
      <c r="G180" s="35"/>
      <c r="H180" s="35"/>
      <c r="I180" s="35"/>
    </row>
    <row r="181" spans="1:9" ht="35.25" customHeight="1" x14ac:dyDescent="0.25">
      <c r="A181" s="146" t="s">
        <v>28</v>
      </c>
      <c r="B181" s="146"/>
      <c r="C181" s="146"/>
      <c r="D181" s="147"/>
      <c r="E181" s="50"/>
      <c r="F181" s="50"/>
      <c r="G181" s="50"/>
      <c r="H181" s="50"/>
      <c r="I181" s="50"/>
    </row>
    <row r="182" spans="1:9" ht="49.5" customHeight="1" x14ac:dyDescent="0.25">
      <c r="A182" s="146" t="s">
        <v>29</v>
      </c>
      <c r="B182" s="146"/>
      <c r="C182" s="146"/>
      <c r="D182" s="147"/>
      <c r="E182" s="50"/>
      <c r="F182" s="50"/>
      <c r="G182" s="50"/>
      <c r="H182" s="50"/>
      <c r="I182" s="50"/>
    </row>
    <row r="183" spans="1:9" ht="30" customHeight="1" x14ac:dyDescent="0.25">
      <c r="A183" s="146" t="s">
        <v>30</v>
      </c>
      <c r="B183" s="146"/>
      <c r="C183" s="146"/>
      <c r="D183" s="147"/>
      <c r="E183" s="50"/>
      <c r="F183" s="50"/>
      <c r="G183" s="50"/>
      <c r="H183" s="35"/>
      <c r="I183" s="28"/>
    </row>
    <row r="184" spans="1:9" ht="41.25" customHeight="1" x14ac:dyDescent="0.25">
      <c r="A184" s="146" t="s">
        <v>31</v>
      </c>
      <c r="B184" s="146"/>
      <c r="C184" s="146"/>
      <c r="D184" s="147"/>
      <c r="E184" s="50"/>
      <c r="F184" s="50"/>
      <c r="G184" s="50"/>
      <c r="H184" s="35"/>
      <c r="I184" s="28"/>
    </row>
    <row r="185" spans="1:9" x14ac:dyDescent="0.25">
      <c r="A185" s="25"/>
      <c r="B185" s="25"/>
      <c r="C185" s="25"/>
      <c r="D185" s="50"/>
      <c r="E185" s="50"/>
      <c r="F185" s="50"/>
      <c r="G185" s="59"/>
      <c r="H185" s="35"/>
      <c r="I185" s="28"/>
    </row>
    <row r="186" spans="1:9" x14ac:dyDescent="0.25">
      <c r="A186" s="26" t="s">
        <v>32</v>
      </c>
      <c r="B186" s="27"/>
      <c r="C186" s="27"/>
      <c r="D186" s="35"/>
      <c r="E186" s="50"/>
      <c r="F186" s="50"/>
      <c r="G186" s="35"/>
      <c r="H186" s="35"/>
      <c r="I186" s="28"/>
    </row>
    <row r="187" spans="1:9" x14ac:dyDescent="0.25">
      <c r="A187" s="26"/>
      <c r="B187" s="27"/>
      <c r="C187" s="27"/>
      <c r="D187" s="60" t="s">
        <v>33</v>
      </c>
      <c r="E187" s="60" t="s">
        <v>34</v>
      </c>
      <c r="F187" s="60" t="s">
        <v>35</v>
      </c>
      <c r="G187" s="35"/>
      <c r="H187" s="35"/>
      <c r="I187" s="28"/>
    </row>
    <row r="188" spans="1:9" ht="15.75" thickBot="1" x14ac:dyDescent="0.3">
      <c r="A188" s="144" t="s">
        <v>66</v>
      </c>
      <c r="B188" s="144"/>
      <c r="C188" s="31" t="s">
        <v>37</v>
      </c>
      <c r="D188" s="32">
        <v>8.52</v>
      </c>
      <c r="E188" s="36">
        <v>8.52</v>
      </c>
      <c r="F188" s="33">
        <f t="shared" ref="F188:F193" si="3">+E188-D188</f>
        <v>0</v>
      </c>
      <c r="G188" s="34"/>
      <c r="H188" s="35"/>
      <c r="I188" s="28"/>
    </row>
    <row r="189" spans="1:9" ht="16.5" thickTop="1" thickBot="1" x14ac:dyDescent="0.3">
      <c r="A189" s="144" t="s">
        <v>41</v>
      </c>
      <c r="B189" s="144"/>
      <c r="C189" s="31" t="s">
        <v>42</v>
      </c>
      <c r="D189" s="36">
        <v>1.66E-2</v>
      </c>
      <c r="E189" s="36">
        <v>6.1000000000000004E-3</v>
      </c>
      <c r="F189" s="42">
        <f t="shared" si="3"/>
        <v>-1.0499999999999999E-2</v>
      </c>
      <c r="G189" s="37"/>
      <c r="H189" s="35"/>
      <c r="I189" s="28"/>
    </row>
    <row r="190" spans="1:9" ht="30" customHeight="1" thickTop="1" thickBot="1" x14ac:dyDescent="0.3">
      <c r="A190" s="144" t="s">
        <v>43</v>
      </c>
      <c r="B190" s="144"/>
      <c r="C190" s="38" t="s">
        <v>42</v>
      </c>
      <c r="D190" s="40">
        <v>4.4999999999999997E-3</v>
      </c>
      <c r="E190" s="40">
        <v>4.4999999999999997E-3</v>
      </c>
      <c r="F190" s="43">
        <f t="shared" si="3"/>
        <v>0</v>
      </c>
      <c r="G190" s="37"/>
      <c r="H190" s="35"/>
      <c r="I190" s="28"/>
    </row>
    <row r="191" spans="1:9" ht="16.5" thickTop="1" thickBot="1" x14ac:dyDescent="0.3">
      <c r="A191" s="144" t="s">
        <v>44</v>
      </c>
      <c r="B191" s="144"/>
      <c r="C191" s="31" t="s">
        <v>42</v>
      </c>
      <c r="D191" s="36">
        <v>-5.0000000000000001E-4</v>
      </c>
      <c r="E191" s="36">
        <v>-5.0000000000000001E-4</v>
      </c>
      <c r="F191" s="42">
        <f t="shared" si="3"/>
        <v>0</v>
      </c>
      <c r="G191" s="37"/>
      <c r="H191" s="35"/>
      <c r="I191" s="28"/>
    </row>
    <row r="192" spans="1:9" ht="16.5" thickTop="1" thickBot="1" x14ac:dyDescent="0.3">
      <c r="A192" s="144" t="s">
        <v>45</v>
      </c>
      <c r="B192" s="144"/>
      <c r="C192" s="31" t="s">
        <v>42</v>
      </c>
      <c r="D192" s="36">
        <v>5.7999999999999996E-3</v>
      </c>
      <c r="E192" s="36">
        <v>6.1999999999999998E-3</v>
      </c>
      <c r="F192" s="42">
        <f t="shared" si="3"/>
        <v>4.0000000000000018E-4</v>
      </c>
      <c r="G192" s="37"/>
      <c r="H192" s="35"/>
      <c r="I192" s="28"/>
    </row>
    <row r="193" spans="1:9" ht="16.5" thickTop="1" thickBot="1" x14ac:dyDescent="0.3">
      <c r="A193" s="144" t="s">
        <v>46</v>
      </c>
      <c r="B193" s="144"/>
      <c r="C193" s="31" t="s">
        <v>42</v>
      </c>
      <c r="D193" s="36">
        <v>1.2999999999999999E-3</v>
      </c>
      <c r="E193" s="36">
        <v>1.2999999999999999E-3</v>
      </c>
      <c r="F193" s="42">
        <f t="shared" si="3"/>
        <v>0</v>
      </c>
      <c r="G193" s="37"/>
      <c r="H193" s="35"/>
      <c r="I193" s="28"/>
    </row>
    <row r="194" spans="1:9" ht="16.5" thickTop="1" thickBot="1" x14ac:dyDescent="0.3">
      <c r="A194" s="44"/>
      <c r="B194" s="44"/>
      <c r="C194" s="31"/>
      <c r="D194" s="36"/>
      <c r="E194" s="36"/>
      <c r="F194" s="42"/>
      <c r="G194" s="37"/>
      <c r="H194" s="35"/>
      <c r="I194" s="28"/>
    </row>
    <row r="195" spans="1:9" ht="16.5" thickTop="1" thickBot="1" x14ac:dyDescent="0.3">
      <c r="A195" s="144"/>
      <c r="B195" s="144"/>
      <c r="C195" s="31"/>
      <c r="D195" s="36"/>
      <c r="E195" s="36"/>
      <c r="F195" s="42"/>
      <c r="G195" s="37"/>
      <c r="H195" s="35"/>
      <c r="I195" s="28"/>
    </row>
    <row r="196" spans="1:9" ht="16.5" thickTop="1" thickBot="1" x14ac:dyDescent="0.3">
      <c r="A196" s="44"/>
      <c r="B196" s="44"/>
      <c r="C196" s="31"/>
      <c r="D196" s="36"/>
      <c r="E196" s="36"/>
      <c r="F196" s="42"/>
      <c r="G196" s="37"/>
      <c r="H196" s="35"/>
      <c r="I196" s="28"/>
    </row>
    <row r="197" spans="1:9" ht="16.5" thickTop="1" thickBot="1" x14ac:dyDescent="0.3">
      <c r="A197" s="144"/>
      <c r="B197" s="144"/>
      <c r="C197" s="31"/>
      <c r="D197" s="36"/>
      <c r="E197" s="36"/>
      <c r="F197" s="42"/>
      <c r="G197" s="37"/>
      <c r="H197" s="35"/>
      <c r="I197" s="28"/>
    </row>
    <row r="198" spans="1:9" ht="16.5" thickTop="1" thickBot="1" x14ac:dyDescent="0.3">
      <c r="A198" s="144"/>
      <c r="B198" s="144"/>
      <c r="C198" s="31"/>
      <c r="D198" s="36"/>
      <c r="E198" s="36"/>
      <c r="F198" s="42"/>
      <c r="G198" s="37"/>
      <c r="H198" s="35"/>
      <c r="I198" s="28"/>
    </row>
    <row r="199" spans="1:9" ht="16.5" thickTop="1" thickBot="1" x14ac:dyDescent="0.3">
      <c r="A199" s="145" t="s">
        <v>48</v>
      </c>
      <c r="B199" s="145"/>
      <c r="C199" s="31" t="s">
        <v>42</v>
      </c>
      <c r="D199" s="36"/>
      <c r="E199" s="36">
        <v>-8.0000000000000004E-4</v>
      </c>
      <c r="F199" s="42">
        <f>+E199-D199</f>
        <v>-8.0000000000000004E-4</v>
      </c>
      <c r="G199" s="37"/>
      <c r="H199" s="35"/>
      <c r="I199" s="28"/>
    </row>
    <row r="200" spans="1:9" ht="16.5" thickTop="1" thickBot="1" x14ac:dyDescent="0.3">
      <c r="A200" s="145" t="s">
        <v>50</v>
      </c>
      <c r="B200" s="145"/>
      <c r="C200" s="31" t="s">
        <v>42</v>
      </c>
      <c r="D200" s="36"/>
      <c r="E200" s="36">
        <v>-1.9E-3</v>
      </c>
      <c r="F200" s="42">
        <f>+E200-D200</f>
        <v>-1.9E-3</v>
      </c>
      <c r="G200" s="37"/>
      <c r="H200" s="35"/>
      <c r="I200" s="28"/>
    </row>
    <row r="201" spans="1:9" ht="16.5" thickTop="1" thickBot="1" x14ac:dyDescent="0.3">
      <c r="A201" s="145"/>
      <c r="B201" s="145"/>
      <c r="C201" s="31"/>
      <c r="D201" s="36"/>
      <c r="E201" s="36"/>
      <c r="F201" s="42"/>
      <c r="G201" s="37"/>
      <c r="H201" s="35"/>
      <c r="I201" s="28"/>
    </row>
    <row r="202" spans="1:9" ht="16.5" thickTop="1" thickBot="1" x14ac:dyDescent="0.3">
      <c r="A202" s="145"/>
      <c r="B202" s="145"/>
      <c r="C202" s="31"/>
      <c r="D202" s="36"/>
      <c r="E202" s="36"/>
      <c r="F202" s="42"/>
      <c r="G202" s="37"/>
      <c r="H202" s="35"/>
      <c r="I202" s="28"/>
    </row>
    <row r="203" spans="1:9" ht="15.75" thickTop="1" x14ac:dyDescent="0.25">
      <c r="A203" s="27"/>
      <c r="B203" s="27"/>
      <c r="C203" s="27"/>
      <c r="D203" s="35"/>
      <c r="E203" s="35"/>
      <c r="F203" s="35"/>
      <c r="G203" s="45"/>
      <c r="H203" s="35"/>
      <c r="I203" s="28"/>
    </row>
    <row r="204" spans="1:9" x14ac:dyDescent="0.25">
      <c r="A204" s="26" t="s">
        <v>51</v>
      </c>
      <c r="B204" s="27"/>
      <c r="C204" s="27"/>
      <c r="D204" s="35"/>
      <c r="E204" s="35"/>
      <c r="F204" s="35"/>
      <c r="G204" s="45"/>
      <c r="H204" s="35"/>
      <c r="I204" s="28"/>
    </row>
    <row r="205" spans="1:9" x14ac:dyDescent="0.25">
      <c r="A205" s="27"/>
      <c r="B205" s="27"/>
      <c r="C205" s="27"/>
      <c r="D205" s="35"/>
      <c r="E205" s="35"/>
      <c r="F205" s="35"/>
      <c r="G205" s="45"/>
      <c r="H205" s="35"/>
      <c r="I205" s="28"/>
    </row>
    <row r="206" spans="1:9" ht="15.75" thickBot="1" x14ac:dyDescent="0.3">
      <c r="A206" s="130" t="s">
        <v>52</v>
      </c>
      <c r="B206" s="131"/>
      <c r="C206" s="46" t="s">
        <v>42</v>
      </c>
      <c r="D206" s="47">
        <v>4.4000000000000003E-3</v>
      </c>
      <c r="E206" s="47">
        <v>4.4000000000000003E-3</v>
      </c>
      <c r="F206" s="48">
        <f>+E206-D206</f>
        <v>0</v>
      </c>
      <c r="G206" s="49"/>
      <c r="H206" s="50"/>
      <c r="I206" s="50"/>
    </row>
    <row r="207" spans="1:9" ht="16.5" thickTop="1" thickBot="1" x14ac:dyDescent="0.3">
      <c r="A207" s="130" t="s">
        <v>53</v>
      </c>
      <c r="B207" s="131"/>
      <c r="C207" s="51" t="s">
        <v>42</v>
      </c>
      <c r="D207" s="52">
        <v>1.1999999999999999E-3</v>
      </c>
      <c r="E207" s="52">
        <v>1.1999999999999999E-3</v>
      </c>
      <c r="F207" s="53">
        <f>+E207-D207</f>
        <v>0</v>
      </c>
      <c r="G207" s="49"/>
      <c r="H207" s="50"/>
      <c r="I207" s="50"/>
    </row>
    <row r="208" spans="1:9" ht="16.5" thickTop="1" thickBot="1" x14ac:dyDescent="0.3">
      <c r="A208" s="130" t="s">
        <v>54</v>
      </c>
      <c r="B208" s="131"/>
      <c r="C208" s="54" t="s">
        <v>37</v>
      </c>
      <c r="D208" s="55">
        <v>0.25</v>
      </c>
      <c r="E208" s="61">
        <v>0.25</v>
      </c>
      <c r="F208" s="56">
        <f>+E208-D208</f>
        <v>0</v>
      </c>
      <c r="G208" s="49"/>
      <c r="H208" s="50"/>
      <c r="I208" s="50"/>
    </row>
    <row r="209" spans="1:9" ht="18.75" thickTop="1" x14ac:dyDescent="0.25">
      <c r="A209" s="148" t="s">
        <v>67</v>
      </c>
      <c r="B209" s="148"/>
      <c r="C209" s="148"/>
      <c r="D209" s="149"/>
      <c r="E209" s="57"/>
      <c r="F209" s="57"/>
      <c r="G209" s="57"/>
      <c r="H209" s="57"/>
      <c r="I209" s="57"/>
    </row>
    <row r="210" spans="1:9" x14ac:dyDescent="0.25">
      <c r="A210" s="24"/>
      <c r="B210" s="24"/>
      <c r="C210" s="24"/>
      <c r="D210" s="58"/>
      <c r="E210" s="58"/>
      <c r="F210" s="58"/>
      <c r="G210" s="58"/>
      <c r="H210" s="58"/>
      <c r="I210" s="58"/>
    </row>
    <row r="211" spans="1:9" ht="61.5" customHeight="1" x14ac:dyDescent="0.25">
      <c r="A211" s="146" t="s">
        <v>68</v>
      </c>
      <c r="B211" s="146"/>
      <c r="C211" s="146"/>
      <c r="D211" s="147"/>
      <c r="E211" s="50"/>
      <c r="F211" s="50"/>
      <c r="G211" s="50"/>
      <c r="H211" s="50"/>
      <c r="I211" s="50"/>
    </row>
    <row r="212" spans="1:9" x14ac:dyDescent="0.25">
      <c r="A212" s="26" t="s">
        <v>27</v>
      </c>
      <c r="B212" s="27"/>
      <c r="C212" s="27"/>
      <c r="D212" s="35"/>
      <c r="E212" s="35"/>
      <c r="F212" s="35"/>
      <c r="G212" s="35"/>
      <c r="H212" s="35"/>
      <c r="I212" s="35"/>
    </row>
    <row r="213" spans="1:9" x14ac:dyDescent="0.25">
      <c r="A213" s="27"/>
      <c r="B213" s="27"/>
      <c r="C213" s="27"/>
      <c r="D213" s="35"/>
      <c r="E213" s="35"/>
      <c r="F213" s="35"/>
      <c r="G213" s="35"/>
      <c r="H213" s="35"/>
      <c r="I213" s="35"/>
    </row>
    <row r="214" spans="1:9" ht="39" customHeight="1" x14ac:dyDescent="0.25">
      <c r="A214" s="146" t="s">
        <v>28</v>
      </c>
      <c r="B214" s="146"/>
      <c r="C214" s="146"/>
      <c r="D214" s="147"/>
      <c r="E214" s="50"/>
      <c r="F214" s="50"/>
      <c r="G214" s="50"/>
      <c r="H214" s="50"/>
      <c r="I214" s="50"/>
    </row>
    <row r="215" spans="1:9" ht="54" customHeight="1" x14ac:dyDescent="0.25">
      <c r="A215" s="146" t="s">
        <v>29</v>
      </c>
      <c r="B215" s="146"/>
      <c r="C215" s="146"/>
      <c r="D215" s="147"/>
      <c r="E215" s="50"/>
      <c r="F215" s="50"/>
      <c r="G215" s="50"/>
      <c r="H215" s="50"/>
      <c r="I215" s="50"/>
    </row>
    <row r="216" spans="1:9" ht="36" customHeight="1" x14ac:dyDescent="0.25">
      <c r="A216" s="146" t="s">
        <v>30</v>
      </c>
      <c r="B216" s="146"/>
      <c r="C216" s="146"/>
      <c r="D216" s="147"/>
      <c r="E216" s="50"/>
      <c r="F216" s="50"/>
      <c r="G216" s="50"/>
      <c r="H216" s="35"/>
      <c r="I216" s="28"/>
    </row>
    <row r="217" spans="1:9" ht="47.25" customHeight="1" x14ac:dyDescent="0.25">
      <c r="A217" s="146" t="s">
        <v>31</v>
      </c>
      <c r="B217" s="146"/>
      <c r="C217" s="146"/>
      <c r="D217" s="147"/>
      <c r="E217" s="50"/>
      <c r="F217" s="50"/>
      <c r="G217" s="50"/>
      <c r="H217" s="35"/>
      <c r="I217" s="28"/>
    </row>
    <row r="218" spans="1:9" x14ac:dyDescent="0.25">
      <c r="A218" s="25"/>
      <c r="B218" s="25"/>
      <c r="C218" s="25"/>
      <c r="D218" s="50"/>
      <c r="E218" s="50"/>
      <c r="F218" s="50"/>
      <c r="G218" s="59"/>
      <c r="H218" s="35"/>
      <c r="I218" s="28"/>
    </row>
    <row r="219" spans="1:9" x14ac:dyDescent="0.25">
      <c r="A219" s="26" t="s">
        <v>32</v>
      </c>
      <c r="B219" s="27"/>
      <c r="C219" s="27"/>
      <c r="D219" s="35"/>
      <c r="E219" s="50"/>
      <c r="F219" s="50"/>
      <c r="G219" s="35"/>
      <c r="H219" s="35"/>
      <c r="I219" s="28"/>
    </row>
    <row r="220" spans="1:9" x14ac:dyDescent="0.25">
      <c r="A220" s="26"/>
      <c r="B220" s="27"/>
      <c r="C220" s="27"/>
      <c r="D220" s="60" t="s">
        <v>33</v>
      </c>
      <c r="E220" s="60" t="s">
        <v>34</v>
      </c>
      <c r="F220" s="60" t="s">
        <v>35</v>
      </c>
      <c r="G220" s="35"/>
      <c r="H220" s="35"/>
      <c r="I220" s="28"/>
    </row>
    <row r="221" spans="1:9" ht="15.75" thickBot="1" x14ac:dyDescent="0.3">
      <c r="A221" s="144" t="s">
        <v>66</v>
      </c>
      <c r="B221" s="144"/>
      <c r="C221" s="31" t="s">
        <v>37</v>
      </c>
      <c r="D221" s="32">
        <v>0.8</v>
      </c>
      <c r="E221" s="32">
        <v>0.8</v>
      </c>
      <c r="F221" s="33">
        <f>+E221-D221</f>
        <v>0</v>
      </c>
      <c r="G221" s="34"/>
      <c r="H221" s="35"/>
      <c r="I221" s="28"/>
    </row>
    <row r="222" spans="1:9" ht="16.5" thickTop="1" thickBot="1" x14ac:dyDescent="0.3">
      <c r="A222" s="144" t="s">
        <v>41</v>
      </c>
      <c r="B222" s="144"/>
      <c r="C222" s="31" t="s">
        <v>59</v>
      </c>
      <c r="D222" s="36">
        <v>5.3385999999999996</v>
      </c>
      <c r="E222" s="36">
        <v>3.8405</v>
      </c>
      <c r="F222" s="42">
        <f>+E222-D222</f>
        <v>-1.4980999999999995</v>
      </c>
      <c r="G222" s="37"/>
      <c r="H222" s="35"/>
      <c r="I222" s="28"/>
    </row>
    <row r="223" spans="1:9" ht="16.5" thickTop="1" thickBot="1" x14ac:dyDescent="0.3">
      <c r="A223" s="144" t="s">
        <v>44</v>
      </c>
      <c r="B223" s="144"/>
      <c r="C223" s="31" t="s">
        <v>59</v>
      </c>
      <c r="D223" s="36">
        <v>-0.1278</v>
      </c>
      <c r="E223" s="36">
        <v>-0.1278</v>
      </c>
      <c r="F223" s="42">
        <f>+E223-D223</f>
        <v>0</v>
      </c>
      <c r="G223" s="37"/>
      <c r="H223" s="35"/>
      <c r="I223" s="28"/>
    </row>
    <row r="224" spans="1:9" ht="16.5" thickTop="1" thickBot="1" x14ac:dyDescent="0.3">
      <c r="A224" s="144" t="s">
        <v>45</v>
      </c>
      <c r="B224" s="144"/>
      <c r="C224" s="31" t="s">
        <v>59</v>
      </c>
      <c r="D224" s="36">
        <v>1.8681000000000001</v>
      </c>
      <c r="E224" s="36">
        <v>1.9966999999999999</v>
      </c>
      <c r="F224" s="42">
        <f>+E224-D224</f>
        <v>0.12859999999999983</v>
      </c>
      <c r="G224" s="37"/>
      <c r="H224" s="35"/>
      <c r="I224" s="28"/>
    </row>
    <row r="225" spans="1:9" ht="16.5" thickTop="1" thickBot="1" x14ac:dyDescent="0.3">
      <c r="A225" s="144" t="s">
        <v>46</v>
      </c>
      <c r="B225" s="144"/>
      <c r="C225" s="31" t="s">
        <v>59</v>
      </c>
      <c r="D225" s="36">
        <v>0.41010000000000002</v>
      </c>
      <c r="E225" s="36">
        <v>0.41689999999999999</v>
      </c>
      <c r="F225" s="42">
        <f>+E225-D225</f>
        <v>6.7999999999999727E-3</v>
      </c>
      <c r="G225" s="37"/>
      <c r="H225" s="35"/>
      <c r="I225" s="28"/>
    </row>
    <row r="226" spans="1:9" ht="16.5" thickTop="1" thickBot="1" x14ac:dyDescent="0.3">
      <c r="A226" s="144"/>
      <c r="B226" s="144"/>
      <c r="C226" s="31"/>
      <c r="D226" s="36"/>
      <c r="E226" s="36"/>
      <c r="F226" s="42"/>
      <c r="G226" s="37"/>
      <c r="H226" s="35"/>
      <c r="I226" s="28"/>
    </row>
    <row r="227" spans="1:9" ht="16.5" thickTop="1" thickBot="1" x14ac:dyDescent="0.3">
      <c r="A227" s="44"/>
      <c r="B227" s="44"/>
      <c r="C227" s="31"/>
      <c r="D227" s="36"/>
      <c r="E227" s="36"/>
      <c r="F227" s="42"/>
      <c r="G227" s="37"/>
      <c r="H227" s="35"/>
      <c r="I227" s="28"/>
    </row>
    <row r="228" spans="1:9" ht="16.5" thickTop="1" thickBot="1" x14ac:dyDescent="0.3">
      <c r="A228" s="144"/>
      <c r="B228" s="144"/>
      <c r="C228" s="31"/>
      <c r="D228" s="36"/>
      <c r="E228" s="36"/>
      <c r="F228" s="42"/>
      <c r="G228" s="37"/>
      <c r="H228" s="35"/>
      <c r="I228" s="28"/>
    </row>
    <row r="229" spans="1:9" ht="16.5" thickTop="1" thickBot="1" x14ac:dyDescent="0.3">
      <c r="A229" s="144"/>
      <c r="B229" s="144"/>
      <c r="C229" s="31"/>
      <c r="D229" s="36"/>
      <c r="E229" s="36"/>
      <c r="F229" s="42"/>
      <c r="G229" s="37"/>
      <c r="H229" s="35"/>
      <c r="I229" s="28"/>
    </row>
    <row r="230" spans="1:9" ht="16.5" thickTop="1" thickBot="1" x14ac:dyDescent="0.3">
      <c r="A230" s="144"/>
      <c r="B230" s="144"/>
      <c r="C230" s="31"/>
      <c r="D230" s="36"/>
      <c r="E230" s="36"/>
      <c r="F230" s="42"/>
      <c r="G230" s="37"/>
      <c r="H230" s="35"/>
      <c r="I230" s="28"/>
    </row>
    <row r="231" spans="1:9" ht="16.5" thickTop="1" thickBot="1" x14ac:dyDescent="0.3">
      <c r="A231" s="144"/>
      <c r="B231" s="144"/>
      <c r="C231" s="31"/>
      <c r="D231" s="36"/>
      <c r="E231" s="36"/>
      <c r="F231" s="42"/>
      <c r="G231" s="37"/>
      <c r="H231" s="35"/>
      <c r="I231" s="28"/>
    </row>
    <row r="232" spans="1:9" ht="16.5" thickTop="1" thickBot="1" x14ac:dyDescent="0.3">
      <c r="A232" s="145" t="s">
        <v>48</v>
      </c>
      <c r="B232" s="145"/>
      <c r="C232" s="31" t="s">
        <v>59</v>
      </c>
      <c r="D232" s="36"/>
      <c r="E232" s="36">
        <v>-0.15679999999999999</v>
      </c>
      <c r="F232" s="42">
        <f>+E232-D232</f>
        <v>-0.15679999999999999</v>
      </c>
      <c r="G232" s="37"/>
      <c r="H232" s="35"/>
      <c r="I232" s="28"/>
    </row>
    <row r="233" spans="1:9" ht="16.5" thickTop="1" thickBot="1" x14ac:dyDescent="0.3">
      <c r="A233" s="145" t="s">
        <v>49</v>
      </c>
      <c r="B233" s="145"/>
      <c r="C233" s="31" t="s">
        <v>59</v>
      </c>
      <c r="D233" s="36"/>
      <c r="E233" s="36">
        <v>1.163</v>
      </c>
      <c r="F233" s="42">
        <f>+E233-D233</f>
        <v>1.163</v>
      </c>
      <c r="G233" s="37"/>
      <c r="H233" s="35"/>
      <c r="I233" s="28"/>
    </row>
    <row r="234" spans="1:9" ht="16.5" thickTop="1" thickBot="1" x14ac:dyDescent="0.3">
      <c r="A234" s="145" t="s">
        <v>50</v>
      </c>
      <c r="B234" s="145"/>
      <c r="C234" s="31" t="s">
        <v>59</v>
      </c>
      <c r="D234" s="36"/>
      <c r="E234" s="36">
        <v>-0.435</v>
      </c>
      <c r="F234" s="42">
        <f>+E234-D234</f>
        <v>-0.435</v>
      </c>
      <c r="G234" s="37"/>
      <c r="H234" s="35"/>
      <c r="I234" s="28"/>
    </row>
    <row r="235" spans="1:9" ht="16.5" thickTop="1" thickBot="1" x14ac:dyDescent="0.3">
      <c r="A235" s="145"/>
      <c r="B235" s="145"/>
      <c r="C235" s="31"/>
      <c r="D235" s="36"/>
      <c r="E235" s="36"/>
      <c r="F235" s="42"/>
      <c r="G235" s="37"/>
      <c r="H235" s="35"/>
      <c r="I235" s="28"/>
    </row>
    <row r="236" spans="1:9" ht="15.75" thickTop="1" x14ac:dyDescent="0.25">
      <c r="A236" s="27"/>
      <c r="B236" s="27"/>
      <c r="C236" s="27"/>
      <c r="D236" s="35"/>
      <c r="E236" s="35"/>
      <c r="F236" s="35"/>
      <c r="G236" s="45"/>
      <c r="H236" s="35"/>
      <c r="I236" s="28"/>
    </row>
    <row r="237" spans="1:9" x14ac:dyDescent="0.25">
      <c r="A237" s="26" t="s">
        <v>51</v>
      </c>
      <c r="B237" s="27"/>
      <c r="C237" s="27"/>
      <c r="D237" s="35"/>
      <c r="E237" s="35"/>
      <c r="F237" s="35"/>
      <c r="G237" s="45"/>
      <c r="H237" s="35"/>
      <c r="I237" s="28"/>
    </row>
    <row r="238" spans="1:9" x14ac:dyDescent="0.25">
      <c r="A238" s="27"/>
      <c r="B238" s="27"/>
      <c r="C238" s="27"/>
      <c r="D238" s="35"/>
      <c r="E238" s="35"/>
      <c r="F238" s="35"/>
      <c r="G238" s="45"/>
      <c r="H238" s="35"/>
      <c r="I238" s="28"/>
    </row>
    <row r="239" spans="1:9" ht="15.75" thickBot="1" x14ac:dyDescent="0.3">
      <c r="A239" s="130" t="s">
        <v>52</v>
      </c>
      <c r="B239" s="131"/>
      <c r="C239" s="46" t="s">
        <v>42</v>
      </c>
      <c r="D239" s="47">
        <v>4.4000000000000003E-3</v>
      </c>
      <c r="E239" s="47">
        <v>4.4000000000000003E-3</v>
      </c>
      <c r="F239" s="48">
        <f>+E239-D239</f>
        <v>0</v>
      </c>
      <c r="G239" s="49"/>
      <c r="H239" s="50"/>
      <c r="I239" s="50"/>
    </row>
    <row r="240" spans="1:9" ht="16.5" thickTop="1" thickBot="1" x14ac:dyDescent="0.3">
      <c r="A240" s="130" t="s">
        <v>53</v>
      </c>
      <c r="B240" s="131"/>
      <c r="C240" s="51" t="s">
        <v>42</v>
      </c>
      <c r="D240" s="52">
        <v>1.1999999999999999E-3</v>
      </c>
      <c r="E240" s="52">
        <v>1.1999999999999999E-3</v>
      </c>
      <c r="F240" s="53">
        <f>+E240-D240</f>
        <v>0</v>
      </c>
      <c r="G240" s="49"/>
      <c r="H240" s="50"/>
      <c r="I240" s="50"/>
    </row>
    <row r="241" spans="1:9" ht="16.5" thickTop="1" thickBot="1" x14ac:dyDescent="0.3">
      <c r="A241" s="130" t="s">
        <v>54</v>
      </c>
      <c r="B241" s="131"/>
      <c r="C241" s="54" t="s">
        <v>37</v>
      </c>
      <c r="D241" s="55">
        <v>0.25</v>
      </c>
      <c r="E241" s="55">
        <v>0.25</v>
      </c>
      <c r="F241" s="56">
        <f>+E241-D241</f>
        <v>0</v>
      </c>
      <c r="G241" s="49"/>
      <c r="H241" s="50"/>
      <c r="I241" s="50"/>
    </row>
    <row r="242" spans="1:9" ht="18.75" thickTop="1" x14ac:dyDescent="0.25">
      <c r="A242" s="148" t="s">
        <v>69</v>
      </c>
      <c r="B242" s="148"/>
      <c r="C242" s="148"/>
      <c r="D242" s="149"/>
      <c r="E242" s="57"/>
      <c r="F242" s="57"/>
      <c r="G242" s="57"/>
      <c r="H242" s="57"/>
      <c r="I242" s="57"/>
    </row>
    <row r="243" spans="1:9" x14ac:dyDescent="0.25">
      <c r="A243" s="24"/>
      <c r="B243" s="24"/>
      <c r="C243" s="24"/>
      <c r="D243" s="58"/>
      <c r="E243" s="58"/>
      <c r="F243" s="58"/>
      <c r="G243" s="58"/>
      <c r="H243" s="58"/>
      <c r="I243" s="58"/>
    </row>
    <row r="244" spans="1:9" ht="30.75" customHeight="1" x14ac:dyDescent="0.25">
      <c r="A244" s="146" t="s">
        <v>70</v>
      </c>
      <c r="B244" s="146"/>
      <c r="C244" s="146"/>
      <c r="D244" s="147"/>
      <c r="E244" s="50"/>
      <c r="F244" s="50"/>
      <c r="G244" s="50"/>
      <c r="H244" s="50"/>
      <c r="I244" s="50"/>
    </row>
    <row r="245" spans="1:9" x14ac:dyDescent="0.25">
      <c r="A245" s="26" t="s">
        <v>27</v>
      </c>
      <c r="B245" s="27"/>
      <c r="C245" s="27"/>
      <c r="D245" s="35"/>
      <c r="E245" s="35"/>
      <c r="F245" s="35"/>
      <c r="G245" s="35"/>
      <c r="H245" s="35"/>
      <c r="I245" s="35"/>
    </row>
    <row r="246" spans="1:9" x14ac:dyDescent="0.25">
      <c r="A246" s="27"/>
      <c r="B246" s="27"/>
      <c r="C246" s="27"/>
      <c r="D246" s="35"/>
      <c r="E246" s="35"/>
      <c r="F246" s="35"/>
      <c r="G246" s="35"/>
      <c r="H246" s="35"/>
      <c r="I246" s="35"/>
    </row>
    <row r="247" spans="1:9" ht="42" customHeight="1" x14ac:dyDescent="0.25">
      <c r="A247" s="146" t="s">
        <v>28</v>
      </c>
      <c r="B247" s="146"/>
      <c r="C247" s="146"/>
      <c r="D247" s="147"/>
      <c r="E247" s="50"/>
      <c r="F247" s="50"/>
      <c r="G247" s="50"/>
      <c r="H247" s="50"/>
      <c r="I247" s="50"/>
    </row>
    <row r="248" spans="1:9" ht="51.75" customHeight="1" x14ac:dyDescent="0.25">
      <c r="A248" s="146" t="s">
        <v>29</v>
      </c>
      <c r="B248" s="146"/>
      <c r="C248" s="146"/>
      <c r="D248" s="147"/>
      <c r="E248" s="50"/>
      <c r="F248" s="50"/>
      <c r="G248" s="50"/>
      <c r="H248" s="50"/>
      <c r="I248" s="50"/>
    </row>
    <row r="249" spans="1:9" ht="29.25" customHeight="1" x14ac:dyDescent="0.25">
      <c r="A249" s="146" t="s">
        <v>30</v>
      </c>
      <c r="B249" s="146"/>
      <c r="C249" s="146"/>
      <c r="D249" s="147"/>
      <c r="E249" s="50"/>
      <c r="F249" s="50"/>
      <c r="G249" s="50"/>
      <c r="H249" s="35"/>
      <c r="I249" s="28"/>
    </row>
    <row r="250" spans="1:9" ht="52.5" customHeight="1" x14ac:dyDescent="0.25">
      <c r="A250" s="146" t="s">
        <v>31</v>
      </c>
      <c r="B250" s="146"/>
      <c r="C250" s="146"/>
      <c r="D250" s="147"/>
      <c r="E250" s="50"/>
      <c r="F250" s="50"/>
      <c r="G250" s="50"/>
      <c r="H250" s="35"/>
      <c r="I250" s="28"/>
    </row>
    <row r="251" spans="1:9" x14ac:dyDescent="0.25">
      <c r="A251" s="25"/>
      <c r="B251" s="25"/>
      <c r="C251" s="25"/>
      <c r="D251" s="50"/>
      <c r="E251" s="50"/>
      <c r="F251" s="50"/>
      <c r="G251" s="59"/>
      <c r="H251" s="35"/>
      <c r="I251" s="28"/>
    </row>
    <row r="252" spans="1:9" x14ac:dyDescent="0.25">
      <c r="A252" s="26" t="s">
        <v>32</v>
      </c>
      <c r="B252" s="27"/>
      <c r="C252" s="27"/>
      <c r="D252" s="35"/>
      <c r="E252" s="50"/>
      <c r="F252" s="50"/>
      <c r="G252" s="35"/>
      <c r="H252" s="35"/>
      <c r="I252" s="28"/>
    </row>
    <row r="253" spans="1:9" x14ac:dyDescent="0.25">
      <c r="A253" s="26"/>
      <c r="B253" s="27"/>
      <c r="C253" s="27"/>
      <c r="D253" s="60" t="s">
        <v>33</v>
      </c>
      <c r="E253" s="60" t="s">
        <v>34</v>
      </c>
      <c r="F253" s="60" t="s">
        <v>35</v>
      </c>
      <c r="G253" s="35"/>
      <c r="H253" s="35"/>
      <c r="I253" s="28"/>
    </row>
    <row r="254" spans="1:9" ht="15.75" thickBot="1" x14ac:dyDescent="0.3">
      <c r="A254" s="144" t="s">
        <v>71</v>
      </c>
      <c r="B254" s="144"/>
      <c r="C254" s="31" t="s">
        <v>59</v>
      </c>
      <c r="D254" s="36">
        <v>1.466</v>
      </c>
      <c r="E254" s="36"/>
      <c r="F254" s="42">
        <f t="shared" ref="F254:F260" si="4">+E254-D254</f>
        <v>-1.466</v>
      </c>
      <c r="G254" s="34"/>
      <c r="H254" s="35"/>
      <c r="I254" s="28"/>
    </row>
    <row r="255" spans="1:9" ht="16.5" thickTop="1" thickBot="1" x14ac:dyDescent="0.3">
      <c r="A255" s="144" t="s">
        <v>41</v>
      </c>
      <c r="B255" s="144"/>
      <c r="C255" s="31" t="s">
        <v>59</v>
      </c>
      <c r="D255" s="36"/>
      <c r="E255" s="36">
        <v>1.42</v>
      </c>
      <c r="F255" s="42">
        <f t="shared" si="4"/>
        <v>1.42</v>
      </c>
      <c r="G255" s="37"/>
      <c r="H255" s="35"/>
      <c r="I255" s="28"/>
    </row>
    <row r="256" spans="1:9" ht="16.5" thickTop="1" thickBot="1" x14ac:dyDescent="0.3">
      <c r="A256" s="144" t="s">
        <v>72</v>
      </c>
      <c r="B256" s="144"/>
      <c r="C256" s="31" t="s">
        <v>59</v>
      </c>
      <c r="D256" s="36">
        <v>-1.8700000000000001E-2</v>
      </c>
      <c r="E256" s="36">
        <v>-1.8700000000000001E-2</v>
      </c>
      <c r="F256" s="42">
        <f t="shared" si="4"/>
        <v>0</v>
      </c>
      <c r="G256" s="37"/>
      <c r="H256" s="35"/>
      <c r="I256" s="28"/>
    </row>
    <row r="257" spans="1:9" ht="16.5" thickTop="1" thickBot="1" x14ac:dyDescent="0.3">
      <c r="A257" s="144" t="s">
        <v>73</v>
      </c>
      <c r="B257" s="144"/>
      <c r="C257" s="31" t="s">
        <v>59</v>
      </c>
      <c r="D257" s="36">
        <v>0.14199999999999999</v>
      </c>
      <c r="E257" s="36"/>
      <c r="F257" s="42">
        <f t="shared" si="4"/>
        <v>-0.14199999999999999</v>
      </c>
      <c r="G257" s="37"/>
      <c r="H257" s="35"/>
      <c r="I257" s="28"/>
    </row>
    <row r="258" spans="1:9" ht="16.5" thickTop="1" thickBot="1" x14ac:dyDescent="0.3">
      <c r="A258" s="144" t="s">
        <v>74</v>
      </c>
      <c r="B258" s="144"/>
      <c r="C258" s="31" t="s">
        <v>59</v>
      </c>
      <c r="D258" s="36">
        <v>-1.8E-3</v>
      </c>
      <c r="E258" s="36">
        <v>-1.8E-3</v>
      </c>
      <c r="F258" s="42">
        <f t="shared" si="4"/>
        <v>0</v>
      </c>
      <c r="G258" s="37"/>
      <c r="H258" s="35"/>
      <c r="I258" s="28"/>
    </row>
    <row r="259" spans="1:9" ht="16.5" thickTop="1" thickBot="1" x14ac:dyDescent="0.3">
      <c r="A259" s="144" t="s">
        <v>45</v>
      </c>
      <c r="B259" s="144"/>
      <c r="C259" s="31" t="s">
        <v>59</v>
      </c>
      <c r="D259" s="36">
        <v>2.8965000000000001</v>
      </c>
      <c r="E259" s="36">
        <v>3.0960000000000001</v>
      </c>
      <c r="F259" s="42">
        <f t="shared" si="4"/>
        <v>0.19950000000000001</v>
      </c>
      <c r="G259" s="37"/>
      <c r="H259" s="35"/>
      <c r="I259" s="28"/>
    </row>
    <row r="260" spans="1:9" ht="16.5" thickTop="1" thickBot="1" x14ac:dyDescent="0.3">
      <c r="A260" s="144" t="s">
        <v>46</v>
      </c>
      <c r="B260" s="144"/>
      <c r="C260" s="31" t="s">
        <v>59</v>
      </c>
      <c r="D260" s="36">
        <v>0.63560000000000005</v>
      </c>
      <c r="E260" s="36">
        <v>0.64610000000000001</v>
      </c>
      <c r="F260" s="42">
        <f t="shared" si="4"/>
        <v>1.0499999999999954E-2</v>
      </c>
      <c r="G260" s="37"/>
      <c r="H260" s="35"/>
      <c r="I260" s="28"/>
    </row>
    <row r="261" spans="1:9" ht="16.5" thickTop="1" thickBot="1" x14ac:dyDescent="0.3">
      <c r="A261" s="144"/>
      <c r="B261" s="144"/>
      <c r="C261" s="31"/>
      <c r="D261" s="36"/>
      <c r="E261" s="36"/>
      <c r="F261" s="42"/>
      <c r="G261" s="37"/>
      <c r="H261" s="35"/>
      <c r="I261" s="28"/>
    </row>
    <row r="262" spans="1:9" ht="16.5" thickTop="1" thickBot="1" x14ac:dyDescent="0.3">
      <c r="A262" s="44"/>
      <c r="B262" s="44"/>
      <c r="C262" s="31"/>
      <c r="D262" s="36"/>
      <c r="E262" s="36"/>
      <c r="F262" s="42"/>
      <c r="G262" s="37"/>
      <c r="H262" s="35"/>
      <c r="I262" s="28"/>
    </row>
    <row r="263" spans="1:9" ht="16.5" thickTop="1" thickBot="1" x14ac:dyDescent="0.3">
      <c r="A263" s="144"/>
      <c r="B263" s="144"/>
      <c r="C263" s="31"/>
      <c r="D263" s="36"/>
      <c r="E263" s="36"/>
      <c r="F263" s="42"/>
      <c r="G263" s="37"/>
      <c r="H263" s="35"/>
      <c r="I263" s="28"/>
    </row>
    <row r="264" spans="1:9" ht="16.5" thickTop="1" thickBot="1" x14ac:dyDescent="0.3">
      <c r="A264" s="144"/>
      <c r="B264" s="144"/>
      <c r="C264" s="31"/>
      <c r="D264" s="36"/>
      <c r="E264" s="36"/>
      <c r="F264" s="42"/>
      <c r="G264" s="37"/>
      <c r="H264" s="35"/>
      <c r="I264" s="28"/>
    </row>
    <row r="265" spans="1:9" ht="16.5" thickTop="1" thickBot="1" x14ac:dyDescent="0.3">
      <c r="A265" s="145" t="s">
        <v>48</v>
      </c>
      <c r="B265" s="145"/>
      <c r="C265" s="31" t="s">
        <v>59</v>
      </c>
      <c r="D265" s="36"/>
      <c r="E265" s="36">
        <v>1.1133</v>
      </c>
      <c r="F265" s="42">
        <f>+E265-D265</f>
        <v>1.1133</v>
      </c>
      <c r="G265" s="37"/>
      <c r="H265" s="35"/>
      <c r="I265" s="28"/>
    </row>
    <row r="266" spans="1:9" ht="16.5" thickTop="1" thickBot="1" x14ac:dyDescent="0.3">
      <c r="A266" s="145" t="s">
        <v>50</v>
      </c>
      <c r="B266" s="145"/>
      <c r="C266" s="31" t="s">
        <v>59</v>
      </c>
      <c r="D266" s="36"/>
      <c r="E266" s="36">
        <v>-5.3800000000000001E-2</v>
      </c>
      <c r="F266" s="42">
        <f>+E266-D266</f>
        <v>-5.3800000000000001E-2</v>
      </c>
      <c r="G266" s="37"/>
      <c r="H266" s="35"/>
      <c r="I266" s="28"/>
    </row>
    <row r="267" spans="1:9" ht="16.5" thickTop="1" thickBot="1" x14ac:dyDescent="0.3">
      <c r="A267" s="145"/>
      <c r="B267" s="145"/>
      <c r="C267" s="31"/>
      <c r="D267" s="36"/>
      <c r="E267" s="36"/>
      <c r="F267" s="42"/>
      <c r="G267" s="37"/>
      <c r="H267" s="35"/>
      <c r="I267" s="28"/>
    </row>
    <row r="268" spans="1:9" ht="16.5" thickTop="1" thickBot="1" x14ac:dyDescent="0.3">
      <c r="A268" s="145"/>
      <c r="B268" s="145"/>
      <c r="C268" s="31"/>
      <c r="D268" s="36"/>
      <c r="E268" s="36"/>
      <c r="F268" s="42"/>
      <c r="G268" s="37"/>
      <c r="H268" s="35"/>
      <c r="I268" s="28"/>
    </row>
    <row r="269" spans="1:9" ht="15.75" thickTop="1" x14ac:dyDescent="0.25">
      <c r="A269" s="27"/>
      <c r="B269" s="27"/>
      <c r="C269" s="27"/>
      <c r="D269" s="35"/>
      <c r="E269" s="35"/>
      <c r="F269" s="35"/>
      <c r="G269" s="45"/>
      <c r="H269" s="35"/>
      <c r="I269" s="28"/>
    </row>
    <row r="270" spans="1:9" x14ac:dyDescent="0.25">
      <c r="A270" s="26" t="s">
        <v>51</v>
      </c>
      <c r="B270" s="27"/>
      <c r="C270" s="27"/>
      <c r="D270" s="35"/>
      <c r="E270" s="35"/>
      <c r="F270" s="35"/>
      <c r="G270" s="45"/>
      <c r="H270" s="35"/>
      <c r="I270" s="28"/>
    </row>
    <row r="271" spans="1:9" x14ac:dyDescent="0.25">
      <c r="A271" s="27"/>
      <c r="B271" s="27"/>
      <c r="C271" s="27"/>
      <c r="D271" s="35"/>
      <c r="E271" s="35"/>
      <c r="F271" s="35"/>
      <c r="G271" s="45"/>
      <c r="H271" s="35"/>
      <c r="I271" s="28"/>
    </row>
    <row r="272" spans="1:9" ht="15.75" thickBot="1" x14ac:dyDescent="0.3">
      <c r="A272" s="130" t="s">
        <v>52</v>
      </c>
      <c r="B272" s="131"/>
      <c r="C272" s="46" t="s">
        <v>42</v>
      </c>
      <c r="D272" s="47"/>
      <c r="E272" s="47"/>
      <c r="F272" s="48"/>
      <c r="G272" s="49"/>
      <c r="H272" s="50"/>
      <c r="I272" s="50"/>
    </row>
    <row r="273" spans="1:9" ht="16.5" thickTop="1" thickBot="1" x14ac:dyDescent="0.3">
      <c r="A273" s="130" t="s">
        <v>53</v>
      </c>
      <c r="B273" s="131"/>
      <c r="C273" s="51" t="s">
        <v>42</v>
      </c>
      <c r="D273" s="52"/>
      <c r="E273" s="52"/>
      <c r="F273" s="53"/>
      <c r="G273" s="49"/>
      <c r="H273" s="50"/>
      <c r="I273" s="50"/>
    </row>
    <row r="274" spans="1:9" ht="16.5" thickTop="1" thickBot="1" x14ac:dyDescent="0.3">
      <c r="A274" s="130" t="s">
        <v>54</v>
      </c>
      <c r="B274" s="131"/>
      <c r="C274" s="54" t="s">
        <v>37</v>
      </c>
      <c r="D274" s="55"/>
      <c r="E274" s="61"/>
      <c r="F274" s="62"/>
      <c r="G274" s="49"/>
      <c r="H274" s="50"/>
      <c r="I274" s="50"/>
    </row>
    <row r="275" spans="1:9" ht="18.75" thickTop="1" x14ac:dyDescent="0.25">
      <c r="A275" s="148" t="s">
        <v>75</v>
      </c>
      <c r="B275" s="148"/>
      <c r="C275" s="148"/>
      <c r="D275" s="149"/>
      <c r="E275" s="57"/>
      <c r="F275" s="57"/>
      <c r="G275" s="57"/>
      <c r="H275" s="57"/>
      <c r="I275" s="57"/>
    </row>
    <row r="276" spans="1:9" x14ac:dyDescent="0.25">
      <c r="A276" s="24"/>
      <c r="B276" s="24"/>
      <c r="C276" s="24"/>
      <c r="D276" s="58"/>
      <c r="E276" s="58"/>
      <c r="F276" s="58"/>
      <c r="G276" s="58"/>
      <c r="H276" s="58"/>
      <c r="I276" s="58"/>
    </row>
    <row r="277" spans="1:9" ht="44.25" customHeight="1" x14ac:dyDescent="0.25">
      <c r="A277" s="146" t="s">
        <v>76</v>
      </c>
      <c r="B277" s="146"/>
      <c r="C277" s="146"/>
      <c r="D277" s="147"/>
      <c r="E277" s="50"/>
      <c r="F277" s="50"/>
      <c r="G277" s="50"/>
      <c r="H277" s="50"/>
      <c r="I277" s="50"/>
    </row>
    <row r="278" spans="1:9" x14ac:dyDescent="0.25">
      <c r="A278" s="26" t="s">
        <v>27</v>
      </c>
      <c r="B278" s="27"/>
      <c r="C278" s="27"/>
      <c r="D278" s="35"/>
      <c r="E278" s="35"/>
      <c r="F278" s="35"/>
      <c r="G278" s="35"/>
      <c r="H278" s="35"/>
      <c r="I278" s="35"/>
    </row>
    <row r="279" spans="1:9" x14ac:dyDescent="0.25">
      <c r="A279" s="27"/>
      <c r="B279" s="27"/>
      <c r="C279" s="27"/>
      <c r="D279" s="35"/>
      <c r="E279" s="35"/>
      <c r="F279" s="35"/>
      <c r="G279" s="35"/>
      <c r="H279" s="35"/>
      <c r="I279" s="35"/>
    </row>
    <row r="280" spans="1:9" ht="39.75" customHeight="1" x14ac:dyDescent="0.25">
      <c r="A280" s="146" t="s">
        <v>28</v>
      </c>
      <c r="B280" s="146"/>
      <c r="C280" s="146"/>
      <c r="D280" s="147"/>
      <c r="E280" s="50"/>
      <c r="F280" s="50"/>
      <c r="G280" s="50"/>
      <c r="H280" s="50"/>
      <c r="I280" s="50"/>
    </row>
    <row r="281" spans="1:9" ht="58.5" customHeight="1" x14ac:dyDescent="0.25">
      <c r="A281" s="146" t="s">
        <v>29</v>
      </c>
      <c r="B281" s="146"/>
      <c r="C281" s="146"/>
      <c r="D281" s="147"/>
      <c r="E281" s="50"/>
      <c r="F281" s="50"/>
      <c r="G281" s="50"/>
      <c r="H281" s="50"/>
      <c r="I281" s="50"/>
    </row>
    <row r="282" spans="1:9" ht="27" customHeight="1" x14ac:dyDescent="0.25">
      <c r="A282" s="146" t="s">
        <v>30</v>
      </c>
      <c r="B282" s="146"/>
      <c r="C282" s="146"/>
      <c r="D282" s="147"/>
      <c r="E282" s="50"/>
      <c r="F282" s="50"/>
      <c r="G282" s="50"/>
      <c r="H282" s="35"/>
      <c r="I282" s="28"/>
    </row>
    <row r="283" spans="1:9" ht="45" customHeight="1" x14ac:dyDescent="0.25">
      <c r="A283" s="146" t="s">
        <v>31</v>
      </c>
      <c r="B283" s="146"/>
      <c r="C283" s="146"/>
      <c r="D283" s="147"/>
      <c r="E283" s="50"/>
      <c r="F283" s="50"/>
      <c r="G283" s="50"/>
      <c r="H283" s="35"/>
      <c r="I283" s="28"/>
    </row>
    <row r="284" spans="1:9" x14ac:dyDescent="0.25">
      <c r="A284" s="25"/>
      <c r="B284" s="25"/>
      <c r="C284" s="25"/>
      <c r="D284" s="50"/>
      <c r="E284" s="50"/>
      <c r="F284" s="50"/>
      <c r="G284" s="59"/>
      <c r="H284" s="35"/>
      <c r="I284" s="28"/>
    </row>
    <row r="285" spans="1:9" x14ac:dyDescent="0.25">
      <c r="A285" s="26" t="s">
        <v>32</v>
      </c>
      <c r="B285" s="27"/>
      <c r="C285" s="27"/>
      <c r="D285" s="35"/>
      <c r="E285" s="50"/>
      <c r="F285" s="50"/>
      <c r="G285" s="35"/>
      <c r="H285" s="35"/>
      <c r="I285" s="28"/>
    </row>
    <row r="286" spans="1:9" x14ac:dyDescent="0.25">
      <c r="A286" s="26"/>
      <c r="B286" s="27"/>
      <c r="C286" s="27"/>
      <c r="D286" s="60" t="s">
        <v>33</v>
      </c>
      <c r="E286" s="60" t="s">
        <v>34</v>
      </c>
      <c r="F286" s="60" t="s">
        <v>35</v>
      </c>
      <c r="G286" s="35"/>
      <c r="H286" s="35"/>
      <c r="I286" s="28"/>
    </row>
    <row r="287" spans="1:9" ht="15.75" thickBot="1" x14ac:dyDescent="0.3">
      <c r="A287" s="144" t="s">
        <v>36</v>
      </c>
      <c r="B287" s="144"/>
      <c r="C287" s="31" t="s">
        <v>37</v>
      </c>
      <c r="D287" s="32">
        <v>5.4</v>
      </c>
      <c r="E287" s="32">
        <v>5.4</v>
      </c>
      <c r="F287" s="33">
        <f>+E287-D287</f>
        <v>0</v>
      </c>
      <c r="G287" s="34"/>
      <c r="H287" s="35"/>
      <c r="I287" s="28"/>
    </row>
    <row r="288" spans="1:9" ht="16.5" thickTop="1" thickBot="1" x14ac:dyDescent="0.3">
      <c r="A288" s="144"/>
      <c r="B288" s="144"/>
      <c r="C288" s="31"/>
      <c r="D288" s="36"/>
      <c r="E288" s="36"/>
      <c r="F288" s="42"/>
      <c r="G288" s="37"/>
      <c r="H288" s="35"/>
      <c r="I288" s="28"/>
    </row>
    <row r="289" spans="1:9" ht="16.5" thickTop="1" thickBot="1" x14ac:dyDescent="0.3">
      <c r="A289" s="144"/>
      <c r="B289" s="144"/>
      <c r="C289" s="31"/>
      <c r="D289" s="36"/>
      <c r="E289" s="36"/>
      <c r="F289" s="42"/>
      <c r="G289" s="37"/>
      <c r="H289" s="35"/>
      <c r="I289" s="28"/>
    </row>
    <row r="290" spans="1:9" ht="16.5" thickTop="1" thickBot="1" x14ac:dyDescent="0.3">
      <c r="A290" s="144"/>
      <c r="B290" s="144"/>
      <c r="C290" s="31"/>
      <c r="D290" s="36"/>
      <c r="E290" s="36"/>
      <c r="F290" s="42"/>
      <c r="G290" s="37"/>
      <c r="H290" s="35"/>
      <c r="I290" s="28"/>
    </row>
    <row r="291" spans="1:9" ht="16.5" thickTop="1" thickBot="1" x14ac:dyDescent="0.3">
      <c r="A291" s="144"/>
      <c r="B291" s="144"/>
      <c r="C291" s="31"/>
      <c r="D291" s="36"/>
      <c r="E291" s="36"/>
      <c r="F291" s="42"/>
      <c r="G291" s="37"/>
      <c r="H291" s="35"/>
      <c r="I291" s="28"/>
    </row>
    <row r="292" spans="1:9" ht="16.5" thickTop="1" thickBot="1" x14ac:dyDescent="0.3">
      <c r="A292" s="144"/>
      <c r="B292" s="144"/>
      <c r="C292" s="31"/>
      <c r="D292" s="36"/>
      <c r="E292" s="36"/>
      <c r="F292" s="42"/>
      <c r="G292" s="37"/>
      <c r="H292" s="35"/>
      <c r="I292" s="28"/>
    </row>
    <row r="293" spans="1:9" ht="16.5" thickTop="1" thickBot="1" x14ac:dyDescent="0.3">
      <c r="A293" s="144"/>
      <c r="B293" s="144"/>
      <c r="C293" s="31"/>
      <c r="D293" s="36"/>
      <c r="E293" s="36"/>
      <c r="F293" s="42"/>
      <c r="G293" s="37"/>
      <c r="H293" s="35"/>
      <c r="I293" s="28"/>
    </row>
    <row r="294" spans="1:9" ht="16.5" thickTop="1" thickBot="1" x14ac:dyDescent="0.3">
      <c r="A294" s="144"/>
      <c r="B294" s="144"/>
      <c r="C294" s="31"/>
      <c r="D294" s="36"/>
      <c r="E294" s="36"/>
      <c r="F294" s="42"/>
      <c r="G294" s="37"/>
      <c r="H294" s="35"/>
      <c r="I294" s="28"/>
    </row>
    <row r="295" spans="1:9" ht="16.5" thickTop="1" thickBot="1" x14ac:dyDescent="0.3">
      <c r="A295" s="144"/>
      <c r="B295" s="144"/>
      <c r="C295" s="31"/>
      <c r="D295" s="36"/>
      <c r="E295" s="36"/>
      <c r="F295" s="42"/>
      <c r="G295" s="37"/>
      <c r="H295" s="35"/>
      <c r="I295" s="28"/>
    </row>
    <row r="296" spans="1:9" ht="16.5" thickTop="1" thickBot="1" x14ac:dyDescent="0.3">
      <c r="A296" s="144"/>
      <c r="B296" s="144"/>
      <c r="C296" s="31"/>
      <c r="D296" s="36"/>
      <c r="E296" s="36"/>
      <c r="F296" s="42"/>
      <c r="G296" s="37"/>
      <c r="H296" s="35"/>
      <c r="I296" s="28"/>
    </row>
    <row r="297" spans="1:9" ht="16.5" thickTop="1" thickBot="1" x14ac:dyDescent="0.3">
      <c r="A297" s="144"/>
      <c r="B297" s="144"/>
      <c r="C297" s="31"/>
      <c r="D297" s="36"/>
      <c r="E297" s="36"/>
      <c r="F297" s="42"/>
      <c r="G297" s="37"/>
      <c r="H297" s="35"/>
      <c r="I297" s="28"/>
    </row>
    <row r="298" spans="1:9" ht="16.5" thickTop="1" thickBot="1" x14ac:dyDescent="0.3">
      <c r="A298" s="145"/>
      <c r="B298" s="145"/>
      <c r="C298" s="31"/>
      <c r="D298" s="36"/>
      <c r="E298" s="36"/>
      <c r="F298" s="42"/>
      <c r="G298" s="37"/>
      <c r="H298" s="35"/>
      <c r="I298" s="28"/>
    </row>
    <row r="299" spans="1:9" ht="16.5" thickTop="1" thickBot="1" x14ac:dyDescent="0.3">
      <c r="A299" s="145"/>
      <c r="B299" s="145"/>
      <c r="C299" s="31"/>
      <c r="D299" s="36"/>
      <c r="E299" s="36"/>
      <c r="F299" s="42"/>
      <c r="G299" s="37"/>
      <c r="H299" s="35"/>
      <c r="I299" s="28"/>
    </row>
    <row r="300" spans="1:9" ht="16.5" thickTop="1" thickBot="1" x14ac:dyDescent="0.3">
      <c r="A300" s="145"/>
      <c r="B300" s="145"/>
      <c r="C300" s="31"/>
      <c r="D300" s="36"/>
      <c r="E300" s="36"/>
      <c r="F300" s="42"/>
      <c r="G300" s="37"/>
      <c r="H300" s="35"/>
      <c r="I300" s="28"/>
    </row>
    <row r="301" spans="1:9" ht="16.5" thickTop="1" thickBot="1" x14ac:dyDescent="0.3">
      <c r="A301" s="145"/>
      <c r="B301" s="145"/>
      <c r="C301" s="31"/>
      <c r="D301" s="36"/>
      <c r="E301" s="36"/>
      <c r="F301" s="42"/>
      <c r="G301" s="37"/>
      <c r="H301" s="35"/>
      <c r="I301" s="28"/>
    </row>
    <row r="302" spans="1:9" ht="15.75" thickTop="1" x14ac:dyDescent="0.25">
      <c r="A302" s="27"/>
      <c r="B302" s="27"/>
      <c r="C302" s="27"/>
      <c r="D302" s="35"/>
      <c r="E302" s="35"/>
      <c r="F302" s="35"/>
      <c r="G302" s="45"/>
      <c r="H302" s="35"/>
      <c r="I302" s="28"/>
    </row>
    <row r="303" spans="1:9" x14ac:dyDescent="0.25">
      <c r="A303" s="26" t="s">
        <v>51</v>
      </c>
      <c r="B303" s="27"/>
      <c r="C303" s="27"/>
      <c r="D303" s="35"/>
      <c r="E303" s="35"/>
      <c r="F303" s="35"/>
      <c r="G303" s="45"/>
      <c r="H303" s="35"/>
      <c r="I303" s="28"/>
    </row>
    <row r="304" spans="1:9" x14ac:dyDescent="0.25">
      <c r="A304" s="27"/>
      <c r="B304" s="27"/>
      <c r="C304" s="27"/>
      <c r="D304" s="35"/>
      <c r="E304" s="35"/>
      <c r="F304" s="35"/>
      <c r="G304" s="45"/>
      <c r="H304" s="35"/>
      <c r="I304" s="28"/>
    </row>
    <row r="305" spans="1:9" ht="15.75" thickBot="1" x14ac:dyDescent="0.3">
      <c r="A305" s="130" t="s">
        <v>52</v>
      </c>
      <c r="B305" s="131"/>
      <c r="C305" s="46"/>
      <c r="D305" s="47"/>
      <c r="E305" s="47"/>
      <c r="F305" s="48"/>
      <c r="G305" s="49"/>
      <c r="H305" s="50"/>
      <c r="I305" s="50"/>
    </row>
    <row r="306" spans="1:9" ht="16.5" thickTop="1" thickBot="1" x14ac:dyDescent="0.3">
      <c r="A306" s="130" t="s">
        <v>53</v>
      </c>
      <c r="B306" s="131"/>
      <c r="C306" s="51"/>
      <c r="D306" s="52"/>
      <c r="E306" s="52"/>
      <c r="F306" s="53"/>
      <c r="G306" s="49"/>
      <c r="H306" s="50"/>
      <c r="I306" s="50"/>
    </row>
    <row r="307" spans="1:9" ht="16.5" thickTop="1" thickBot="1" x14ac:dyDescent="0.3">
      <c r="A307" s="130" t="s">
        <v>54</v>
      </c>
      <c r="B307" s="131"/>
      <c r="C307" s="54"/>
      <c r="D307" s="61"/>
      <c r="E307" s="61"/>
      <c r="F307" s="62"/>
      <c r="G307" s="49"/>
      <c r="H307" s="50"/>
      <c r="I307" s="50"/>
    </row>
    <row r="308" spans="1:9" ht="18.75" thickTop="1" x14ac:dyDescent="0.25">
      <c r="A308" s="148" t="s">
        <v>77</v>
      </c>
      <c r="B308" s="148"/>
      <c r="C308" s="148"/>
      <c r="D308" s="149"/>
      <c r="E308" s="57"/>
      <c r="F308" s="57"/>
      <c r="G308" s="57"/>
      <c r="H308" s="57"/>
      <c r="I308" s="57"/>
    </row>
    <row r="309" spans="1:9" x14ac:dyDescent="0.25">
      <c r="A309" s="24"/>
      <c r="B309" s="24"/>
      <c r="C309" s="24"/>
      <c r="D309" s="58"/>
      <c r="E309" s="58"/>
      <c r="F309" s="58"/>
      <c r="G309" s="58"/>
      <c r="H309" s="58"/>
      <c r="I309" s="58"/>
    </row>
    <row r="310" spans="1:9" ht="66.75" customHeight="1" x14ac:dyDescent="0.25">
      <c r="A310" s="146" t="s">
        <v>78</v>
      </c>
      <c r="B310" s="146"/>
      <c r="C310" s="146"/>
      <c r="D310" s="147"/>
      <c r="E310" s="50"/>
      <c r="F310" s="50"/>
      <c r="G310" s="50"/>
      <c r="H310" s="50"/>
      <c r="I310" s="50"/>
    </row>
    <row r="311" spans="1:9" x14ac:dyDescent="0.25">
      <c r="A311" s="26" t="s">
        <v>27</v>
      </c>
      <c r="B311" s="27"/>
      <c r="C311" s="27"/>
      <c r="D311" s="35"/>
      <c r="E311" s="35"/>
      <c r="F311" s="35"/>
      <c r="G311" s="35"/>
      <c r="H311" s="35"/>
      <c r="I311" s="35"/>
    </row>
    <row r="312" spans="1:9" x14ac:dyDescent="0.25">
      <c r="A312" s="27"/>
      <c r="B312" s="27"/>
      <c r="C312" s="27"/>
      <c r="D312" s="35"/>
      <c r="E312" s="35"/>
      <c r="F312" s="35"/>
      <c r="G312" s="35"/>
      <c r="H312" s="35"/>
      <c r="I312" s="35"/>
    </row>
    <row r="313" spans="1:9" ht="37.5" customHeight="1" x14ac:dyDescent="0.25">
      <c r="A313" s="146" t="s">
        <v>28</v>
      </c>
      <c r="B313" s="146"/>
      <c r="C313" s="146"/>
      <c r="D313" s="147"/>
      <c r="E313" s="50"/>
      <c r="F313" s="50"/>
      <c r="G313" s="50"/>
      <c r="H313" s="50"/>
      <c r="I313" s="50"/>
    </row>
    <row r="314" spans="1:9" ht="54" customHeight="1" x14ac:dyDescent="0.25">
      <c r="A314" s="146" t="s">
        <v>29</v>
      </c>
      <c r="B314" s="146"/>
      <c r="C314" s="146"/>
      <c r="D314" s="147"/>
      <c r="E314" s="50"/>
      <c r="F314" s="50"/>
      <c r="G314" s="50"/>
      <c r="H314" s="50"/>
      <c r="I314" s="50"/>
    </row>
    <row r="315" spans="1:9" ht="34.5" customHeight="1" x14ac:dyDescent="0.25">
      <c r="A315" s="146" t="s">
        <v>30</v>
      </c>
      <c r="B315" s="146"/>
      <c r="C315" s="146"/>
      <c r="D315" s="147"/>
      <c r="E315" s="50"/>
      <c r="F315" s="50"/>
      <c r="G315" s="50"/>
      <c r="H315" s="35"/>
      <c r="I315" s="28"/>
    </row>
    <row r="316" spans="1:9" ht="42.75" customHeight="1" x14ac:dyDescent="0.25">
      <c r="A316" s="146" t="s">
        <v>31</v>
      </c>
      <c r="B316" s="146"/>
      <c r="C316" s="146"/>
      <c r="D316" s="147"/>
      <c r="E316" s="50"/>
      <c r="F316" s="50"/>
      <c r="G316" s="50"/>
      <c r="H316" s="35"/>
      <c r="I316" s="28"/>
    </row>
    <row r="317" spans="1:9" x14ac:dyDescent="0.25">
      <c r="A317" s="25"/>
      <c r="B317" s="25"/>
      <c r="C317" s="25"/>
      <c r="D317" s="50"/>
      <c r="E317" s="50"/>
      <c r="F317" s="50"/>
      <c r="G317" s="59"/>
      <c r="H317" s="35"/>
      <c r="I317" s="28"/>
    </row>
    <row r="318" spans="1:9" x14ac:dyDescent="0.25">
      <c r="A318" s="26" t="s">
        <v>32</v>
      </c>
      <c r="B318" s="27"/>
      <c r="C318" s="27"/>
      <c r="D318" s="35"/>
      <c r="E318" s="50"/>
      <c r="F318" s="50"/>
      <c r="G318" s="35"/>
      <c r="H318" s="35"/>
      <c r="I318" s="28"/>
    </row>
    <row r="319" spans="1:9" x14ac:dyDescent="0.25">
      <c r="A319" s="26"/>
      <c r="B319" s="27"/>
      <c r="C319" s="27"/>
      <c r="D319" s="60" t="s">
        <v>33</v>
      </c>
      <c r="E319" s="60" t="s">
        <v>34</v>
      </c>
      <c r="F319" s="60" t="s">
        <v>35</v>
      </c>
      <c r="G319" s="35"/>
      <c r="H319" s="35"/>
      <c r="I319" s="28"/>
    </row>
    <row r="320" spans="1:9" ht="15.75" thickBot="1" x14ac:dyDescent="0.3">
      <c r="A320" s="144" t="s">
        <v>79</v>
      </c>
      <c r="B320" s="144"/>
      <c r="C320" s="31"/>
      <c r="D320" s="36"/>
      <c r="E320" s="36"/>
      <c r="F320" s="42"/>
      <c r="G320" s="34"/>
      <c r="H320" s="35"/>
      <c r="I320" s="28"/>
    </row>
    <row r="321" spans="1:9" ht="16.5" thickTop="1" thickBot="1" x14ac:dyDescent="0.3">
      <c r="A321" s="144"/>
      <c r="B321" s="144"/>
      <c r="C321" s="31"/>
      <c r="D321" s="36"/>
      <c r="E321" s="36"/>
      <c r="F321" s="42"/>
      <c r="G321" s="37"/>
      <c r="H321" s="35"/>
      <c r="I321" s="28"/>
    </row>
    <row r="322" spans="1:9" ht="16.5" thickTop="1" thickBot="1" x14ac:dyDescent="0.3">
      <c r="A322" s="144"/>
      <c r="B322" s="144"/>
      <c r="C322" s="31"/>
      <c r="D322" s="36"/>
      <c r="E322" s="36"/>
      <c r="F322" s="42"/>
      <c r="G322" s="37"/>
      <c r="H322" s="35"/>
      <c r="I322" s="28"/>
    </row>
    <row r="323" spans="1:9" ht="16.5" thickTop="1" thickBot="1" x14ac:dyDescent="0.3">
      <c r="A323" s="144"/>
      <c r="B323" s="144"/>
      <c r="C323" s="31"/>
      <c r="D323" s="36"/>
      <c r="E323" s="36"/>
      <c r="F323" s="42"/>
      <c r="G323" s="37"/>
      <c r="H323" s="35"/>
      <c r="I323" s="28"/>
    </row>
    <row r="324" spans="1:9" ht="16.5" thickTop="1" thickBot="1" x14ac:dyDescent="0.3">
      <c r="A324" s="144"/>
      <c r="B324" s="144"/>
      <c r="C324" s="31"/>
      <c r="D324" s="36"/>
      <c r="E324" s="36"/>
      <c r="F324" s="42"/>
      <c r="G324" s="37"/>
      <c r="H324" s="35"/>
      <c r="I324" s="28"/>
    </row>
    <row r="325" spans="1:9" ht="16.5" thickTop="1" thickBot="1" x14ac:dyDescent="0.3">
      <c r="A325" s="144"/>
      <c r="B325" s="144"/>
      <c r="C325" s="31"/>
      <c r="D325" s="36"/>
      <c r="E325" s="36"/>
      <c r="F325" s="42"/>
      <c r="G325" s="37"/>
      <c r="H325" s="35"/>
      <c r="I325" s="28"/>
    </row>
    <row r="326" spans="1:9" ht="16.5" thickTop="1" thickBot="1" x14ac:dyDescent="0.3">
      <c r="A326" s="144"/>
      <c r="B326" s="144"/>
      <c r="C326" s="31"/>
      <c r="D326" s="36"/>
      <c r="E326" s="36"/>
      <c r="F326" s="42"/>
      <c r="G326" s="37"/>
      <c r="H326" s="35"/>
      <c r="I326" s="28"/>
    </row>
    <row r="327" spans="1:9" ht="16.5" thickTop="1" thickBot="1" x14ac:dyDescent="0.3">
      <c r="A327" s="144"/>
      <c r="B327" s="144"/>
      <c r="C327" s="31"/>
      <c r="D327" s="36"/>
      <c r="E327" s="36"/>
      <c r="F327" s="42"/>
      <c r="G327" s="37"/>
      <c r="H327" s="35"/>
      <c r="I327" s="28"/>
    </row>
    <row r="328" spans="1:9" ht="16.5" thickTop="1" thickBot="1" x14ac:dyDescent="0.3">
      <c r="A328" s="144"/>
      <c r="B328" s="144"/>
      <c r="C328" s="31"/>
      <c r="D328" s="36"/>
      <c r="E328" s="36"/>
      <c r="F328" s="42"/>
      <c r="G328" s="37"/>
      <c r="H328" s="35"/>
      <c r="I328" s="28"/>
    </row>
    <row r="329" spans="1:9" ht="16.5" thickTop="1" thickBot="1" x14ac:dyDescent="0.3">
      <c r="A329" s="144"/>
      <c r="B329" s="144"/>
      <c r="C329" s="31"/>
      <c r="D329" s="36"/>
      <c r="E329" s="36"/>
      <c r="F329" s="42"/>
      <c r="G329" s="37"/>
      <c r="H329" s="35"/>
      <c r="I329" s="28"/>
    </row>
    <row r="330" spans="1:9" ht="16.5" thickTop="1" thickBot="1" x14ac:dyDescent="0.3">
      <c r="A330" s="144"/>
      <c r="B330" s="144"/>
      <c r="C330" s="31"/>
      <c r="D330" s="36"/>
      <c r="E330" s="36"/>
      <c r="F330" s="42"/>
      <c r="G330" s="37"/>
      <c r="H330" s="35"/>
      <c r="I330" s="28"/>
    </row>
    <row r="331" spans="1:9" ht="16.5" thickTop="1" thickBot="1" x14ac:dyDescent="0.3">
      <c r="A331" s="145"/>
      <c r="B331" s="145"/>
      <c r="C331" s="31"/>
      <c r="D331" s="36"/>
      <c r="E331" s="36"/>
      <c r="F331" s="42"/>
      <c r="G331" s="37"/>
      <c r="H331" s="35"/>
      <c r="I331" s="28"/>
    </row>
    <row r="332" spans="1:9" ht="16.5" thickTop="1" thickBot="1" x14ac:dyDescent="0.3">
      <c r="A332" s="145"/>
      <c r="B332" s="145"/>
      <c r="C332" s="31"/>
      <c r="D332" s="36"/>
      <c r="E332" s="36"/>
      <c r="F332" s="42"/>
      <c r="G332" s="37"/>
      <c r="H332" s="35"/>
      <c r="I332" s="28"/>
    </row>
    <row r="333" spans="1:9" ht="16.5" thickTop="1" thickBot="1" x14ac:dyDescent="0.3">
      <c r="A333" s="145"/>
      <c r="B333" s="145"/>
      <c r="C333" s="31"/>
      <c r="D333" s="36"/>
      <c r="E333" s="36"/>
      <c r="F333" s="42"/>
      <c r="G333" s="37"/>
      <c r="H333" s="35"/>
      <c r="I333" s="28"/>
    </row>
    <row r="334" spans="1:9" ht="16.5" thickTop="1" thickBot="1" x14ac:dyDescent="0.3">
      <c r="A334" s="145"/>
      <c r="B334" s="145"/>
      <c r="C334" s="31"/>
      <c r="D334" s="36"/>
      <c r="E334" s="36"/>
      <c r="F334" s="42"/>
      <c r="G334" s="63"/>
      <c r="H334" s="35"/>
      <c r="I334" s="28"/>
    </row>
    <row r="335" spans="1:9" ht="15.75" thickTop="1" x14ac:dyDescent="0.25">
      <c r="A335" s="27"/>
      <c r="B335" s="27"/>
      <c r="C335" s="27"/>
      <c r="D335" s="35"/>
      <c r="E335" s="35"/>
      <c r="F335" s="35"/>
      <c r="G335" s="45"/>
      <c r="H335" s="35"/>
      <c r="I335" s="28"/>
    </row>
    <row r="336" spans="1:9" x14ac:dyDescent="0.25">
      <c r="A336" s="26" t="s">
        <v>51</v>
      </c>
      <c r="B336" s="27"/>
      <c r="C336" s="27"/>
      <c r="D336" s="35"/>
      <c r="E336" s="35"/>
      <c r="F336" s="35"/>
      <c r="G336" s="45"/>
      <c r="H336" s="35"/>
      <c r="I336" s="28"/>
    </row>
    <row r="337" spans="1:9" x14ac:dyDescent="0.25">
      <c r="A337" s="27"/>
      <c r="B337" s="27"/>
      <c r="C337" s="27"/>
      <c r="D337" s="35"/>
      <c r="E337" s="35"/>
      <c r="F337" s="35"/>
      <c r="G337" s="45"/>
      <c r="H337" s="35"/>
      <c r="I337" s="28"/>
    </row>
    <row r="338" spans="1:9" ht="15.75" thickBot="1" x14ac:dyDescent="0.3">
      <c r="A338" s="130" t="s">
        <v>52</v>
      </c>
      <c r="B338" s="131"/>
      <c r="C338" s="46"/>
      <c r="D338" s="47"/>
      <c r="E338" s="47"/>
      <c r="F338" s="48"/>
      <c r="G338" s="49"/>
      <c r="H338" s="50"/>
      <c r="I338" s="50"/>
    </row>
    <row r="339" spans="1:9" ht="16.5" thickTop="1" thickBot="1" x14ac:dyDescent="0.3">
      <c r="A339" s="130" t="s">
        <v>53</v>
      </c>
      <c r="B339" s="131"/>
      <c r="C339" s="51"/>
      <c r="D339" s="52"/>
      <c r="E339" s="52"/>
      <c r="F339" s="53"/>
      <c r="G339" s="49"/>
      <c r="H339" s="50"/>
      <c r="I339" s="50"/>
    </row>
    <row r="340" spans="1:9" ht="16.5" thickTop="1" thickBot="1" x14ac:dyDescent="0.3">
      <c r="A340" s="130" t="s">
        <v>54</v>
      </c>
      <c r="B340" s="131"/>
      <c r="C340" s="54"/>
      <c r="D340" s="61"/>
      <c r="E340" s="61"/>
      <c r="F340" s="62"/>
      <c r="G340" s="49"/>
      <c r="H340" s="50"/>
      <c r="I340" s="50"/>
    </row>
    <row r="341" spans="1:9" ht="15.75" thickTop="1" x14ac:dyDescent="0.25">
      <c r="D341" s="64"/>
      <c r="E341" s="64"/>
      <c r="F341" s="64"/>
      <c r="G341" s="64"/>
      <c r="H341" s="64"/>
      <c r="I341" s="64"/>
    </row>
    <row r="342" spans="1:9" ht="18" x14ac:dyDescent="0.25">
      <c r="A342" s="65" t="s">
        <v>80</v>
      </c>
      <c r="B342" s="66"/>
      <c r="C342" s="66"/>
      <c r="D342" s="67"/>
      <c r="E342" s="68"/>
      <c r="F342" s="68"/>
      <c r="G342" s="69"/>
      <c r="H342" s="70"/>
      <c r="I342" s="71"/>
    </row>
    <row r="343" spans="1:9" x14ac:dyDescent="0.25">
      <c r="A343" s="72"/>
      <c r="B343" s="66"/>
      <c r="C343" s="66"/>
      <c r="D343" s="60" t="s">
        <v>33</v>
      </c>
      <c r="E343" s="60" t="s">
        <v>34</v>
      </c>
      <c r="F343" s="60" t="s">
        <v>35</v>
      </c>
      <c r="G343" s="69"/>
      <c r="H343" s="70"/>
      <c r="I343" s="71"/>
    </row>
    <row r="344" spans="1:9" x14ac:dyDescent="0.25">
      <c r="A344" s="140" t="s">
        <v>81</v>
      </c>
      <c r="B344" s="141"/>
      <c r="C344" s="73" t="s">
        <v>59</v>
      </c>
      <c r="D344" s="74">
        <v>-0.6</v>
      </c>
      <c r="E344" s="74">
        <v>-0.6</v>
      </c>
      <c r="F344" s="75">
        <f>+E344-D344</f>
        <v>0</v>
      </c>
      <c r="G344" s="76"/>
      <c r="H344" s="50"/>
      <c r="I344" s="50"/>
    </row>
    <row r="345" spans="1:9" x14ac:dyDescent="0.25">
      <c r="A345" s="142"/>
      <c r="B345" s="143"/>
      <c r="C345" s="73"/>
      <c r="D345" s="77"/>
      <c r="E345" s="77"/>
      <c r="F345" s="78"/>
      <c r="G345" s="79"/>
      <c r="H345" s="50"/>
      <c r="I345" s="50"/>
    </row>
    <row r="346" spans="1:9" x14ac:dyDescent="0.25">
      <c r="A346" s="140" t="s">
        <v>82</v>
      </c>
      <c r="B346" s="141"/>
      <c r="C346" s="80" t="s">
        <v>83</v>
      </c>
      <c r="D346" s="81">
        <v>-1</v>
      </c>
      <c r="E346" s="81">
        <v>-1</v>
      </c>
      <c r="F346" s="82">
        <f>+E346-D346</f>
        <v>0</v>
      </c>
      <c r="G346" s="76"/>
      <c r="H346" s="50"/>
      <c r="I346" s="50"/>
    </row>
    <row r="347" spans="1:9" x14ac:dyDescent="0.25">
      <c r="A347" s="72"/>
      <c r="B347" s="66"/>
      <c r="C347" s="66"/>
      <c r="D347" s="83"/>
      <c r="E347" s="68"/>
      <c r="F347" s="68"/>
      <c r="G347" s="68"/>
      <c r="H347" s="84"/>
      <c r="I347" s="85"/>
    </row>
    <row r="348" spans="1:9" ht="18" x14ac:dyDescent="0.25">
      <c r="A348" s="65" t="s">
        <v>84</v>
      </c>
      <c r="B348" s="66"/>
      <c r="C348" s="66"/>
      <c r="D348" s="83"/>
      <c r="E348" s="68"/>
      <c r="F348" s="68"/>
      <c r="G348" s="68"/>
      <c r="H348" s="68"/>
      <c r="I348" s="85"/>
    </row>
    <row r="349" spans="1:9" x14ac:dyDescent="0.25">
      <c r="A349" s="72"/>
      <c r="B349" s="66"/>
      <c r="C349" s="66"/>
      <c r="D349" s="83"/>
      <c r="E349" s="68"/>
      <c r="F349" s="68"/>
      <c r="G349" s="68"/>
      <c r="H349" s="68"/>
      <c r="I349" s="85"/>
    </row>
    <row r="350" spans="1:9" x14ac:dyDescent="0.25">
      <c r="A350" s="72" t="s">
        <v>27</v>
      </c>
      <c r="B350" s="66"/>
      <c r="C350" s="66"/>
      <c r="D350" s="83"/>
      <c r="E350" s="68"/>
      <c r="F350" s="68"/>
      <c r="G350" s="68"/>
      <c r="H350" s="68"/>
      <c r="I350" s="85"/>
    </row>
    <row r="351" spans="1:9" x14ac:dyDescent="0.25">
      <c r="A351" s="72"/>
      <c r="B351" s="66"/>
      <c r="C351" s="66"/>
      <c r="D351" s="83"/>
      <c r="E351" s="68"/>
      <c r="F351" s="68"/>
      <c r="G351" s="68"/>
      <c r="H351" s="68"/>
      <c r="I351" s="85"/>
    </row>
    <row r="352" spans="1:9" ht="43.5" customHeight="1" x14ac:dyDescent="0.25">
      <c r="A352" s="134" t="s">
        <v>28</v>
      </c>
      <c r="B352" s="134"/>
      <c r="C352" s="134"/>
      <c r="D352" s="135"/>
      <c r="E352" s="86"/>
      <c r="F352" s="86"/>
      <c r="G352" s="86"/>
      <c r="H352" s="86"/>
      <c r="I352" s="86"/>
    </row>
    <row r="353" spans="1:9" x14ac:dyDescent="0.25">
      <c r="A353" s="87"/>
      <c r="B353" s="88"/>
      <c r="C353" s="88"/>
      <c r="D353" s="89"/>
      <c r="E353" s="90"/>
      <c r="F353" s="90"/>
      <c r="G353" s="90"/>
      <c r="H353" s="90"/>
      <c r="I353" s="91"/>
    </row>
    <row r="354" spans="1:9" ht="43.5" customHeight="1" x14ac:dyDescent="0.25">
      <c r="A354" s="134" t="s">
        <v>85</v>
      </c>
      <c r="B354" s="134"/>
      <c r="C354" s="134"/>
      <c r="D354" s="135"/>
      <c r="E354" s="86"/>
      <c r="F354" s="86"/>
      <c r="G354" s="86"/>
      <c r="H354" s="86"/>
      <c r="I354" s="92"/>
    </row>
    <row r="355" spans="1:9" x14ac:dyDescent="0.25">
      <c r="A355" s="87"/>
      <c r="B355" s="88"/>
      <c r="C355" s="88"/>
      <c r="D355" s="89"/>
      <c r="E355" s="90"/>
      <c r="F355" s="90"/>
      <c r="G355" s="90"/>
      <c r="H355" s="90"/>
      <c r="I355" s="91"/>
    </row>
    <row r="356" spans="1:9" ht="42" customHeight="1" x14ac:dyDescent="0.25">
      <c r="A356" s="134" t="s">
        <v>86</v>
      </c>
      <c r="B356" s="134"/>
      <c r="C356" s="134"/>
      <c r="D356" s="135"/>
      <c r="E356" s="86"/>
      <c r="F356" s="86"/>
      <c r="G356" s="86"/>
      <c r="H356" s="86"/>
      <c r="I356" s="92"/>
    </row>
    <row r="357" spans="1:9" x14ac:dyDescent="0.25">
      <c r="A357" s="93"/>
      <c r="B357" s="94"/>
      <c r="C357" s="94"/>
      <c r="D357" s="95"/>
      <c r="E357" s="90"/>
      <c r="F357" s="90"/>
      <c r="G357" s="90"/>
      <c r="H357" s="90"/>
      <c r="I357" s="91"/>
    </row>
    <row r="358" spans="1:9" x14ac:dyDescent="0.25">
      <c r="A358" s="72" t="s">
        <v>87</v>
      </c>
      <c r="B358" s="66"/>
      <c r="C358" s="66"/>
      <c r="D358" s="83"/>
      <c r="E358" s="68"/>
      <c r="F358" s="68"/>
      <c r="G358" s="68"/>
      <c r="H358" s="68"/>
      <c r="I358" s="85"/>
    </row>
    <row r="359" spans="1:9" x14ac:dyDescent="0.25">
      <c r="A359" s="72"/>
      <c r="B359" s="66"/>
      <c r="C359" s="66"/>
      <c r="D359" s="60" t="s">
        <v>33</v>
      </c>
      <c r="E359" s="60" t="s">
        <v>34</v>
      </c>
      <c r="F359" s="60" t="s">
        <v>35</v>
      </c>
      <c r="G359" s="68"/>
      <c r="H359" s="68"/>
      <c r="I359" s="85"/>
    </row>
    <row r="360" spans="1:9" ht="15.75" thickBot="1" x14ac:dyDescent="0.3">
      <c r="A360" s="139" t="s">
        <v>88</v>
      </c>
      <c r="B360" s="139"/>
      <c r="C360" s="96" t="s">
        <v>37</v>
      </c>
      <c r="D360" s="32">
        <v>15</v>
      </c>
      <c r="E360" s="32">
        <v>15</v>
      </c>
      <c r="F360" s="33">
        <f t="shared" ref="F360:F367" si="5">+E360-D360</f>
        <v>0</v>
      </c>
      <c r="G360" s="68"/>
      <c r="H360" s="50"/>
      <c r="I360" s="50"/>
    </row>
    <row r="361" spans="1:9" ht="16.5" thickTop="1" thickBot="1" x14ac:dyDescent="0.3">
      <c r="A361" s="139" t="s">
        <v>89</v>
      </c>
      <c r="B361" s="139"/>
      <c r="C361" s="96" t="s">
        <v>37</v>
      </c>
      <c r="D361" s="32">
        <v>10</v>
      </c>
      <c r="E361" s="32">
        <v>20</v>
      </c>
      <c r="F361" s="33">
        <f t="shared" si="5"/>
        <v>10</v>
      </c>
      <c r="G361" s="68"/>
      <c r="H361" s="50"/>
      <c r="I361" s="50"/>
    </row>
    <row r="362" spans="1:9" ht="16.5" thickTop="1" thickBot="1" x14ac:dyDescent="0.3">
      <c r="A362" s="139" t="s">
        <v>90</v>
      </c>
      <c r="B362" s="139"/>
      <c r="C362" s="96" t="s">
        <v>37</v>
      </c>
      <c r="D362" s="32">
        <v>30</v>
      </c>
      <c r="E362" s="32">
        <v>30</v>
      </c>
      <c r="F362" s="33">
        <f t="shared" si="5"/>
        <v>0</v>
      </c>
      <c r="G362" s="68"/>
      <c r="H362" s="50"/>
      <c r="I362" s="50"/>
    </row>
    <row r="363" spans="1:9" ht="16.5" thickTop="1" thickBot="1" x14ac:dyDescent="0.3">
      <c r="A363" s="139" t="s">
        <v>91</v>
      </c>
      <c r="B363" s="139"/>
      <c r="C363" s="96" t="s">
        <v>37</v>
      </c>
      <c r="D363" s="32">
        <v>30</v>
      </c>
      <c r="E363" s="32">
        <v>30</v>
      </c>
      <c r="F363" s="33">
        <f t="shared" si="5"/>
        <v>0</v>
      </c>
      <c r="G363" s="68"/>
      <c r="H363" s="50"/>
      <c r="I363" s="50"/>
    </row>
    <row r="364" spans="1:9" ht="16.5" thickTop="1" thickBot="1" x14ac:dyDescent="0.3">
      <c r="A364" s="139" t="s">
        <v>92</v>
      </c>
      <c r="B364" s="139"/>
      <c r="C364" s="96" t="s">
        <v>37</v>
      </c>
      <c r="D364" s="32">
        <v>60</v>
      </c>
      <c r="E364" s="32">
        <v>60</v>
      </c>
      <c r="F364" s="33">
        <f t="shared" si="5"/>
        <v>0</v>
      </c>
      <c r="G364" s="68"/>
      <c r="H364" s="50"/>
      <c r="I364" s="50"/>
    </row>
    <row r="365" spans="1:9" ht="16.5" thickTop="1" thickBot="1" x14ac:dyDescent="0.3">
      <c r="A365" s="139" t="s">
        <v>93</v>
      </c>
      <c r="B365" s="139"/>
      <c r="C365" s="96" t="s">
        <v>37</v>
      </c>
      <c r="D365" s="32">
        <v>105</v>
      </c>
      <c r="E365" s="32">
        <v>105</v>
      </c>
      <c r="F365" s="33">
        <f t="shared" si="5"/>
        <v>0</v>
      </c>
      <c r="G365" s="68"/>
      <c r="H365" s="50"/>
      <c r="I365" s="50"/>
    </row>
    <row r="366" spans="1:9" ht="16.5" thickTop="1" thickBot="1" x14ac:dyDescent="0.3">
      <c r="A366" s="139" t="s">
        <v>94</v>
      </c>
      <c r="B366" s="139"/>
      <c r="C366" s="96" t="s">
        <v>37</v>
      </c>
      <c r="D366" s="32">
        <v>22.35</v>
      </c>
      <c r="E366" s="32">
        <v>22.35</v>
      </c>
      <c r="F366" s="33">
        <f t="shared" si="5"/>
        <v>0</v>
      </c>
      <c r="G366" s="68"/>
      <c r="H366" s="50"/>
      <c r="I366" s="50"/>
    </row>
    <row r="367" spans="1:9" ht="16.5" thickTop="1" thickBot="1" x14ac:dyDescent="0.3">
      <c r="A367" s="139" t="s">
        <v>95</v>
      </c>
      <c r="B367" s="139"/>
      <c r="C367" s="96" t="s">
        <v>37</v>
      </c>
      <c r="D367" s="32"/>
      <c r="E367" s="32">
        <v>15</v>
      </c>
      <c r="F367" s="33">
        <f t="shared" si="5"/>
        <v>15</v>
      </c>
      <c r="G367" s="68"/>
      <c r="H367" s="50"/>
      <c r="I367" s="50"/>
    </row>
    <row r="368" spans="1:9" ht="15.75" thickTop="1" x14ac:dyDescent="0.25">
      <c r="A368" s="139"/>
      <c r="B368" s="139"/>
      <c r="C368" s="96"/>
      <c r="D368" s="97"/>
      <c r="E368" s="97"/>
      <c r="F368" s="98"/>
      <c r="G368" s="68"/>
      <c r="H368" s="50"/>
      <c r="I368" s="50"/>
    </row>
    <row r="369" spans="1:9" x14ac:dyDescent="0.25">
      <c r="A369" s="139"/>
      <c r="B369" s="139"/>
      <c r="C369" s="96"/>
      <c r="D369" s="97"/>
      <c r="E369" s="97"/>
      <c r="F369" s="98"/>
      <c r="G369" s="68"/>
      <c r="H369" s="50"/>
      <c r="I369" s="50"/>
    </row>
    <row r="370" spans="1:9" x14ac:dyDescent="0.25">
      <c r="A370" s="137"/>
      <c r="B370" s="138"/>
      <c r="C370" s="96"/>
      <c r="D370" s="97"/>
      <c r="E370" s="97"/>
      <c r="F370" s="98"/>
      <c r="G370" s="50"/>
      <c r="H370" s="50"/>
      <c r="I370" s="50"/>
    </row>
    <row r="371" spans="1:9" x14ac:dyDescent="0.25">
      <c r="A371" s="137"/>
      <c r="B371" s="138"/>
      <c r="C371" s="96"/>
      <c r="D371" s="97"/>
      <c r="E371" s="97"/>
      <c r="F371" s="98"/>
      <c r="G371" s="50"/>
      <c r="H371" s="50"/>
      <c r="I371" s="50"/>
    </row>
    <row r="372" spans="1:9" x14ac:dyDescent="0.25">
      <c r="A372" s="99"/>
      <c r="B372" s="100"/>
      <c r="C372" s="100"/>
      <c r="D372" s="101"/>
      <c r="E372" s="101"/>
      <c r="F372" s="101"/>
      <c r="G372" s="68"/>
      <c r="H372" s="102"/>
      <c r="I372" s="103"/>
    </row>
    <row r="373" spans="1:9" x14ac:dyDescent="0.25">
      <c r="A373" s="72" t="s">
        <v>96</v>
      </c>
      <c r="B373" s="66"/>
      <c r="C373" s="66"/>
      <c r="D373" s="83"/>
      <c r="E373" s="83"/>
      <c r="F373" s="83"/>
      <c r="G373" s="68"/>
      <c r="H373" s="102"/>
      <c r="I373" s="103"/>
    </row>
    <row r="374" spans="1:9" x14ac:dyDescent="0.25">
      <c r="A374" s="104"/>
      <c r="B374" s="105"/>
      <c r="C374" s="105"/>
      <c r="D374" s="60" t="s">
        <v>33</v>
      </c>
      <c r="E374" s="60" t="s">
        <v>34</v>
      </c>
      <c r="F374" s="60" t="s">
        <v>35</v>
      </c>
      <c r="G374" s="68"/>
      <c r="H374" s="102"/>
      <c r="I374" s="103"/>
    </row>
    <row r="375" spans="1:9" ht="15.75" thickBot="1" x14ac:dyDescent="0.3">
      <c r="A375" s="136" t="s">
        <v>97</v>
      </c>
      <c r="B375" s="136"/>
      <c r="C375" s="96" t="s">
        <v>83</v>
      </c>
      <c r="D375" s="32">
        <v>1.5</v>
      </c>
      <c r="E375" s="32">
        <v>1.5</v>
      </c>
      <c r="F375" s="33">
        <f>+E375-D375</f>
        <v>0</v>
      </c>
      <c r="G375" s="68"/>
      <c r="H375" s="102"/>
      <c r="I375" s="103"/>
    </row>
    <row r="376" spans="1:9" ht="16.5" thickTop="1" thickBot="1" x14ac:dyDescent="0.3">
      <c r="A376" s="136" t="s">
        <v>98</v>
      </c>
      <c r="B376" s="136"/>
      <c r="C376" s="96" t="s">
        <v>83</v>
      </c>
      <c r="D376" s="32">
        <v>19.559999999999999</v>
      </c>
      <c r="E376" s="32">
        <v>19.559999999999999</v>
      </c>
      <c r="F376" s="33">
        <f>+E376-D376</f>
        <v>0</v>
      </c>
      <c r="G376" s="68"/>
      <c r="H376" s="102"/>
      <c r="I376" s="103"/>
    </row>
    <row r="377" spans="1:9" ht="16.5" thickTop="1" thickBot="1" x14ac:dyDescent="0.3">
      <c r="A377" s="136" t="s">
        <v>99</v>
      </c>
      <c r="B377" s="136"/>
      <c r="C377" s="96" t="s">
        <v>37</v>
      </c>
      <c r="D377" s="32">
        <v>45</v>
      </c>
      <c r="E377" s="32">
        <v>65</v>
      </c>
      <c r="F377" s="33">
        <f>+E377-D377</f>
        <v>20</v>
      </c>
      <c r="G377" s="68"/>
      <c r="H377" s="102"/>
      <c r="I377" s="103"/>
    </row>
    <row r="378" spans="1:9" ht="16.5" thickTop="1" thickBot="1" x14ac:dyDescent="0.3">
      <c r="A378" s="136" t="s">
        <v>100</v>
      </c>
      <c r="B378" s="136"/>
      <c r="C378" s="96" t="s">
        <v>37</v>
      </c>
      <c r="D378" s="32">
        <v>75</v>
      </c>
      <c r="E378" s="32">
        <v>185</v>
      </c>
      <c r="F378" s="33">
        <f>+E378-D378</f>
        <v>110</v>
      </c>
      <c r="G378" s="68"/>
      <c r="H378" s="102"/>
      <c r="I378" s="103"/>
    </row>
    <row r="379" spans="1:9" ht="16.5" thickTop="1" thickBot="1" x14ac:dyDescent="0.3">
      <c r="A379" s="136" t="s">
        <v>101</v>
      </c>
      <c r="B379" s="136"/>
      <c r="C379" s="96" t="s">
        <v>37</v>
      </c>
      <c r="D379" s="32">
        <v>95</v>
      </c>
      <c r="E379" s="32">
        <v>95</v>
      </c>
      <c r="F379" s="33">
        <f>+E379-D379</f>
        <v>0</v>
      </c>
      <c r="G379" s="68"/>
      <c r="H379" s="102"/>
      <c r="I379" s="103"/>
    </row>
    <row r="380" spans="1:9" ht="15.75" thickTop="1" x14ac:dyDescent="0.25">
      <c r="A380" s="136"/>
      <c r="B380" s="136"/>
      <c r="C380" s="96"/>
      <c r="D380" s="97"/>
      <c r="E380" s="97"/>
      <c r="F380" s="98"/>
      <c r="G380" s="68"/>
      <c r="H380" s="102"/>
      <c r="I380" s="103"/>
    </row>
    <row r="381" spans="1:9" x14ac:dyDescent="0.25">
      <c r="A381" s="136"/>
      <c r="B381" s="136"/>
      <c r="C381" s="96"/>
      <c r="D381" s="97"/>
      <c r="E381" s="97"/>
      <c r="F381" s="98"/>
      <c r="G381" s="68"/>
      <c r="H381" s="102"/>
      <c r="I381" s="103"/>
    </row>
    <row r="382" spans="1:9" x14ac:dyDescent="0.25">
      <c r="A382" s="137"/>
      <c r="B382" s="138"/>
      <c r="C382" s="96"/>
      <c r="D382" s="106"/>
      <c r="E382" s="106"/>
      <c r="F382" s="107"/>
      <c r="G382" s="68"/>
      <c r="H382" s="102"/>
      <c r="I382" s="103"/>
    </row>
    <row r="383" spans="1:9" x14ac:dyDescent="0.25">
      <c r="A383" s="137"/>
      <c r="B383" s="138"/>
      <c r="C383" s="96"/>
      <c r="D383" s="106"/>
      <c r="E383" s="106"/>
      <c r="F383" s="107"/>
      <c r="G383" s="68"/>
      <c r="H383" s="102"/>
      <c r="I383" s="103"/>
    </row>
    <row r="384" spans="1:9" ht="18" x14ac:dyDescent="0.25">
      <c r="A384" s="65" t="s">
        <v>102</v>
      </c>
      <c r="B384" s="66"/>
      <c r="C384" s="66"/>
      <c r="D384" s="83"/>
      <c r="E384" s="68"/>
      <c r="F384" s="68"/>
      <c r="G384" s="68"/>
      <c r="H384" s="68"/>
      <c r="I384" s="85"/>
    </row>
    <row r="385" spans="1:9" x14ac:dyDescent="0.25">
      <c r="A385" s="72"/>
      <c r="B385" s="66"/>
      <c r="C385" s="66"/>
      <c r="D385" s="83"/>
      <c r="E385" s="68"/>
      <c r="F385" s="68"/>
      <c r="G385" s="68"/>
      <c r="H385" s="68"/>
      <c r="I385" s="85"/>
    </row>
    <row r="386" spans="1:9" ht="45" customHeight="1" x14ac:dyDescent="0.25">
      <c r="A386" s="134" t="s">
        <v>28</v>
      </c>
      <c r="B386" s="134"/>
      <c r="C386" s="134"/>
      <c r="D386" s="135"/>
      <c r="E386" s="86"/>
      <c r="F386" s="86"/>
      <c r="G386" s="86"/>
      <c r="H386" s="86"/>
      <c r="I386" s="92"/>
    </row>
    <row r="387" spans="1:9" x14ac:dyDescent="0.25">
      <c r="A387" s="134"/>
      <c r="B387" s="134"/>
      <c r="C387" s="134"/>
      <c r="D387" s="135"/>
      <c r="E387" s="86"/>
      <c r="F387" s="86"/>
      <c r="G387" s="86"/>
      <c r="H387" s="86"/>
      <c r="I387" s="92"/>
    </row>
    <row r="388" spans="1:9" ht="60.75" customHeight="1" x14ac:dyDescent="0.25">
      <c r="A388" s="134" t="s">
        <v>103</v>
      </c>
      <c r="B388" s="134"/>
      <c r="C388" s="134"/>
      <c r="D388" s="135"/>
      <c r="E388" s="86"/>
      <c r="F388" s="86"/>
      <c r="G388" s="86"/>
      <c r="H388" s="86"/>
      <c r="I388" s="92"/>
    </row>
    <row r="389" spans="1:9" x14ac:dyDescent="0.25">
      <c r="A389" s="134"/>
      <c r="B389" s="134"/>
      <c r="C389" s="134"/>
      <c r="D389" s="135"/>
      <c r="E389" s="86"/>
      <c r="F389" s="86"/>
      <c r="G389" s="86"/>
      <c r="H389" s="86"/>
      <c r="I389" s="92"/>
    </row>
    <row r="390" spans="1:9" ht="27.75" customHeight="1" x14ac:dyDescent="0.25">
      <c r="A390" s="134" t="s">
        <v>30</v>
      </c>
      <c r="B390" s="134"/>
      <c r="C390" s="134"/>
      <c r="D390" s="135"/>
      <c r="E390" s="86"/>
      <c r="F390" s="86"/>
      <c r="G390" s="86"/>
      <c r="H390" s="86"/>
      <c r="I390" s="92"/>
    </row>
    <row r="391" spans="1:9" x14ac:dyDescent="0.25">
      <c r="A391" s="134"/>
      <c r="B391" s="134"/>
      <c r="C391" s="134"/>
      <c r="D391" s="135"/>
      <c r="E391" s="86"/>
      <c r="F391" s="86"/>
      <c r="G391" s="86"/>
      <c r="H391" s="86"/>
      <c r="I391" s="92"/>
    </row>
    <row r="392" spans="1:9" ht="45.75" customHeight="1" x14ac:dyDescent="0.25">
      <c r="A392" s="134" t="s">
        <v>86</v>
      </c>
      <c r="B392" s="134"/>
      <c r="C392" s="134"/>
      <c r="D392" s="135"/>
      <c r="E392" s="86"/>
      <c r="F392" s="86"/>
      <c r="G392" s="86"/>
      <c r="H392" s="86"/>
      <c r="I392" s="92"/>
    </row>
    <row r="393" spans="1:9" x14ac:dyDescent="0.25">
      <c r="A393" s="134"/>
      <c r="B393" s="134"/>
      <c r="C393" s="134"/>
      <c r="D393" s="135"/>
      <c r="E393" s="86"/>
      <c r="F393" s="86"/>
      <c r="G393" s="86"/>
      <c r="H393" s="86"/>
      <c r="I393" s="92"/>
    </row>
    <row r="394" spans="1:9" ht="32.25" customHeight="1" x14ac:dyDescent="0.25">
      <c r="A394" s="134" t="s">
        <v>104</v>
      </c>
      <c r="B394" s="134"/>
      <c r="C394" s="134"/>
      <c r="D394" s="135"/>
      <c r="E394" s="86"/>
      <c r="F394" s="86"/>
      <c r="G394" s="86"/>
      <c r="H394" s="86"/>
      <c r="I394" s="92"/>
    </row>
    <row r="395" spans="1:9" x14ac:dyDescent="0.25">
      <c r="A395" s="108"/>
      <c r="B395" s="66"/>
      <c r="C395" s="66"/>
      <c r="D395" s="60" t="s">
        <v>33</v>
      </c>
      <c r="E395" s="60" t="s">
        <v>34</v>
      </c>
      <c r="F395" s="60" t="s">
        <v>35</v>
      </c>
      <c r="G395" s="68"/>
      <c r="H395" s="68"/>
      <c r="I395" s="85"/>
    </row>
    <row r="396" spans="1:9" x14ac:dyDescent="0.25">
      <c r="A396" s="130" t="s">
        <v>105</v>
      </c>
      <c r="B396" s="131"/>
      <c r="C396" s="109" t="s">
        <v>37</v>
      </c>
      <c r="D396" s="110">
        <v>100</v>
      </c>
      <c r="E396" s="111">
        <v>100</v>
      </c>
      <c r="F396" s="111">
        <f>+E396-D396</f>
        <v>0</v>
      </c>
      <c r="G396" s="112"/>
      <c r="H396" s="50"/>
      <c r="I396" s="50"/>
    </row>
    <row r="397" spans="1:9" x14ac:dyDescent="0.25">
      <c r="A397" s="130" t="s">
        <v>106</v>
      </c>
      <c r="B397" s="131"/>
      <c r="C397" s="109" t="s">
        <v>37</v>
      </c>
      <c r="D397" s="110">
        <v>20</v>
      </c>
      <c r="E397" s="111">
        <v>20</v>
      </c>
      <c r="F397" s="111">
        <f>+E397-D397</f>
        <v>0</v>
      </c>
      <c r="G397" s="112"/>
      <c r="H397" s="50"/>
      <c r="I397" s="50"/>
    </row>
    <row r="398" spans="1:9" x14ac:dyDescent="0.25">
      <c r="A398" s="130" t="s">
        <v>107</v>
      </c>
      <c r="B398" s="131"/>
      <c r="C398" s="109" t="s">
        <v>108</v>
      </c>
      <c r="D398" s="110">
        <v>0.5</v>
      </c>
      <c r="E398" s="111">
        <v>0.5</v>
      </c>
      <c r="F398" s="111">
        <f>+E398-D398</f>
        <v>0</v>
      </c>
      <c r="G398" s="112"/>
      <c r="H398" s="50"/>
      <c r="I398" s="50"/>
    </row>
    <row r="399" spans="1:9" x14ac:dyDescent="0.25">
      <c r="A399" s="130" t="s">
        <v>109</v>
      </c>
      <c r="B399" s="131"/>
      <c r="C399" s="109" t="s">
        <v>108</v>
      </c>
      <c r="D399" s="110">
        <v>0.3</v>
      </c>
      <c r="E399" s="111">
        <v>0.3</v>
      </c>
      <c r="F399" s="111">
        <f>+E399-D399</f>
        <v>0</v>
      </c>
      <c r="G399" s="112"/>
      <c r="H399" s="50"/>
      <c r="I399" s="50"/>
    </row>
    <row r="400" spans="1:9" x14ac:dyDescent="0.25">
      <c r="A400" s="130" t="s">
        <v>110</v>
      </c>
      <c r="B400" s="131"/>
      <c r="C400" s="109" t="s">
        <v>108</v>
      </c>
      <c r="D400" s="110">
        <v>-0.3</v>
      </c>
      <c r="E400" s="111">
        <v>-0.3</v>
      </c>
      <c r="F400" s="111">
        <f>+E400-D400</f>
        <v>0</v>
      </c>
      <c r="G400" s="112"/>
      <c r="H400" s="50"/>
      <c r="I400" s="50"/>
    </row>
    <row r="401" spans="1:9" x14ac:dyDescent="0.25">
      <c r="A401" s="130" t="s">
        <v>111</v>
      </c>
      <c r="B401" s="131"/>
      <c r="C401" s="113"/>
      <c r="D401" s="114"/>
      <c r="E401" s="111"/>
      <c r="F401" s="111"/>
      <c r="G401" s="112"/>
      <c r="H401" s="50"/>
      <c r="I401" s="50"/>
    </row>
    <row r="402" spans="1:9" x14ac:dyDescent="0.25">
      <c r="A402" s="132" t="s">
        <v>112</v>
      </c>
      <c r="B402" s="133"/>
      <c r="C402" s="109" t="s">
        <v>37</v>
      </c>
      <c r="D402" s="110">
        <v>0.25</v>
      </c>
      <c r="E402" s="111">
        <v>0.25</v>
      </c>
      <c r="F402" s="111">
        <f>+E402-D402</f>
        <v>0</v>
      </c>
      <c r="G402" s="115"/>
      <c r="H402" s="50"/>
      <c r="I402" s="50"/>
    </row>
    <row r="403" spans="1:9" x14ac:dyDescent="0.25">
      <c r="A403" s="132" t="s">
        <v>113</v>
      </c>
      <c r="B403" s="133"/>
      <c r="C403" s="109" t="s">
        <v>37</v>
      </c>
      <c r="D403" s="110">
        <v>0.5</v>
      </c>
      <c r="E403" s="111">
        <v>0.5</v>
      </c>
      <c r="F403" s="111">
        <f>+E403-D403</f>
        <v>0</v>
      </c>
      <c r="G403" s="115"/>
      <c r="H403" s="50"/>
      <c r="I403" s="50"/>
    </row>
    <row r="404" spans="1:9" x14ac:dyDescent="0.25">
      <c r="A404" s="130" t="s">
        <v>114</v>
      </c>
      <c r="B404" s="131"/>
      <c r="C404" s="113"/>
      <c r="D404" s="114"/>
      <c r="E404" s="116"/>
      <c r="F404" s="116"/>
      <c r="G404" s="117"/>
      <c r="H404" s="50"/>
      <c r="I404" s="50"/>
    </row>
    <row r="405" spans="1:9" x14ac:dyDescent="0.25">
      <c r="A405" s="130" t="s">
        <v>115</v>
      </c>
      <c r="B405" s="131"/>
      <c r="C405" s="113"/>
      <c r="D405" s="114"/>
      <c r="E405" s="116"/>
      <c r="F405" s="116"/>
      <c r="G405" s="117"/>
      <c r="H405" s="50"/>
      <c r="I405" s="50"/>
    </row>
    <row r="406" spans="1:9" x14ac:dyDescent="0.25">
      <c r="A406" s="130" t="s">
        <v>116</v>
      </c>
      <c r="B406" s="131"/>
      <c r="C406" s="113"/>
      <c r="D406" s="114"/>
      <c r="E406" s="116"/>
      <c r="F406" s="116"/>
      <c r="G406" s="117"/>
      <c r="H406" s="50"/>
      <c r="I406" s="50"/>
    </row>
    <row r="407" spans="1:9" x14ac:dyDescent="0.25">
      <c r="A407" s="132" t="s">
        <v>117</v>
      </c>
      <c r="B407" s="133"/>
      <c r="C407" s="109" t="s">
        <v>37</v>
      </c>
      <c r="D407" s="110" t="s">
        <v>118</v>
      </c>
      <c r="E407" s="118" t="s">
        <v>118</v>
      </c>
      <c r="F407" s="118" t="s">
        <v>119</v>
      </c>
      <c r="G407" s="115"/>
      <c r="H407" s="50"/>
      <c r="I407" s="50"/>
    </row>
    <row r="408" spans="1:9" x14ac:dyDescent="0.25">
      <c r="A408" s="132" t="s">
        <v>120</v>
      </c>
      <c r="B408" s="133"/>
      <c r="C408" s="109" t="s">
        <v>37</v>
      </c>
      <c r="D408" s="110">
        <v>2</v>
      </c>
      <c r="E408" s="111">
        <v>2</v>
      </c>
      <c r="F408" s="111">
        <f>+E408-D408</f>
        <v>0</v>
      </c>
      <c r="G408" s="115"/>
      <c r="H408" s="50"/>
      <c r="I408" s="50"/>
    </row>
    <row r="409" spans="1:9" x14ac:dyDescent="0.25">
      <c r="A409" s="72"/>
      <c r="B409" s="66"/>
      <c r="C409" s="119"/>
      <c r="D409" s="83"/>
      <c r="E409" s="68"/>
      <c r="F409" s="68"/>
      <c r="G409" s="68"/>
      <c r="H409" s="68"/>
      <c r="I409" s="85"/>
    </row>
    <row r="410" spans="1:9" ht="20.25" x14ac:dyDescent="0.3">
      <c r="A410" s="120" t="s">
        <v>121</v>
      </c>
      <c r="B410" s="66"/>
      <c r="C410" s="66"/>
      <c r="D410" s="83"/>
      <c r="E410" s="68"/>
      <c r="F410" s="68"/>
      <c r="G410" s="68"/>
      <c r="H410" s="68"/>
      <c r="I410" s="85"/>
    </row>
    <row r="411" spans="1:9" x14ac:dyDescent="0.25">
      <c r="A411" s="121"/>
      <c r="B411" s="121"/>
      <c r="C411" s="121"/>
      <c r="D411" s="68"/>
      <c r="E411" s="68"/>
      <c r="F411" s="68"/>
      <c r="G411" s="68"/>
      <c r="H411" s="68"/>
      <c r="I411" s="85"/>
    </row>
    <row r="412" spans="1:9" ht="30" customHeight="1" x14ac:dyDescent="0.25">
      <c r="A412" s="134" t="s">
        <v>122</v>
      </c>
      <c r="B412" s="134"/>
      <c r="C412" s="134"/>
      <c r="D412" s="135"/>
      <c r="E412" s="86"/>
      <c r="F412" s="86"/>
      <c r="G412" s="86"/>
      <c r="H412" s="86"/>
      <c r="I412" s="92"/>
    </row>
    <row r="413" spans="1:9" x14ac:dyDescent="0.25">
      <c r="A413" s="113"/>
      <c r="B413" s="113"/>
      <c r="C413" s="113"/>
      <c r="D413" s="60" t="s">
        <v>33</v>
      </c>
      <c r="E413" s="60" t="s">
        <v>34</v>
      </c>
      <c r="F413" s="60" t="s">
        <v>35</v>
      </c>
      <c r="G413" s="122"/>
      <c r="H413" s="122"/>
      <c r="I413" s="114"/>
    </row>
    <row r="414" spans="1:9" x14ac:dyDescent="0.25">
      <c r="A414" s="129" t="s">
        <v>123</v>
      </c>
      <c r="B414" s="129"/>
      <c r="C414" s="113"/>
      <c r="D414" s="123">
        <v>1.032</v>
      </c>
      <c r="E414" s="123">
        <v>1.0350999999999999</v>
      </c>
      <c r="F414" s="124">
        <f>+E414-D414</f>
        <v>3.0999999999998806E-3</v>
      </c>
      <c r="G414" s="122"/>
      <c r="H414" s="122"/>
      <c r="I414" s="50"/>
    </row>
    <row r="415" spans="1:9" x14ac:dyDescent="0.25">
      <c r="A415" s="129" t="s">
        <v>124</v>
      </c>
      <c r="B415" s="129"/>
      <c r="C415" s="113"/>
      <c r="D415" s="125">
        <v>1.0154000000000001</v>
      </c>
      <c r="E415" s="125">
        <v>1.0154000000000001</v>
      </c>
      <c r="F415" s="126">
        <f>+E415-D415</f>
        <v>0</v>
      </c>
      <c r="G415" s="122"/>
      <c r="H415" s="122"/>
      <c r="I415" s="50"/>
    </row>
    <row r="416" spans="1:9" x14ac:dyDescent="0.25">
      <c r="A416" s="129" t="s">
        <v>125</v>
      </c>
      <c r="B416" s="129"/>
      <c r="C416" s="113"/>
      <c r="D416" s="125">
        <v>1.0226</v>
      </c>
      <c r="E416" s="125">
        <v>1.0226</v>
      </c>
      <c r="F416" s="126">
        <f>+E416-D416</f>
        <v>0</v>
      </c>
      <c r="G416" s="122"/>
      <c r="H416" s="122"/>
      <c r="I416" s="50"/>
    </row>
    <row r="417" spans="1:9" x14ac:dyDescent="0.25">
      <c r="A417" s="129" t="s">
        <v>126</v>
      </c>
      <c r="B417" s="129"/>
      <c r="C417" s="113"/>
      <c r="D417" s="125">
        <v>1.0053000000000001</v>
      </c>
      <c r="E417" s="125">
        <v>1.0053000000000001</v>
      </c>
      <c r="F417" s="126">
        <f>+E417-+D417</f>
        <v>0</v>
      </c>
      <c r="G417" s="122"/>
      <c r="H417" s="122"/>
      <c r="I417" s="50"/>
    </row>
    <row r="418" spans="1:9" x14ac:dyDescent="0.25">
      <c r="A418" s="129"/>
      <c r="B418" s="129"/>
      <c r="C418" s="113"/>
      <c r="D418" s="125"/>
      <c r="E418" s="125"/>
      <c r="F418" s="126"/>
      <c r="G418" s="122"/>
      <c r="H418" s="122"/>
      <c r="I418" s="50"/>
    </row>
    <row r="419" spans="1:9" x14ac:dyDescent="0.25">
      <c r="A419" s="129"/>
      <c r="B419" s="129"/>
      <c r="C419" s="113"/>
      <c r="D419" s="127"/>
      <c r="E419" s="127"/>
      <c r="F419" s="128"/>
      <c r="G419" s="122"/>
      <c r="H419" s="122"/>
      <c r="I419" s="50"/>
    </row>
    <row r="420" spans="1:9" x14ac:dyDescent="0.25">
      <c r="D420" s="64"/>
      <c r="E420" s="64"/>
      <c r="F420" s="64"/>
      <c r="G420" s="64"/>
      <c r="H420" s="64"/>
      <c r="I420" s="64"/>
    </row>
    <row r="421" spans="1:9" x14ac:dyDescent="0.25">
      <c r="D421" s="64"/>
      <c r="E421" s="64"/>
      <c r="F421" s="64"/>
      <c r="G421" s="64"/>
      <c r="H421" s="64"/>
      <c r="I421" s="64"/>
    </row>
    <row r="422" spans="1:9" x14ac:dyDescent="0.25">
      <c r="D422" s="64"/>
      <c r="E422" s="64"/>
      <c r="F422" s="64"/>
      <c r="G422" s="64"/>
      <c r="H422" s="64"/>
      <c r="I422" s="64"/>
    </row>
    <row r="423" spans="1:9" x14ac:dyDescent="0.25">
      <c r="D423" s="64"/>
      <c r="E423" s="64"/>
      <c r="F423" s="64"/>
      <c r="G423" s="64"/>
      <c r="H423" s="64"/>
      <c r="I423" s="64"/>
    </row>
    <row r="424" spans="1:9" x14ac:dyDescent="0.25">
      <c r="D424" s="64"/>
      <c r="E424" s="64"/>
      <c r="F424" s="64"/>
      <c r="G424" s="64"/>
      <c r="H424" s="64"/>
      <c r="I424" s="64"/>
    </row>
    <row r="425" spans="1:9" x14ac:dyDescent="0.25">
      <c r="D425" s="64"/>
      <c r="E425" s="64"/>
      <c r="F425" s="64"/>
      <c r="G425" s="64"/>
      <c r="H425" s="64"/>
      <c r="I425" s="64"/>
    </row>
    <row r="426" spans="1:9" x14ac:dyDescent="0.25">
      <c r="D426" s="64"/>
      <c r="E426" s="64"/>
      <c r="F426" s="64"/>
      <c r="G426" s="64"/>
      <c r="H426" s="64"/>
      <c r="I426" s="64"/>
    </row>
    <row r="427" spans="1:9" x14ac:dyDescent="0.25">
      <c r="D427" s="64"/>
      <c r="E427" s="64"/>
      <c r="F427" s="64"/>
      <c r="G427" s="64"/>
      <c r="H427" s="64"/>
      <c r="I427" s="64"/>
    </row>
    <row r="428" spans="1:9" x14ac:dyDescent="0.25">
      <c r="D428" s="64"/>
      <c r="E428" s="64"/>
      <c r="F428" s="64"/>
      <c r="G428" s="64"/>
      <c r="H428" s="64"/>
      <c r="I428" s="64"/>
    </row>
    <row r="429" spans="1:9" x14ac:dyDescent="0.25">
      <c r="D429" s="64"/>
      <c r="E429" s="64"/>
      <c r="F429" s="64"/>
      <c r="G429" s="64"/>
      <c r="H429" s="64"/>
      <c r="I429" s="64"/>
    </row>
    <row r="430" spans="1:9" x14ac:dyDescent="0.25">
      <c r="D430" s="64"/>
      <c r="E430" s="64"/>
      <c r="F430" s="64"/>
      <c r="G430" s="64"/>
      <c r="H430" s="64"/>
      <c r="I430" s="64"/>
    </row>
    <row r="431" spans="1:9" x14ac:dyDescent="0.25">
      <c r="D431" s="64"/>
      <c r="E431" s="64"/>
      <c r="F431" s="64"/>
      <c r="G431" s="64"/>
      <c r="H431" s="64"/>
      <c r="I431" s="64"/>
    </row>
    <row r="432" spans="1:9" x14ac:dyDescent="0.25">
      <c r="D432" s="64"/>
      <c r="E432" s="64"/>
      <c r="F432" s="64"/>
      <c r="G432" s="64"/>
      <c r="H432" s="64"/>
      <c r="I432" s="64"/>
    </row>
    <row r="433" spans="4:9" x14ac:dyDescent="0.25">
      <c r="D433" s="64"/>
      <c r="E433" s="64"/>
      <c r="F433" s="64"/>
      <c r="G433" s="64"/>
      <c r="H433" s="64"/>
      <c r="I433" s="64"/>
    </row>
    <row r="434" spans="4:9" x14ac:dyDescent="0.25">
      <c r="D434" s="64"/>
      <c r="E434" s="64"/>
      <c r="F434" s="64"/>
      <c r="G434" s="64"/>
      <c r="H434" s="64"/>
      <c r="I434" s="64"/>
    </row>
    <row r="435" spans="4:9" x14ac:dyDescent="0.25">
      <c r="D435" s="64"/>
      <c r="E435" s="64"/>
      <c r="F435" s="64"/>
      <c r="G435" s="64"/>
      <c r="H435" s="64"/>
      <c r="I435" s="64"/>
    </row>
    <row r="436" spans="4:9" x14ac:dyDescent="0.25">
      <c r="D436" s="64"/>
      <c r="E436" s="64"/>
      <c r="F436" s="64"/>
      <c r="G436" s="64"/>
      <c r="H436" s="64"/>
      <c r="I436" s="64"/>
    </row>
    <row r="437" spans="4:9" x14ac:dyDescent="0.25">
      <c r="D437" s="64"/>
      <c r="E437" s="64"/>
      <c r="F437" s="64"/>
      <c r="G437" s="64"/>
      <c r="H437" s="64"/>
      <c r="I437" s="64"/>
    </row>
    <row r="438" spans="4:9" x14ac:dyDescent="0.25">
      <c r="D438" s="64"/>
      <c r="E438" s="64"/>
      <c r="F438" s="64"/>
      <c r="G438" s="64"/>
      <c r="H438" s="64"/>
      <c r="I438" s="64"/>
    </row>
    <row r="439" spans="4:9" x14ac:dyDescent="0.25">
      <c r="D439" s="64"/>
      <c r="E439" s="64"/>
      <c r="F439" s="64"/>
      <c r="G439" s="64"/>
      <c r="H439" s="64"/>
      <c r="I439" s="64"/>
    </row>
    <row r="440" spans="4:9" x14ac:dyDescent="0.25">
      <c r="D440" s="64"/>
      <c r="E440" s="64"/>
      <c r="F440" s="64"/>
      <c r="G440" s="64"/>
      <c r="H440" s="64"/>
      <c r="I440" s="64"/>
    </row>
    <row r="441" spans="4:9" x14ac:dyDescent="0.25">
      <c r="D441" s="64"/>
      <c r="E441" s="64"/>
      <c r="F441" s="64"/>
      <c r="G441" s="64"/>
      <c r="H441" s="64"/>
      <c r="I441" s="64"/>
    </row>
    <row r="442" spans="4:9" x14ac:dyDescent="0.25">
      <c r="D442" s="64"/>
      <c r="E442" s="64"/>
      <c r="F442" s="64"/>
      <c r="G442" s="64"/>
      <c r="H442" s="64"/>
      <c r="I442" s="64"/>
    </row>
    <row r="443" spans="4:9" x14ac:dyDescent="0.25">
      <c r="D443" s="64"/>
      <c r="E443" s="64"/>
      <c r="F443" s="64"/>
      <c r="G443" s="64"/>
      <c r="H443" s="64"/>
      <c r="I443" s="64"/>
    </row>
    <row r="444" spans="4:9" x14ac:dyDescent="0.25">
      <c r="D444" s="64"/>
      <c r="E444" s="64"/>
      <c r="F444" s="64"/>
      <c r="G444" s="64"/>
      <c r="H444" s="64"/>
      <c r="I444" s="64"/>
    </row>
    <row r="445" spans="4:9" x14ac:dyDescent="0.25">
      <c r="D445" s="64"/>
      <c r="E445" s="64"/>
      <c r="F445" s="64"/>
      <c r="G445" s="64"/>
      <c r="H445" s="64"/>
      <c r="I445" s="64"/>
    </row>
    <row r="446" spans="4:9" x14ac:dyDescent="0.25">
      <c r="D446" s="64"/>
      <c r="E446" s="64"/>
      <c r="F446" s="64"/>
      <c r="G446" s="64"/>
      <c r="H446" s="64"/>
      <c r="I446" s="64"/>
    </row>
    <row r="447" spans="4:9" x14ac:dyDescent="0.25">
      <c r="D447" s="64"/>
      <c r="E447" s="64"/>
      <c r="F447" s="64"/>
      <c r="G447" s="64"/>
      <c r="H447" s="64"/>
      <c r="I447" s="64"/>
    </row>
    <row r="448" spans="4:9" x14ac:dyDescent="0.25">
      <c r="D448" s="64"/>
      <c r="E448" s="64"/>
      <c r="F448" s="64"/>
      <c r="G448" s="64"/>
      <c r="H448" s="64"/>
      <c r="I448" s="64"/>
    </row>
    <row r="449" spans="4:9" x14ac:dyDescent="0.25">
      <c r="D449" s="64"/>
      <c r="E449" s="64"/>
      <c r="F449" s="64"/>
      <c r="G449" s="64"/>
      <c r="H449" s="64"/>
      <c r="I449" s="64"/>
    </row>
    <row r="450" spans="4:9" x14ac:dyDescent="0.25">
      <c r="D450" s="64"/>
      <c r="E450" s="64"/>
      <c r="F450" s="64"/>
      <c r="G450" s="64"/>
      <c r="H450" s="64"/>
      <c r="I450" s="64"/>
    </row>
    <row r="451" spans="4:9" x14ac:dyDescent="0.25">
      <c r="D451" s="64"/>
      <c r="E451" s="64"/>
      <c r="F451" s="64"/>
      <c r="G451" s="64"/>
      <c r="H451" s="64"/>
      <c r="I451" s="64"/>
    </row>
    <row r="452" spans="4:9" x14ac:dyDescent="0.25">
      <c r="D452" s="64"/>
      <c r="E452" s="64"/>
      <c r="F452" s="64"/>
      <c r="G452" s="64"/>
      <c r="H452" s="64"/>
      <c r="I452" s="64"/>
    </row>
    <row r="453" spans="4:9" x14ac:dyDescent="0.25">
      <c r="D453" s="64"/>
      <c r="E453" s="64"/>
      <c r="F453" s="64"/>
      <c r="G453" s="64"/>
      <c r="H453" s="64"/>
      <c r="I453" s="64"/>
    </row>
    <row r="454" spans="4:9" x14ac:dyDescent="0.25">
      <c r="D454" s="64"/>
      <c r="E454" s="64"/>
      <c r="F454" s="64"/>
      <c r="G454" s="64"/>
      <c r="H454" s="64"/>
      <c r="I454" s="64"/>
    </row>
    <row r="455" spans="4:9" x14ac:dyDescent="0.25">
      <c r="D455" s="64"/>
      <c r="E455" s="64"/>
      <c r="F455" s="64"/>
      <c r="G455" s="64"/>
      <c r="H455" s="64"/>
      <c r="I455" s="64"/>
    </row>
    <row r="456" spans="4:9" x14ac:dyDescent="0.25">
      <c r="D456" s="64"/>
      <c r="E456" s="64"/>
      <c r="F456" s="64"/>
      <c r="G456" s="64"/>
      <c r="H456" s="64"/>
      <c r="I456" s="64"/>
    </row>
    <row r="457" spans="4:9" x14ac:dyDescent="0.25">
      <c r="D457" s="64"/>
      <c r="E457" s="64"/>
      <c r="F457" s="64"/>
      <c r="G457" s="64"/>
      <c r="H457" s="64"/>
      <c r="I457" s="64"/>
    </row>
    <row r="458" spans="4:9" x14ac:dyDescent="0.25">
      <c r="D458" s="64"/>
      <c r="E458" s="64"/>
      <c r="F458" s="64"/>
      <c r="G458" s="64"/>
      <c r="H458" s="64"/>
      <c r="I458" s="64"/>
    </row>
    <row r="459" spans="4:9" x14ac:dyDescent="0.25">
      <c r="D459" s="64"/>
      <c r="E459" s="64"/>
      <c r="F459" s="64"/>
      <c r="G459" s="64"/>
      <c r="H459" s="64"/>
      <c r="I459" s="64"/>
    </row>
    <row r="460" spans="4:9" x14ac:dyDescent="0.25">
      <c r="D460" s="64"/>
      <c r="E460" s="64"/>
      <c r="F460" s="64"/>
      <c r="G460" s="64"/>
      <c r="H460" s="64"/>
      <c r="I460" s="64"/>
    </row>
    <row r="461" spans="4:9" x14ac:dyDescent="0.25">
      <c r="D461" s="64"/>
      <c r="E461" s="64"/>
      <c r="F461" s="64"/>
      <c r="G461" s="64"/>
      <c r="H461" s="64"/>
      <c r="I461" s="64"/>
    </row>
    <row r="462" spans="4:9" x14ac:dyDescent="0.25">
      <c r="D462" s="64"/>
      <c r="E462" s="64"/>
      <c r="F462" s="64"/>
      <c r="G462" s="64"/>
      <c r="H462" s="64"/>
      <c r="I462" s="64"/>
    </row>
    <row r="463" spans="4:9" x14ac:dyDescent="0.25">
      <c r="D463" s="64"/>
      <c r="E463" s="64"/>
      <c r="F463" s="64"/>
      <c r="G463" s="64"/>
      <c r="H463" s="64"/>
      <c r="I463" s="64"/>
    </row>
    <row r="464" spans="4:9" x14ac:dyDescent="0.25">
      <c r="D464" s="64"/>
      <c r="E464" s="64"/>
      <c r="F464" s="64"/>
      <c r="G464" s="64"/>
      <c r="H464" s="64"/>
      <c r="I464" s="64"/>
    </row>
    <row r="465" spans="4:9" x14ac:dyDescent="0.25">
      <c r="D465" s="64"/>
      <c r="E465" s="64"/>
      <c r="F465" s="64"/>
      <c r="G465" s="64"/>
      <c r="H465" s="64"/>
      <c r="I465" s="64"/>
    </row>
    <row r="466" spans="4:9" x14ac:dyDescent="0.25">
      <c r="D466" s="64"/>
      <c r="E466" s="64"/>
      <c r="F466" s="64"/>
      <c r="G466" s="64"/>
      <c r="H466" s="64"/>
      <c r="I466" s="64"/>
    </row>
    <row r="467" spans="4:9" x14ac:dyDescent="0.25">
      <c r="D467" s="64"/>
      <c r="E467" s="64"/>
      <c r="F467" s="64"/>
      <c r="G467" s="64"/>
      <c r="H467" s="64"/>
      <c r="I467" s="64"/>
    </row>
    <row r="468" spans="4:9" x14ac:dyDescent="0.25">
      <c r="D468" s="64"/>
      <c r="E468" s="64"/>
      <c r="F468" s="64"/>
      <c r="G468" s="64"/>
      <c r="H468" s="64"/>
      <c r="I468" s="64"/>
    </row>
    <row r="469" spans="4:9" x14ac:dyDescent="0.25">
      <c r="D469" s="64"/>
      <c r="E469" s="64"/>
      <c r="F469" s="64"/>
      <c r="G469" s="64"/>
      <c r="H469" s="64"/>
      <c r="I469" s="64"/>
    </row>
    <row r="470" spans="4:9" x14ac:dyDescent="0.25">
      <c r="D470" s="64"/>
      <c r="E470" s="64"/>
      <c r="F470" s="64"/>
      <c r="G470" s="64"/>
      <c r="H470" s="64"/>
      <c r="I470" s="64"/>
    </row>
    <row r="471" spans="4:9" x14ac:dyDescent="0.25">
      <c r="D471" s="64"/>
      <c r="E471" s="64"/>
      <c r="F471" s="64"/>
      <c r="G471" s="64"/>
      <c r="H471" s="64"/>
      <c r="I471" s="64"/>
    </row>
    <row r="472" spans="4:9" x14ac:dyDescent="0.25">
      <c r="D472" s="64"/>
      <c r="E472" s="64"/>
      <c r="F472" s="64"/>
      <c r="G472" s="64"/>
      <c r="H472" s="64"/>
      <c r="I472" s="64"/>
    </row>
    <row r="473" spans="4:9" x14ac:dyDescent="0.25">
      <c r="D473" s="64"/>
      <c r="E473" s="64"/>
      <c r="F473" s="64"/>
      <c r="G473" s="64"/>
      <c r="H473" s="64"/>
      <c r="I473" s="64"/>
    </row>
    <row r="474" spans="4:9" x14ac:dyDescent="0.25">
      <c r="D474" s="64"/>
      <c r="E474" s="64"/>
      <c r="F474" s="64"/>
      <c r="G474" s="64"/>
      <c r="H474" s="64"/>
      <c r="I474" s="64"/>
    </row>
    <row r="475" spans="4:9" x14ac:dyDescent="0.25">
      <c r="D475" s="64"/>
      <c r="E475" s="64"/>
      <c r="F475" s="64"/>
      <c r="G475" s="64"/>
      <c r="H475" s="64"/>
      <c r="I475" s="64"/>
    </row>
    <row r="476" spans="4:9" x14ac:dyDescent="0.25">
      <c r="D476" s="64"/>
      <c r="E476" s="64"/>
      <c r="F476" s="64"/>
      <c r="G476" s="64"/>
      <c r="H476" s="64"/>
      <c r="I476" s="64"/>
    </row>
    <row r="477" spans="4:9" x14ac:dyDescent="0.25">
      <c r="D477" s="64"/>
      <c r="E477" s="64"/>
      <c r="F477" s="64"/>
      <c r="G477" s="64"/>
      <c r="H477" s="64"/>
      <c r="I477" s="64"/>
    </row>
    <row r="478" spans="4:9" x14ac:dyDescent="0.25">
      <c r="D478" s="64"/>
      <c r="E478" s="64"/>
      <c r="F478" s="64"/>
      <c r="G478" s="64"/>
      <c r="H478" s="64"/>
      <c r="I478" s="64"/>
    </row>
    <row r="479" spans="4:9" x14ac:dyDescent="0.25">
      <c r="D479" s="64"/>
      <c r="E479" s="64"/>
      <c r="F479" s="64"/>
      <c r="G479" s="64"/>
      <c r="H479" s="64"/>
      <c r="I479" s="64"/>
    </row>
    <row r="480" spans="4:9" x14ac:dyDescent="0.25">
      <c r="D480" s="64"/>
      <c r="E480" s="64"/>
      <c r="F480" s="64"/>
      <c r="G480" s="64"/>
      <c r="H480" s="64"/>
      <c r="I480" s="64"/>
    </row>
    <row r="481" spans="4:9" x14ac:dyDescent="0.25">
      <c r="D481" s="64"/>
      <c r="E481" s="64"/>
      <c r="F481" s="64"/>
      <c r="G481" s="64"/>
      <c r="H481" s="64"/>
      <c r="I481" s="64"/>
    </row>
    <row r="482" spans="4:9" x14ac:dyDescent="0.25">
      <c r="D482" s="64"/>
      <c r="E482" s="64"/>
      <c r="F482" s="64"/>
      <c r="G482" s="64"/>
      <c r="H482" s="64"/>
      <c r="I482" s="64"/>
    </row>
    <row r="483" spans="4:9" x14ac:dyDescent="0.25">
      <c r="D483" s="64"/>
      <c r="E483" s="64"/>
      <c r="F483" s="64"/>
      <c r="G483" s="64"/>
      <c r="H483" s="64"/>
      <c r="I483" s="64"/>
    </row>
    <row r="484" spans="4:9" x14ac:dyDescent="0.25">
      <c r="D484" s="64"/>
      <c r="E484" s="64"/>
      <c r="F484" s="64"/>
      <c r="G484" s="64"/>
      <c r="H484" s="64"/>
      <c r="I484" s="64"/>
    </row>
    <row r="485" spans="4:9" x14ac:dyDescent="0.25">
      <c r="D485" s="64"/>
      <c r="E485" s="64"/>
      <c r="F485" s="64"/>
      <c r="G485" s="64"/>
      <c r="H485" s="64"/>
      <c r="I485" s="64"/>
    </row>
    <row r="486" spans="4:9" x14ac:dyDescent="0.25">
      <c r="D486" s="64"/>
      <c r="E486" s="64"/>
      <c r="F486" s="64"/>
      <c r="G486" s="64"/>
      <c r="H486" s="64"/>
      <c r="I486" s="64"/>
    </row>
    <row r="487" spans="4:9" x14ac:dyDescent="0.25">
      <c r="D487" s="64"/>
      <c r="E487" s="64"/>
      <c r="F487" s="64"/>
      <c r="G487" s="64"/>
      <c r="H487" s="64"/>
      <c r="I487" s="64"/>
    </row>
    <row r="488" spans="4:9" x14ac:dyDescent="0.25">
      <c r="D488" s="64"/>
      <c r="E488" s="64"/>
      <c r="F488" s="64"/>
      <c r="G488" s="64"/>
      <c r="H488" s="64"/>
      <c r="I488" s="64"/>
    </row>
    <row r="489" spans="4:9" x14ac:dyDescent="0.25">
      <c r="D489" s="64"/>
      <c r="E489" s="64"/>
      <c r="F489" s="64"/>
      <c r="G489" s="64"/>
      <c r="H489" s="64"/>
      <c r="I489" s="64"/>
    </row>
    <row r="490" spans="4:9" x14ac:dyDescent="0.25">
      <c r="D490" s="64"/>
      <c r="E490" s="64"/>
      <c r="F490" s="64"/>
      <c r="G490" s="64"/>
      <c r="H490" s="64"/>
      <c r="I490" s="64"/>
    </row>
    <row r="491" spans="4:9" x14ac:dyDescent="0.25">
      <c r="D491" s="64"/>
      <c r="E491" s="64"/>
      <c r="F491" s="64"/>
      <c r="G491" s="64"/>
      <c r="H491" s="64"/>
      <c r="I491" s="64"/>
    </row>
    <row r="492" spans="4:9" x14ac:dyDescent="0.25">
      <c r="D492" s="64"/>
      <c r="E492" s="64"/>
      <c r="F492" s="64"/>
      <c r="G492" s="64"/>
      <c r="H492" s="64"/>
      <c r="I492" s="64"/>
    </row>
    <row r="493" spans="4:9" x14ac:dyDescent="0.25">
      <c r="D493" s="64"/>
      <c r="E493" s="64"/>
      <c r="F493" s="64"/>
      <c r="G493" s="64"/>
      <c r="H493" s="64"/>
      <c r="I493" s="64"/>
    </row>
    <row r="494" spans="4:9" x14ac:dyDescent="0.25">
      <c r="D494" s="64"/>
      <c r="E494" s="64"/>
      <c r="F494" s="64"/>
      <c r="G494" s="64"/>
      <c r="H494" s="64"/>
      <c r="I494" s="64"/>
    </row>
    <row r="495" spans="4:9" x14ac:dyDescent="0.25">
      <c r="D495" s="64"/>
      <c r="E495" s="64"/>
      <c r="F495" s="64"/>
      <c r="G495" s="64"/>
      <c r="H495" s="64"/>
      <c r="I495" s="64"/>
    </row>
    <row r="496" spans="4:9" x14ac:dyDescent="0.25">
      <c r="D496" s="64"/>
      <c r="E496" s="64"/>
      <c r="F496" s="64"/>
      <c r="G496" s="64"/>
      <c r="H496" s="64"/>
      <c r="I496" s="64"/>
    </row>
    <row r="497" spans="4:9" x14ac:dyDescent="0.25">
      <c r="D497" s="64"/>
      <c r="E497" s="64"/>
      <c r="F497" s="64"/>
      <c r="G497" s="64"/>
      <c r="H497" s="64"/>
      <c r="I497" s="64"/>
    </row>
    <row r="498" spans="4:9" x14ac:dyDescent="0.25">
      <c r="D498" s="64"/>
      <c r="E498" s="64"/>
      <c r="F498" s="64"/>
      <c r="G498" s="64"/>
      <c r="H498" s="64"/>
      <c r="I498" s="64"/>
    </row>
    <row r="499" spans="4:9" x14ac:dyDescent="0.25">
      <c r="D499" s="64"/>
      <c r="E499" s="64"/>
      <c r="F499" s="64"/>
      <c r="G499" s="64"/>
      <c r="H499" s="64"/>
      <c r="I499" s="64"/>
    </row>
    <row r="500" spans="4:9" x14ac:dyDescent="0.25">
      <c r="D500" s="64"/>
      <c r="E500" s="64"/>
      <c r="F500" s="64"/>
      <c r="G500" s="64"/>
      <c r="H500" s="64"/>
      <c r="I500" s="64"/>
    </row>
    <row r="501" spans="4:9" x14ac:dyDescent="0.25">
      <c r="D501" s="64"/>
      <c r="E501" s="64"/>
      <c r="F501" s="64"/>
      <c r="G501" s="64"/>
      <c r="H501" s="64"/>
      <c r="I501" s="64"/>
    </row>
    <row r="502" spans="4:9" x14ac:dyDescent="0.25">
      <c r="D502" s="64"/>
      <c r="E502" s="64"/>
      <c r="F502" s="64"/>
      <c r="G502" s="64"/>
      <c r="H502" s="64"/>
      <c r="I502" s="64"/>
    </row>
    <row r="503" spans="4:9" x14ac:dyDescent="0.25">
      <c r="D503" s="64"/>
      <c r="E503" s="64"/>
      <c r="F503" s="64"/>
      <c r="G503" s="64"/>
      <c r="H503" s="64"/>
      <c r="I503" s="64"/>
    </row>
    <row r="504" spans="4:9" x14ac:dyDescent="0.25">
      <c r="D504" s="64"/>
      <c r="E504" s="64"/>
      <c r="F504" s="64"/>
      <c r="G504" s="64"/>
      <c r="H504" s="64"/>
      <c r="I504" s="64"/>
    </row>
    <row r="505" spans="4:9" x14ac:dyDescent="0.25">
      <c r="D505" s="64"/>
      <c r="E505" s="64"/>
      <c r="F505" s="64"/>
      <c r="G505" s="64"/>
      <c r="H505" s="64"/>
      <c r="I505" s="64"/>
    </row>
    <row r="506" spans="4:9" x14ac:dyDescent="0.25">
      <c r="D506" s="64"/>
      <c r="E506" s="64"/>
      <c r="F506" s="64"/>
      <c r="G506" s="64"/>
      <c r="H506" s="64"/>
      <c r="I506" s="64"/>
    </row>
    <row r="507" spans="4:9" x14ac:dyDescent="0.25">
      <c r="D507" s="64"/>
      <c r="E507" s="64"/>
      <c r="F507" s="64"/>
      <c r="G507" s="64"/>
      <c r="H507" s="64"/>
      <c r="I507" s="64"/>
    </row>
    <row r="508" spans="4:9" x14ac:dyDescent="0.25">
      <c r="D508" s="64"/>
      <c r="E508" s="64"/>
      <c r="F508" s="64"/>
      <c r="G508" s="64"/>
      <c r="H508" s="64"/>
      <c r="I508" s="64"/>
    </row>
    <row r="509" spans="4:9" x14ac:dyDescent="0.25">
      <c r="D509" s="64"/>
      <c r="E509" s="64"/>
      <c r="F509" s="64"/>
      <c r="G509" s="64"/>
      <c r="H509" s="64"/>
      <c r="I509" s="64"/>
    </row>
    <row r="510" spans="4:9" x14ac:dyDescent="0.25">
      <c r="D510" s="64"/>
      <c r="E510" s="64"/>
      <c r="F510" s="64"/>
      <c r="G510" s="64"/>
      <c r="H510" s="64"/>
      <c r="I510" s="64"/>
    </row>
    <row r="511" spans="4:9" x14ac:dyDescent="0.25">
      <c r="D511" s="64"/>
      <c r="E511" s="64"/>
      <c r="F511" s="64"/>
      <c r="G511" s="64"/>
      <c r="H511" s="64"/>
      <c r="I511" s="64"/>
    </row>
    <row r="512" spans="4:9" x14ac:dyDescent="0.25">
      <c r="D512" s="64"/>
      <c r="E512" s="64"/>
      <c r="F512" s="64"/>
      <c r="G512" s="64"/>
      <c r="H512" s="64"/>
      <c r="I512" s="64"/>
    </row>
    <row r="513" spans="4:9" x14ac:dyDescent="0.25">
      <c r="D513" s="64"/>
      <c r="E513" s="64"/>
      <c r="F513" s="64"/>
      <c r="G513" s="64"/>
      <c r="H513" s="64"/>
      <c r="I513" s="64"/>
    </row>
    <row r="514" spans="4:9" x14ac:dyDescent="0.25">
      <c r="D514" s="64"/>
      <c r="E514" s="64"/>
      <c r="F514" s="64"/>
      <c r="G514" s="64"/>
      <c r="H514" s="64"/>
      <c r="I514" s="64"/>
    </row>
    <row r="515" spans="4:9" x14ac:dyDescent="0.25">
      <c r="D515" s="64"/>
      <c r="E515" s="64"/>
      <c r="F515" s="64"/>
      <c r="G515" s="64"/>
      <c r="H515" s="64"/>
      <c r="I515" s="64"/>
    </row>
    <row r="516" spans="4:9" x14ac:dyDescent="0.25">
      <c r="D516" s="64"/>
      <c r="E516" s="64"/>
      <c r="F516" s="64"/>
      <c r="G516" s="64"/>
      <c r="H516" s="64"/>
      <c r="I516" s="64"/>
    </row>
    <row r="517" spans="4:9" x14ac:dyDescent="0.25">
      <c r="D517" s="64"/>
      <c r="E517" s="64"/>
      <c r="F517" s="64"/>
      <c r="G517" s="64"/>
      <c r="H517" s="64"/>
      <c r="I517" s="64"/>
    </row>
    <row r="518" spans="4:9" x14ac:dyDescent="0.25">
      <c r="D518" s="64"/>
      <c r="E518" s="64"/>
      <c r="F518" s="64"/>
      <c r="G518" s="64"/>
      <c r="H518" s="64"/>
      <c r="I518" s="64"/>
    </row>
    <row r="519" spans="4:9" x14ac:dyDescent="0.25">
      <c r="D519" s="64"/>
      <c r="E519" s="64"/>
      <c r="F519" s="64"/>
      <c r="G519" s="64"/>
      <c r="H519" s="64"/>
      <c r="I519" s="64"/>
    </row>
    <row r="520" spans="4:9" x14ac:dyDescent="0.25">
      <c r="D520" s="64"/>
      <c r="E520" s="64"/>
      <c r="F520" s="64"/>
      <c r="G520" s="64"/>
      <c r="H520" s="64"/>
      <c r="I520" s="64"/>
    </row>
    <row r="521" spans="4:9" x14ac:dyDescent="0.25">
      <c r="D521" s="64"/>
      <c r="E521" s="64"/>
      <c r="F521" s="64"/>
      <c r="G521" s="64"/>
      <c r="H521" s="64"/>
      <c r="I521" s="64"/>
    </row>
    <row r="522" spans="4:9" x14ac:dyDescent="0.25">
      <c r="D522" s="64"/>
      <c r="E522" s="64"/>
      <c r="F522" s="64"/>
      <c r="G522" s="64"/>
      <c r="H522" s="64"/>
      <c r="I522" s="64"/>
    </row>
    <row r="523" spans="4:9" x14ac:dyDescent="0.25">
      <c r="D523" s="64"/>
      <c r="E523" s="64"/>
      <c r="F523" s="64"/>
      <c r="G523" s="64"/>
      <c r="H523" s="64"/>
      <c r="I523" s="64"/>
    </row>
    <row r="524" spans="4:9" x14ac:dyDescent="0.25">
      <c r="D524" s="64"/>
      <c r="E524" s="64"/>
      <c r="F524" s="64"/>
      <c r="G524" s="64"/>
      <c r="H524" s="64"/>
      <c r="I524" s="64"/>
    </row>
    <row r="525" spans="4:9" x14ac:dyDescent="0.25">
      <c r="D525" s="64"/>
      <c r="E525" s="64"/>
      <c r="F525" s="64"/>
      <c r="G525" s="64"/>
      <c r="H525" s="64"/>
      <c r="I525" s="64"/>
    </row>
    <row r="526" spans="4:9" x14ac:dyDescent="0.25">
      <c r="D526" s="64"/>
      <c r="E526" s="64"/>
      <c r="F526" s="64"/>
      <c r="G526" s="64"/>
      <c r="H526" s="64"/>
      <c r="I526" s="64"/>
    </row>
    <row r="527" spans="4:9" x14ac:dyDescent="0.25">
      <c r="D527" s="64"/>
      <c r="E527" s="64"/>
      <c r="F527" s="64"/>
      <c r="G527" s="64"/>
      <c r="H527" s="64"/>
      <c r="I527" s="64"/>
    </row>
    <row r="528" spans="4:9" x14ac:dyDescent="0.25">
      <c r="D528" s="64"/>
      <c r="E528" s="64"/>
      <c r="F528" s="64"/>
      <c r="G528" s="64"/>
      <c r="H528" s="64"/>
      <c r="I528" s="64"/>
    </row>
    <row r="529" spans="4:9" x14ac:dyDescent="0.25">
      <c r="D529" s="64"/>
      <c r="E529" s="64"/>
      <c r="F529" s="64"/>
      <c r="G529" s="64"/>
      <c r="H529" s="64"/>
      <c r="I529" s="64"/>
    </row>
    <row r="530" spans="4:9" x14ac:dyDescent="0.25">
      <c r="D530" s="64"/>
      <c r="E530" s="64"/>
      <c r="F530" s="64"/>
      <c r="G530" s="64"/>
      <c r="H530" s="64"/>
      <c r="I530" s="64"/>
    </row>
    <row r="531" spans="4:9" x14ac:dyDescent="0.25">
      <c r="D531" s="64"/>
      <c r="E531" s="64"/>
      <c r="F531" s="64"/>
      <c r="G531" s="64"/>
      <c r="H531" s="64"/>
      <c r="I531" s="64"/>
    </row>
    <row r="532" spans="4:9" x14ac:dyDescent="0.25">
      <c r="D532" s="64"/>
      <c r="E532" s="64"/>
      <c r="F532" s="64"/>
      <c r="G532" s="64"/>
      <c r="H532" s="64"/>
      <c r="I532" s="64"/>
    </row>
    <row r="533" spans="4:9" x14ac:dyDescent="0.25">
      <c r="D533" s="64"/>
      <c r="E533" s="64"/>
      <c r="F533" s="64"/>
      <c r="G533" s="64"/>
      <c r="H533" s="64"/>
      <c r="I533" s="64"/>
    </row>
    <row r="534" spans="4:9" x14ac:dyDescent="0.25">
      <c r="D534" s="64"/>
      <c r="E534" s="64"/>
      <c r="F534" s="64"/>
      <c r="G534" s="64"/>
      <c r="H534" s="64"/>
      <c r="I534" s="64"/>
    </row>
    <row r="535" spans="4:9" x14ac:dyDescent="0.25">
      <c r="D535" s="64"/>
      <c r="E535" s="64"/>
      <c r="F535" s="64"/>
      <c r="G535" s="64"/>
      <c r="H535" s="64"/>
      <c r="I535" s="64"/>
    </row>
    <row r="536" spans="4:9" x14ac:dyDescent="0.25">
      <c r="D536" s="64"/>
      <c r="E536" s="64"/>
      <c r="F536" s="64"/>
      <c r="G536" s="64"/>
      <c r="H536" s="64"/>
      <c r="I536" s="64"/>
    </row>
    <row r="537" spans="4:9" x14ac:dyDescent="0.25">
      <c r="D537" s="64"/>
      <c r="E537" s="64"/>
      <c r="F537" s="64"/>
      <c r="G537" s="64"/>
      <c r="H537" s="64"/>
      <c r="I537" s="64"/>
    </row>
    <row r="538" spans="4:9" x14ac:dyDescent="0.25">
      <c r="D538" s="64"/>
      <c r="E538" s="64"/>
      <c r="F538" s="64"/>
      <c r="G538" s="64"/>
      <c r="H538" s="64"/>
      <c r="I538" s="64"/>
    </row>
    <row r="539" spans="4:9" x14ac:dyDescent="0.25">
      <c r="D539" s="64"/>
      <c r="E539" s="64"/>
      <c r="F539" s="64"/>
      <c r="G539" s="64"/>
      <c r="H539" s="64"/>
      <c r="I539" s="64"/>
    </row>
    <row r="540" spans="4:9" x14ac:dyDescent="0.25">
      <c r="D540" s="64"/>
      <c r="E540" s="64"/>
      <c r="F540" s="64"/>
      <c r="G540" s="64"/>
      <c r="H540" s="64"/>
      <c r="I540" s="64"/>
    </row>
    <row r="541" spans="4:9" x14ac:dyDescent="0.25">
      <c r="D541" s="64"/>
      <c r="E541" s="64"/>
      <c r="F541" s="64"/>
      <c r="G541" s="64"/>
      <c r="H541" s="64"/>
      <c r="I541" s="64"/>
    </row>
    <row r="542" spans="4:9" x14ac:dyDescent="0.25">
      <c r="D542" s="64"/>
      <c r="E542" s="64"/>
      <c r="F542" s="64"/>
      <c r="G542" s="64"/>
      <c r="H542" s="64"/>
      <c r="I542" s="64"/>
    </row>
    <row r="543" spans="4:9" x14ac:dyDescent="0.25">
      <c r="D543" s="64"/>
      <c r="E543" s="64"/>
      <c r="F543" s="64"/>
      <c r="G543" s="64"/>
      <c r="H543" s="64"/>
      <c r="I543" s="64"/>
    </row>
    <row r="544" spans="4:9" x14ac:dyDescent="0.25">
      <c r="D544" s="64"/>
      <c r="E544" s="64"/>
      <c r="F544" s="64"/>
      <c r="G544" s="64"/>
      <c r="H544" s="64"/>
      <c r="I544" s="64"/>
    </row>
    <row r="545" spans="4:9" x14ac:dyDescent="0.25">
      <c r="D545" s="64"/>
      <c r="E545" s="64"/>
      <c r="F545" s="64"/>
      <c r="G545" s="64"/>
      <c r="H545" s="64"/>
      <c r="I545" s="64"/>
    </row>
    <row r="546" spans="4:9" x14ac:dyDescent="0.25">
      <c r="D546" s="64"/>
      <c r="E546" s="64"/>
      <c r="F546" s="64"/>
      <c r="G546" s="64"/>
      <c r="H546" s="64"/>
      <c r="I546" s="64"/>
    </row>
    <row r="547" spans="4:9" x14ac:dyDescent="0.25">
      <c r="D547" s="64"/>
      <c r="E547" s="64"/>
      <c r="F547" s="64"/>
      <c r="G547" s="64"/>
      <c r="H547" s="64"/>
      <c r="I547" s="64"/>
    </row>
    <row r="548" spans="4:9" x14ac:dyDescent="0.25">
      <c r="D548" s="64"/>
      <c r="E548" s="64"/>
      <c r="F548" s="64"/>
      <c r="G548" s="64"/>
      <c r="H548" s="64"/>
      <c r="I548" s="64"/>
    </row>
    <row r="549" spans="4:9" x14ac:dyDescent="0.25">
      <c r="D549" s="64"/>
      <c r="E549" s="64"/>
      <c r="F549" s="64"/>
      <c r="G549" s="64"/>
      <c r="H549" s="64"/>
      <c r="I549" s="64"/>
    </row>
    <row r="550" spans="4:9" x14ac:dyDescent="0.25">
      <c r="D550" s="64"/>
      <c r="E550" s="64"/>
      <c r="F550" s="64"/>
      <c r="G550" s="64"/>
      <c r="H550" s="64"/>
      <c r="I550" s="64"/>
    </row>
    <row r="551" spans="4:9" x14ac:dyDescent="0.25">
      <c r="D551" s="64"/>
      <c r="E551" s="64"/>
      <c r="F551" s="64"/>
      <c r="G551" s="64"/>
      <c r="H551" s="64"/>
      <c r="I551" s="64"/>
    </row>
    <row r="552" spans="4:9" x14ac:dyDescent="0.25">
      <c r="D552" s="64"/>
      <c r="E552" s="64"/>
      <c r="F552" s="64"/>
      <c r="G552" s="64"/>
      <c r="H552" s="64"/>
      <c r="I552" s="64"/>
    </row>
    <row r="553" spans="4:9" x14ac:dyDescent="0.25">
      <c r="D553" s="64"/>
      <c r="E553" s="64"/>
      <c r="F553" s="64"/>
      <c r="G553" s="64"/>
      <c r="H553" s="64"/>
      <c r="I553" s="64"/>
    </row>
    <row r="554" spans="4:9" x14ac:dyDescent="0.25">
      <c r="D554" s="64"/>
      <c r="E554" s="64"/>
      <c r="F554" s="64"/>
      <c r="G554" s="64"/>
      <c r="H554" s="64"/>
      <c r="I554" s="64"/>
    </row>
    <row r="555" spans="4:9" x14ac:dyDescent="0.25">
      <c r="D555" s="64"/>
      <c r="E555" s="64"/>
      <c r="F555" s="64"/>
      <c r="G555" s="64"/>
      <c r="H555" s="64"/>
      <c r="I555" s="64"/>
    </row>
    <row r="556" spans="4:9" x14ac:dyDescent="0.25">
      <c r="D556" s="64"/>
      <c r="E556" s="64"/>
      <c r="F556" s="64"/>
      <c r="G556" s="64"/>
      <c r="H556" s="64"/>
      <c r="I556" s="64"/>
    </row>
    <row r="557" spans="4:9" x14ac:dyDescent="0.25">
      <c r="D557" s="64"/>
      <c r="E557" s="64"/>
      <c r="F557" s="64"/>
      <c r="G557" s="64"/>
      <c r="H557" s="64"/>
      <c r="I557" s="64"/>
    </row>
    <row r="558" spans="4:9" x14ac:dyDescent="0.25">
      <c r="D558" s="64"/>
      <c r="E558" s="64"/>
      <c r="F558" s="64"/>
      <c r="G558" s="64"/>
      <c r="H558" s="64"/>
      <c r="I558" s="64"/>
    </row>
    <row r="559" spans="4:9" x14ac:dyDescent="0.25">
      <c r="D559" s="64"/>
      <c r="E559" s="64"/>
      <c r="F559" s="64"/>
      <c r="G559" s="64"/>
      <c r="H559" s="64"/>
      <c r="I559" s="64"/>
    </row>
    <row r="560" spans="4:9" x14ac:dyDescent="0.25">
      <c r="D560" s="64"/>
      <c r="E560" s="64"/>
      <c r="F560" s="64"/>
      <c r="G560" s="64"/>
      <c r="H560" s="64"/>
      <c r="I560" s="64"/>
    </row>
    <row r="561" spans="4:9" x14ac:dyDescent="0.25">
      <c r="D561" s="64"/>
      <c r="E561" s="64"/>
      <c r="F561" s="64"/>
      <c r="G561" s="64"/>
      <c r="H561" s="64"/>
      <c r="I561" s="64"/>
    </row>
    <row r="562" spans="4:9" x14ac:dyDescent="0.25">
      <c r="D562" s="64"/>
      <c r="E562" s="64"/>
      <c r="F562" s="64"/>
      <c r="G562" s="64"/>
      <c r="H562" s="64"/>
      <c r="I562" s="64"/>
    </row>
    <row r="563" spans="4:9" x14ac:dyDescent="0.25">
      <c r="D563" s="64"/>
      <c r="E563" s="64"/>
      <c r="F563" s="64"/>
      <c r="G563" s="64"/>
      <c r="H563" s="64"/>
      <c r="I563" s="64"/>
    </row>
    <row r="564" spans="4:9" x14ac:dyDescent="0.25">
      <c r="D564" s="64"/>
      <c r="E564" s="64"/>
      <c r="F564" s="64"/>
      <c r="G564" s="64"/>
      <c r="H564" s="64"/>
      <c r="I564" s="64"/>
    </row>
    <row r="565" spans="4:9" x14ac:dyDescent="0.25">
      <c r="D565" s="64"/>
      <c r="E565" s="64"/>
      <c r="F565" s="64"/>
      <c r="G565" s="64"/>
      <c r="H565" s="64"/>
      <c r="I565" s="64"/>
    </row>
    <row r="566" spans="4:9" x14ac:dyDescent="0.25">
      <c r="D566" s="64"/>
      <c r="E566" s="64"/>
      <c r="F566" s="64"/>
      <c r="G566" s="64"/>
      <c r="H566" s="64"/>
      <c r="I566" s="64"/>
    </row>
    <row r="567" spans="4:9" x14ac:dyDescent="0.25">
      <c r="D567" s="64"/>
      <c r="E567" s="64"/>
      <c r="F567" s="64"/>
      <c r="G567" s="64"/>
      <c r="H567" s="64"/>
      <c r="I567" s="64"/>
    </row>
    <row r="568" spans="4:9" x14ac:dyDescent="0.25">
      <c r="D568" s="64"/>
      <c r="E568" s="64"/>
      <c r="F568" s="64"/>
      <c r="G568" s="64"/>
      <c r="H568" s="64"/>
      <c r="I568" s="64"/>
    </row>
    <row r="569" spans="4:9" x14ac:dyDescent="0.25">
      <c r="D569" s="64"/>
      <c r="E569" s="64"/>
      <c r="F569" s="64"/>
      <c r="G569" s="64"/>
      <c r="H569" s="64"/>
      <c r="I569" s="64"/>
    </row>
    <row r="570" spans="4:9" x14ac:dyDescent="0.25">
      <c r="D570" s="64"/>
      <c r="E570" s="64"/>
      <c r="F570" s="64"/>
      <c r="G570" s="64"/>
      <c r="H570" s="64"/>
      <c r="I570" s="64"/>
    </row>
    <row r="571" spans="4:9" x14ac:dyDescent="0.25">
      <c r="D571" s="64"/>
      <c r="E571" s="64"/>
      <c r="F571" s="64"/>
      <c r="G571" s="64"/>
      <c r="H571" s="64"/>
      <c r="I571" s="64"/>
    </row>
    <row r="572" spans="4:9" x14ac:dyDescent="0.25">
      <c r="D572" s="64"/>
      <c r="E572" s="64"/>
      <c r="F572" s="64"/>
      <c r="G572" s="64"/>
      <c r="H572" s="64"/>
      <c r="I572" s="64"/>
    </row>
    <row r="573" spans="4:9" x14ac:dyDescent="0.25">
      <c r="D573" s="64"/>
      <c r="E573" s="64"/>
      <c r="F573" s="64"/>
      <c r="G573" s="64"/>
      <c r="H573" s="64"/>
      <c r="I573" s="64"/>
    </row>
    <row r="574" spans="4:9" x14ac:dyDescent="0.25">
      <c r="D574" s="64"/>
      <c r="E574" s="64"/>
      <c r="F574" s="64"/>
      <c r="G574" s="64"/>
      <c r="H574" s="64"/>
      <c r="I574" s="64"/>
    </row>
    <row r="575" spans="4:9" x14ac:dyDescent="0.25">
      <c r="D575" s="64"/>
      <c r="E575" s="64"/>
      <c r="F575" s="64"/>
      <c r="G575" s="64"/>
      <c r="H575" s="64"/>
      <c r="I575" s="64"/>
    </row>
    <row r="576" spans="4:9" x14ac:dyDescent="0.25">
      <c r="D576" s="64"/>
      <c r="E576" s="64"/>
      <c r="F576" s="64"/>
      <c r="G576" s="64"/>
      <c r="H576" s="64"/>
      <c r="I576" s="64"/>
    </row>
    <row r="577" spans="4:9" x14ac:dyDescent="0.25">
      <c r="D577" s="64"/>
      <c r="E577" s="64"/>
      <c r="F577" s="64"/>
      <c r="G577" s="64"/>
      <c r="H577" s="64"/>
      <c r="I577" s="64"/>
    </row>
    <row r="578" spans="4:9" x14ac:dyDescent="0.25">
      <c r="D578" s="64"/>
      <c r="E578" s="64"/>
      <c r="F578" s="64"/>
      <c r="G578" s="64"/>
      <c r="H578" s="64"/>
      <c r="I578" s="64"/>
    </row>
    <row r="579" spans="4:9" x14ac:dyDescent="0.25">
      <c r="D579" s="64"/>
      <c r="E579" s="64"/>
      <c r="F579" s="64"/>
      <c r="G579" s="64"/>
      <c r="H579" s="64"/>
      <c r="I579" s="64"/>
    </row>
    <row r="580" spans="4:9" x14ac:dyDescent="0.25">
      <c r="D580" s="64"/>
      <c r="E580" s="64"/>
      <c r="F580" s="64"/>
      <c r="G580" s="64"/>
      <c r="H580" s="64"/>
      <c r="I580" s="64"/>
    </row>
    <row r="581" spans="4:9" x14ac:dyDescent="0.25">
      <c r="D581" s="64"/>
      <c r="E581" s="64"/>
      <c r="F581" s="64"/>
      <c r="G581" s="64"/>
      <c r="H581" s="64"/>
      <c r="I581" s="64"/>
    </row>
    <row r="582" spans="4:9" x14ac:dyDescent="0.25">
      <c r="D582" s="64"/>
      <c r="E582" s="64"/>
      <c r="F582" s="64"/>
      <c r="G582" s="64"/>
      <c r="H582" s="64"/>
      <c r="I582" s="64"/>
    </row>
    <row r="583" spans="4:9" x14ac:dyDescent="0.25">
      <c r="D583" s="64"/>
      <c r="E583" s="64"/>
      <c r="F583" s="64"/>
      <c r="G583" s="64"/>
      <c r="H583" s="64"/>
      <c r="I583" s="64"/>
    </row>
    <row r="584" spans="4:9" x14ac:dyDescent="0.25">
      <c r="D584" s="64"/>
      <c r="E584" s="64"/>
      <c r="F584" s="64"/>
      <c r="G584" s="64"/>
      <c r="H584" s="64"/>
      <c r="I584" s="64"/>
    </row>
    <row r="585" spans="4:9" x14ac:dyDescent="0.25">
      <c r="D585" s="64"/>
      <c r="E585" s="64"/>
      <c r="F585" s="64"/>
      <c r="G585" s="64"/>
      <c r="H585" s="64"/>
      <c r="I585" s="64"/>
    </row>
    <row r="586" spans="4:9" x14ac:dyDescent="0.25">
      <c r="D586" s="64"/>
      <c r="E586" s="64"/>
      <c r="F586" s="64"/>
      <c r="G586" s="64"/>
      <c r="H586" s="64"/>
      <c r="I586" s="64"/>
    </row>
    <row r="587" spans="4:9" x14ac:dyDescent="0.25">
      <c r="D587" s="64"/>
      <c r="E587" s="64"/>
      <c r="F587" s="64"/>
      <c r="G587" s="64"/>
      <c r="H587" s="64"/>
      <c r="I587" s="64"/>
    </row>
    <row r="588" spans="4:9" x14ac:dyDescent="0.25">
      <c r="D588" s="64"/>
      <c r="E588" s="64"/>
      <c r="F588" s="64"/>
      <c r="G588" s="64"/>
      <c r="H588" s="64"/>
      <c r="I588" s="64"/>
    </row>
    <row r="589" spans="4:9" x14ac:dyDescent="0.25">
      <c r="D589" s="64"/>
      <c r="E589" s="64"/>
      <c r="F589" s="64"/>
      <c r="G589" s="64"/>
      <c r="H589" s="64"/>
      <c r="I589" s="64"/>
    </row>
    <row r="590" spans="4:9" x14ac:dyDescent="0.25">
      <c r="D590" s="64"/>
      <c r="E590" s="64"/>
      <c r="F590" s="64"/>
      <c r="G590" s="64"/>
      <c r="H590" s="64"/>
      <c r="I590" s="64"/>
    </row>
    <row r="591" spans="4:9" x14ac:dyDescent="0.25">
      <c r="D591" s="64"/>
      <c r="E591" s="64"/>
      <c r="F591" s="64"/>
      <c r="G591" s="64"/>
      <c r="H591" s="64"/>
      <c r="I591" s="64"/>
    </row>
    <row r="592" spans="4:9" x14ac:dyDescent="0.25">
      <c r="D592" s="64"/>
      <c r="E592" s="64"/>
      <c r="F592" s="64"/>
      <c r="G592" s="64"/>
      <c r="H592" s="64"/>
      <c r="I592" s="64"/>
    </row>
    <row r="593" spans="4:9" x14ac:dyDescent="0.25">
      <c r="D593" s="64"/>
      <c r="E593" s="64"/>
      <c r="F593" s="64"/>
      <c r="G593" s="64"/>
      <c r="H593" s="64"/>
      <c r="I593" s="64"/>
    </row>
    <row r="594" spans="4:9" x14ac:dyDescent="0.25">
      <c r="D594" s="64"/>
      <c r="E594" s="64"/>
      <c r="F594" s="64"/>
      <c r="G594" s="64"/>
      <c r="H594" s="64"/>
      <c r="I594" s="64"/>
    </row>
    <row r="595" spans="4:9" x14ac:dyDescent="0.25">
      <c r="D595" s="64"/>
      <c r="E595" s="64"/>
      <c r="F595" s="64"/>
      <c r="G595" s="64"/>
      <c r="H595" s="64"/>
      <c r="I595" s="64"/>
    </row>
    <row r="596" spans="4:9" x14ac:dyDescent="0.25">
      <c r="D596" s="64"/>
      <c r="E596" s="64"/>
      <c r="F596" s="64"/>
      <c r="G596" s="64"/>
      <c r="H596" s="64"/>
      <c r="I596" s="64"/>
    </row>
    <row r="597" spans="4:9" x14ac:dyDescent="0.25">
      <c r="D597" s="64"/>
      <c r="E597" s="64"/>
      <c r="F597" s="64"/>
      <c r="G597" s="64"/>
      <c r="H597" s="64"/>
      <c r="I597" s="64"/>
    </row>
    <row r="598" spans="4:9" x14ac:dyDescent="0.25">
      <c r="D598" s="64"/>
      <c r="E598" s="64"/>
      <c r="F598" s="64"/>
      <c r="G598" s="64"/>
      <c r="H598" s="64"/>
      <c r="I598" s="64"/>
    </row>
    <row r="599" spans="4:9" x14ac:dyDescent="0.25">
      <c r="D599" s="64"/>
      <c r="E599" s="64"/>
      <c r="F599" s="64"/>
      <c r="G599" s="64"/>
      <c r="H599" s="64"/>
      <c r="I599" s="64"/>
    </row>
    <row r="600" spans="4:9" x14ac:dyDescent="0.25">
      <c r="D600" s="64"/>
      <c r="E600" s="64"/>
      <c r="F600" s="64"/>
      <c r="G600" s="64"/>
      <c r="H600" s="64"/>
      <c r="I600" s="64"/>
    </row>
    <row r="601" spans="4:9" x14ac:dyDescent="0.25">
      <c r="D601" s="64"/>
      <c r="E601" s="64"/>
      <c r="F601" s="64"/>
      <c r="G601" s="64"/>
      <c r="H601" s="64"/>
      <c r="I601" s="64"/>
    </row>
    <row r="602" spans="4:9" x14ac:dyDescent="0.25">
      <c r="D602" s="64"/>
      <c r="E602" s="64"/>
      <c r="F602" s="64"/>
      <c r="G602" s="64"/>
      <c r="H602" s="64"/>
      <c r="I602" s="64"/>
    </row>
    <row r="603" spans="4:9" x14ac:dyDescent="0.25">
      <c r="D603" s="64"/>
      <c r="E603" s="64"/>
      <c r="F603" s="64"/>
      <c r="G603" s="64"/>
      <c r="H603" s="64"/>
      <c r="I603" s="64"/>
    </row>
    <row r="604" spans="4:9" x14ac:dyDescent="0.25">
      <c r="D604" s="64"/>
      <c r="E604" s="64"/>
      <c r="F604" s="64"/>
      <c r="G604" s="64"/>
      <c r="H604" s="64"/>
      <c r="I604" s="64"/>
    </row>
    <row r="605" spans="4:9" x14ac:dyDescent="0.25">
      <c r="D605" s="64"/>
      <c r="E605" s="64"/>
      <c r="F605" s="64"/>
      <c r="G605" s="64"/>
      <c r="H605" s="64"/>
      <c r="I605" s="64"/>
    </row>
    <row r="606" spans="4:9" x14ac:dyDescent="0.25">
      <c r="D606" s="64"/>
      <c r="E606" s="64"/>
      <c r="F606" s="64"/>
      <c r="G606" s="64"/>
      <c r="H606" s="64"/>
      <c r="I606" s="64"/>
    </row>
    <row r="607" spans="4:9" x14ac:dyDescent="0.25">
      <c r="D607" s="64"/>
      <c r="E607" s="64"/>
      <c r="F607" s="64"/>
      <c r="G607" s="64"/>
      <c r="H607" s="64"/>
      <c r="I607" s="64"/>
    </row>
    <row r="608" spans="4:9" x14ac:dyDescent="0.25">
      <c r="D608" s="64"/>
      <c r="E608" s="64"/>
      <c r="F608" s="64"/>
      <c r="G608" s="64"/>
      <c r="H608" s="64"/>
      <c r="I608" s="64"/>
    </row>
    <row r="609" spans="4:9" x14ac:dyDescent="0.25">
      <c r="D609" s="64"/>
      <c r="E609" s="64"/>
      <c r="F609" s="64"/>
      <c r="G609" s="64"/>
      <c r="H609" s="64"/>
      <c r="I609" s="64"/>
    </row>
    <row r="610" spans="4:9" x14ac:dyDescent="0.25">
      <c r="D610" s="64"/>
      <c r="E610" s="64"/>
      <c r="F610" s="64"/>
      <c r="G610" s="64"/>
      <c r="H610" s="64"/>
      <c r="I610" s="64"/>
    </row>
    <row r="611" spans="4:9" x14ac:dyDescent="0.25">
      <c r="D611" s="64"/>
      <c r="E611" s="64"/>
      <c r="F611" s="64"/>
      <c r="G611" s="64"/>
      <c r="H611" s="64"/>
      <c r="I611" s="64"/>
    </row>
    <row r="612" spans="4:9" x14ac:dyDescent="0.25">
      <c r="D612" s="64"/>
      <c r="E612" s="64"/>
      <c r="F612" s="64"/>
      <c r="G612" s="64"/>
      <c r="H612" s="64"/>
      <c r="I612" s="64"/>
    </row>
    <row r="613" spans="4:9" x14ac:dyDescent="0.25">
      <c r="D613" s="64"/>
      <c r="E613" s="64"/>
      <c r="F613" s="64"/>
      <c r="G613" s="64"/>
      <c r="H613" s="64"/>
      <c r="I613" s="64"/>
    </row>
    <row r="614" spans="4:9" x14ac:dyDescent="0.25">
      <c r="D614" s="64"/>
      <c r="E614" s="64"/>
      <c r="F614" s="64"/>
      <c r="G614" s="64"/>
      <c r="H614" s="64"/>
      <c r="I614" s="64"/>
    </row>
    <row r="615" spans="4:9" x14ac:dyDescent="0.25">
      <c r="D615" s="64"/>
      <c r="E615" s="64"/>
      <c r="F615" s="64"/>
      <c r="G615" s="64"/>
      <c r="H615" s="64"/>
      <c r="I615" s="64"/>
    </row>
    <row r="616" spans="4:9" x14ac:dyDescent="0.25">
      <c r="D616" s="64"/>
      <c r="E616" s="64"/>
      <c r="F616" s="64"/>
      <c r="G616" s="64"/>
      <c r="H616" s="64"/>
      <c r="I616" s="64"/>
    </row>
    <row r="617" spans="4:9" x14ac:dyDescent="0.25">
      <c r="D617" s="64"/>
      <c r="E617" s="64"/>
      <c r="F617" s="64"/>
      <c r="G617" s="64"/>
      <c r="H617" s="64"/>
      <c r="I617" s="64"/>
    </row>
    <row r="618" spans="4:9" x14ac:dyDescent="0.25">
      <c r="D618" s="64"/>
      <c r="E618" s="64"/>
      <c r="F618" s="64"/>
      <c r="G618" s="64"/>
      <c r="H618" s="64"/>
      <c r="I618" s="64"/>
    </row>
    <row r="619" spans="4:9" x14ac:dyDescent="0.25">
      <c r="D619" s="64"/>
      <c r="E619" s="64"/>
      <c r="F619" s="64"/>
      <c r="G619" s="64"/>
      <c r="H619" s="64"/>
      <c r="I619" s="64"/>
    </row>
    <row r="620" spans="4:9" x14ac:dyDescent="0.25">
      <c r="D620" s="64"/>
      <c r="E620" s="64"/>
      <c r="F620" s="64"/>
      <c r="G620" s="64"/>
      <c r="H620" s="64"/>
      <c r="I620" s="64"/>
    </row>
    <row r="621" spans="4:9" x14ac:dyDescent="0.25">
      <c r="D621" s="64"/>
      <c r="E621" s="64"/>
      <c r="F621" s="64"/>
      <c r="G621" s="64"/>
      <c r="H621" s="64"/>
      <c r="I621" s="64"/>
    </row>
    <row r="622" spans="4:9" x14ac:dyDescent="0.25">
      <c r="D622" s="64"/>
      <c r="E622" s="64"/>
      <c r="F622" s="64"/>
      <c r="G622" s="64"/>
      <c r="H622" s="64"/>
      <c r="I622" s="64"/>
    </row>
    <row r="623" spans="4:9" x14ac:dyDescent="0.25">
      <c r="D623" s="64"/>
      <c r="E623" s="64"/>
      <c r="F623" s="64"/>
      <c r="G623" s="64"/>
      <c r="H623" s="64"/>
      <c r="I623" s="64"/>
    </row>
    <row r="624" spans="4:9" x14ac:dyDescent="0.25">
      <c r="D624" s="64"/>
      <c r="E624" s="64"/>
      <c r="F624" s="64"/>
      <c r="G624" s="64"/>
      <c r="H624" s="64"/>
      <c r="I624" s="64"/>
    </row>
    <row r="625" spans="4:9" x14ac:dyDescent="0.25">
      <c r="D625" s="64"/>
      <c r="E625" s="64"/>
      <c r="F625" s="64"/>
      <c r="G625" s="64"/>
      <c r="H625" s="64"/>
      <c r="I625" s="64"/>
    </row>
    <row r="626" spans="4:9" x14ac:dyDescent="0.25">
      <c r="D626" s="64"/>
      <c r="E626" s="64"/>
      <c r="F626" s="64"/>
      <c r="G626" s="64"/>
      <c r="H626" s="64"/>
      <c r="I626" s="64"/>
    </row>
    <row r="627" spans="4:9" x14ac:dyDescent="0.25">
      <c r="D627" s="64"/>
      <c r="E627" s="64"/>
      <c r="F627" s="64"/>
      <c r="G627" s="64"/>
      <c r="H627" s="64"/>
      <c r="I627" s="64"/>
    </row>
    <row r="628" spans="4:9" x14ac:dyDescent="0.25">
      <c r="D628" s="64"/>
      <c r="E628" s="64"/>
      <c r="F628" s="64"/>
      <c r="G628" s="64"/>
      <c r="H628" s="64"/>
      <c r="I628" s="64"/>
    </row>
    <row r="629" spans="4:9" x14ac:dyDescent="0.25">
      <c r="D629" s="64"/>
      <c r="E629" s="64"/>
      <c r="F629" s="64"/>
      <c r="G629" s="64"/>
      <c r="H629" s="64"/>
      <c r="I629" s="64"/>
    </row>
    <row r="630" spans="4:9" x14ac:dyDescent="0.25">
      <c r="D630" s="64"/>
      <c r="E630" s="64"/>
      <c r="F630" s="64"/>
      <c r="G630" s="64"/>
      <c r="H630" s="64"/>
      <c r="I630" s="64"/>
    </row>
    <row r="631" spans="4:9" x14ac:dyDescent="0.25">
      <c r="D631" s="64"/>
      <c r="E631" s="64"/>
      <c r="F631" s="64"/>
      <c r="G631" s="64"/>
      <c r="H631" s="64"/>
      <c r="I631" s="64"/>
    </row>
    <row r="632" spans="4:9" x14ac:dyDescent="0.25">
      <c r="D632" s="64"/>
      <c r="E632" s="64"/>
      <c r="F632" s="64"/>
      <c r="G632" s="64"/>
      <c r="H632" s="64"/>
      <c r="I632" s="64"/>
    </row>
    <row r="633" spans="4:9" x14ac:dyDescent="0.25">
      <c r="D633" s="64"/>
      <c r="E633" s="64"/>
      <c r="F633" s="64"/>
      <c r="G633" s="64"/>
      <c r="H633" s="64"/>
      <c r="I633" s="64"/>
    </row>
    <row r="634" spans="4:9" x14ac:dyDescent="0.25">
      <c r="D634" s="64"/>
      <c r="E634" s="64"/>
      <c r="F634" s="64"/>
      <c r="G634" s="64"/>
      <c r="H634" s="64"/>
      <c r="I634" s="64"/>
    </row>
    <row r="635" spans="4:9" x14ac:dyDescent="0.25">
      <c r="D635" s="64"/>
      <c r="E635" s="64"/>
      <c r="F635" s="64"/>
      <c r="G635" s="64"/>
      <c r="H635" s="64"/>
      <c r="I635" s="64"/>
    </row>
    <row r="636" spans="4:9" x14ac:dyDescent="0.25">
      <c r="D636" s="64"/>
      <c r="E636" s="64"/>
      <c r="F636" s="64"/>
      <c r="G636" s="64"/>
      <c r="H636" s="64"/>
      <c r="I636" s="64"/>
    </row>
    <row r="637" spans="4:9" x14ac:dyDescent="0.25">
      <c r="D637" s="64"/>
      <c r="E637" s="64"/>
      <c r="F637" s="64"/>
      <c r="G637" s="64"/>
      <c r="H637" s="64"/>
      <c r="I637" s="64"/>
    </row>
    <row r="638" spans="4:9" x14ac:dyDescent="0.25">
      <c r="D638" s="64"/>
      <c r="E638" s="64"/>
      <c r="F638" s="64"/>
      <c r="G638" s="64"/>
      <c r="H638" s="64"/>
      <c r="I638" s="64"/>
    </row>
    <row r="639" spans="4:9" x14ac:dyDescent="0.25">
      <c r="D639" s="64"/>
      <c r="E639" s="64"/>
      <c r="F639" s="64"/>
      <c r="G639" s="64"/>
      <c r="H639" s="64"/>
      <c r="I639" s="64"/>
    </row>
    <row r="640" spans="4:9" x14ac:dyDescent="0.25">
      <c r="D640" s="64"/>
      <c r="E640" s="64"/>
      <c r="F640" s="64"/>
      <c r="G640" s="64"/>
      <c r="H640" s="64"/>
      <c r="I640" s="64"/>
    </row>
    <row r="641" spans="4:9" x14ac:dyDescent="0.25">
      <c r="D641" s="64"/>
      <c r="E641" s="64"/>
      <c r="F641" s="64"/>
      <c r="G641" s="64"/>
      <c r="H641" s="64"/>
      <c r="I641" s="64"/>
    </row>
    <row r="642" spans="4:9" x14ac:dyDescent="0.25">
      <c r="D642" s="64"/>
      <c r="E642" s="64"/>
      <c r="F642" s="64"/>
      <c r="G642" s="64"/>
      <c r="H642" s="64"/>
      <c r="I642" s="64"/>
    </row>
    <row r="643" spans="4:9" x14ac:dyDescent="0.25">
      <c r="D643" s="64"/>
      <c r="E643" s="64"/>
      <c r="F643" s="64"/>
      <c r="G643" s="64"/>
      <c r="H643" s="64"/>
      <c r="I643" s="64"/>
    </row>
    <row r="644" spans="4:9" x14ac:dyDescent="0.25">
      <c r="D644" s="64"/>
      <c r="E644" s="64"/>
      <c r="F644" s="64"/>
      <c r="G644" s="64"/>
      <c r="H644" s="64"/>
      <c r="I644" s="64"/>
    </row>
    <row r="645" spans="4:9" x14ac:dyDescent="0.25">
      <c r="D645" s="64"/>
      <c r="E645" s="64"/>
      <c r="F645" s="64"/>
      <c r="G645" s="64"/>
      <c r="H645" s="64"/>
      <c r="I645" s="64"/>
    </row>
    <row r="646" spans="4:9" x14ac:dyDescent="0.25">
      <c r="D646" s="64"/>
      <c r="E646" s="64"/>
      <c r="F646" s="64"/>
      <c r="G646" s="64"/>
      <c r="H646" s="64"/>
      <c r="I646" s="64"/>
    </row>
    <row r="647" spans="4:9" x14ac:dyDescent="0.25">
      <c r="D647" s="64"/>
      <c r="E647" s="64"/>
      <c r="F647" s="64"/>
      <c r="G647" s="64"/>
      <c r="H647" s="64"/>
      <c r="I647" s="64"/>
    </row>
    <row r="648" spans="4:9" x14ac:dyDescent="0.25">
      <c r="D648" s="64"/>
      <c r="E648" s="64"/>
      <c r="F648" s="64"/>
      <c r="G648" s="64"/>
      <c r="H648" s="64"/>
      <c r="I648" s="64"/>
    </row>
    <row r="649" spans="4:9" x14ac:dyDescent="0.25">
      <c r="D649" s="64"/>
      <c r="E649" s="64"/>
      <c r="F649" s="64"/>
      <c r="G649" s="64"/>
      <c r="H649" s="64"/>
      <c r="I649" s="64"/>
    </row>
    <row r="650" spans="4:9" x14ac:dyDescent="0.25">
      <c r="D650" s="64"/>
      <c r="E650" s="64"/>
      <c r="F650" s="64"/>
      <c r="G650" s="64"/>
      <c r="H650" s="64"/>
      <c r="I650" s="64"/>
    </row>
    <row r="651" spans="4:9" x14ac:dyDescent="0.25">
      <c r="D651" s="64"/>
      <c r="E651" s="64"/>
      <c r="F651" s="64"/>
      <c r="G651" s="64"/>
      <c r="H651" s="64"/>
      <c r="I651" s="64"/>
    </row>
    <row r="652" spans="4:9" x14ac:dyDescent="0.25">
      <c r="D652" s="64"/>
      <c r="E652" s="64"/>
      <c r="F652" s="64"/>
      <c r="G652" s="64"/>
      <c r="H652" s="64"/>
      <c r="I652" s="64"/>
    </row>
    <row r="653" spans="4:9" x14ac:dyDescent="0.25">
      <c r="D653" s="64"/>
      <c r="E653" s="64"/>
      <c r="F653" s="64"/>
      <c r="G653" s="64"/>
      <c r="H653" s="64"/>
      <c r="I653" s="64"/>
    </row>
    <row r="654" spans="4:9" x14ac:dyDescent="0.25">
      <c r="D654" s="64"/>
      <c r="E654" s="64"/>
      <c r="F654" s="64"/>
      <c r="G654" s="64"/>
      <c r="H654" s="64"/>
      <c r="I654" s="64"/>
    </row>
    <row r="655" spans="4:9" x14ac:dyDescent="0.25">
      <c r="D655" s="64"/>
      <c r="E655" s="64"/>
      <c r="F655" s="64"/>
      <c r="G655" s="64"/>
      <c r="H655" s="64"/>
      <c r="I655" s="64"/>
    </row>
    <row r="656" spans="4:9" x14ac:dyDescent="0.25">
      <c r="D656" s="64"/>
      <c r="E656" s="64"/>
      <c r="F656" s="64"/>
      <c r="G656" s="64"/>
      <c r="H656" s="64"/>
      <c r="I656" s="64"/>
    </row>
    <row r="657" spans="4:9" x14ac:dyDescent="0.25">
      <c r="D657" s="64"/>
      <c r="E657" s="64"/>
      <c r="F657" s="64"/>
      <c r="G657" s="64"/>
      <c r="H657" s="64"/>
      <c r="I657" s="64"/>
    </row>
    <row r="658" spans="4:9" x14ac:dyDescent="0.25">
      <c r="D658" s="64"/>
      <c r="E658" s="64"/>
      <c r="F658" s="64"/>
      <c r="G658" s="64"/>
      <c r="H658" s="64"/>
      <c r="I658" s="64"/>
    </row>
    <row r="659" spans="4:9" x14ac:dyDescent="0.25">
      <c r="D659" s="64"/>
      <c r="E659" s="64"/>
      <c r="F659" s="64"/>
      <c r="G659" s="64"/>
      <c r="H659" s="64"/>
      <c r="I659" s="64"/>
    </row>
    <row r="660" spans="4:9" x14ac:dyDescent="0.25">
      <c r="D660" s="64"/>
      <c r="E660" s="64"/>
      <c r="F660" s="64"/>
      <c r="G660" s="64"/>
      <c r="H660" s="64"/>
      <c r="I660" s="64"/>
    </row>
    <row r="661" spans="4:9" x14ac:dyDescent="0.25">
      <c r="D661" s="64"/>
      <c r="E661" s="64"/>
      <c r="F661" s="64"/>
      <c r="G661" s="64"/>
      <c r="H661" s="64"/>
      <c r="I661" s="64"/>
    </row>
    <row r="662" spans="4:9" x14ac:dyDescent="0.25">
      <c r="D662" s="64"/>
      <c r="E662" s="64"/>
      <c r="F662" s="64"/>
      <c r="G662" s="64"/>
      <c r="H662" s="64"/>
      <c r="I662" s="64"/>
    </row>
    <row r="663" spans="4:9" x14ac:dyDescent="0.25">
      <c r="D663" s="64"/>
      <c r="E663" s="64"/>
      <c r="F663" s="64"/>
      <c r="G663" s="64"/>
      <c r="H663" s="64"/>
      <c r="I663" s="64"/>
    </row>
    <row r="664" spans="4:9" x14ac:dyDescent="0.25">
      <c r="D664" s="64"/>
      <c r="E664" s="64"/>
      <c r="F664" s="64"/>
      <c r="G664" s="64"/>
      <c r="H664" s="64"/>
      <c r="I664" s="64"/>
    </row>
    <row r="665" spans="4:9" x14ac:dyDescent="0.25">
      <c r="D665" s="64"/>
      <c r="E665" s="64"/>
      <c r="F665" s="64"/>
      <c r="G665" s="64"/>
      <c r="H665" s="64"/>
      <c r="I665" s="64"/>
    </row>
    <row r="666" spans="4:9" x14ac:dyDescent="0.25">
      <c r="D666" s="64"/>
      <c r="E666" s="64"/>
      <c r="F666" s="64"/>
      <c r="G666" s="64"/>
      <c r="H666" s="64"/>
      <c r="I666" s="64"/>
    </row>
    <row r="667" spans="4:9" x14ac:dyDescent="0.25">
      <c r="D667" s="64"/>
      <c r="E667" s="64"/>
      <c r="F667" s="64"/>
      <c r="G667" s="64"/>
      <c r="H667" s="64"/>
      <c r="I667" s="64"/>
    </row>
    <row r="668" spans="4:9" x14ac:dyDescent="0.25">
      <c r="D668" s="64"/>
      <c r="E668" s="64"/>
      <c r="F668" s="64"/>
      <c r="G668" s="64"/>
      <c r="H668" s="64"/>
      <c r="I668" s="64"/>
    </row>
    <row r="669" spans="4:9" x14ac:dyDescent="0.25">
      <c r="D669" s="64"/>
      <c r="E669" s="64"/>
      <c r="F669" s="64"/>
      <c r="G669" s="64"/>
      <c r="H669" s="64"/>
      <c r="I669" s="64"/>
    </row>
    <row r="670" spans="4:9" x14ac:dyDescent="0.25">
      <c r="D670" s="64"/>
      <c r="E670" s="64"/>
      <c r="F670" s="64"/>
      <c r="G670" s="64"/>
      <c r="H670" s="64"/>
      <c r="I670" s="64"/>
    </row>
    <row r="671" spans="4:9" x14ac:dyDescent="0.25">
      <c r="D671" s="64"/>
      <c r="E671" s="64"/>
      <c r="F671" s="64"/>
      <c r="G671" s="64"/>
      <c r="H671" s="64"/>
      <c r="I671" s="64"/>
    </row>
    <row r="672" spans="4:9" x14ac:dyDescent="0.25">
      <c r="D672" s="64"/>
      <c r="E672" s="64"/>
      <c r="F672" s="64"/>
      <c r="G672" s="64"/>
      <c r="H672" s="64"/>
      <c r="I672" s="64"/>
    </row>
    <row r="673" spans="4:9" x14ac:dyDescent="0.25">
      <c r="D673" s="64"/>
      <c r="E673" s="64"/>
      <c r="F673" s="64"/>
      <c r="G673" s="64"/>
      <c r="H673" s="64"/>
      <c r="I673" s="64"/>
    </row>
    <row r="674" spans="4:9" x14ac:dyDescent="0.25">
      <c r="D674" s="64"/>
      <c r="E674" s="64"/>
      <c r="F674" s="64"/>
      <c r="G674" s="64"/>
      <c r="H674" s="64"/>
      <c r="I674" s="64"/>
    </row>
    <row r="675" spans="4:9" x14ac:dyDescent="0.25">
      <c r="D675" s="64"/>
      <c r="E675" s="64"/>
      <c r="F675" s="64"/>
      <c r="G675" s="64"/>
      <c r="H675" s="64"/>
      <c r="I675" s="64"/>
    </row>
    <row r="676" spans="4:9" x14ac:dyDescent="0.25">
      <c r="D676" s="64"/>
      <c r="E676" s="64"/>
      <c r="F676" s="64"/>
      <c r="G676" s="64"/>
      <c r="H676" s="64"/>
      <c r="I676" s="64"/>
    </row>
    <row r="677" spans="4:9" x14ac:dyDescent="0.25">
      <c r="D677" s="64"/>
      <c r="E677" s="64"/>
      <c r="F677" s="64"/>
      <c r="G677" s="64"/>
      <c r="H677" s="64"/>
      <c r="I677" s="64"/>
    </row>
    <row r="678" spans="4:9" x14ac:dyDescent="0.25">
      <c r="D678" s="64"/>
      <c r="E678" s="64"/>
      <c r="F678" s="64"/>
      <c r="G678" s="64"/>
      <c r="H678" s="64"/>
      <c r="I678" s="64"/>
    </row>
    <row r="679" spans="4:9" x14ac:dyDescent="0.25">
      <c r="D679" s="64"/>
      <c r="E679" s="64"/>
      <c r="F679" s="64"/>
      <c r="G679" s="64"/>
      <c r="H679" s="64"/>
      <c r="I679" s="64"/>
    </row>
    <row r="680" spans="4:9" x14ac:dyDescent="0.25">
      <c r="D680" s="64"/>
      <c r="E680" s="64"/>
      <c r="F680" s="64"/>
      <c r="G680" s="64"/>
      <c r="H680" s="64"/>
      <c r="I680" s="64"/>
    </row>
    <row r="681" spans="4:9" x14ac:dyDescent="0.25">
      <c r="D681" s="64"/>
      <c r="E681" s="64"/>
      <c r="F681" s="64"/>
      <c r="G681" s="64"/>
      <c r="H681" s="64"/>
      <c r="I681" s="64"/>
    </row>
    <row r="682" spans="4:9" x14ac:dyDescent="0.25">
      <c r="D682" s="64"/>
      <c r="E682" s="64"/>
      <c r="F682" s="64"/>
      <c r="G682" s="64"/>
      <c r="H682" s="64"/>
      <c r="I682" s="64"/>
    </row>
    <row r="683" spans="4:9" x14ac:dyDescent="0.25">
      <c r="D683" s="64"/>
      <c r="E683" s="64"/>
      <c r="F683" s="64"/>
      <c r="G683" s="64"/>
      <c r="H683" s="64"/>
      <c r="I683" s="64"/>
    </row>
    <row r="684" spans="4:9" x14ac:dyDescent="0.25">
      <c r="D684" s="64"/>
      <c r="E684" s="64"/>
      <c r="F684" s="64"/>
      <c r="G684" s="64"/>
      <c r="H684" s="64"/>
      <c r="I684" s="64"/>
    </row>
    <row r="685" spans="4:9" x14ac:dyDescent="0.25">
      <c r="D685" s="64"/>
      <c r="E685" s="64"/>
      <c r="F685" s="64"/>
      <c r="G685" s="64"/>
      <c r="H685" s="64"/>
      <c r="I685" s="64"/>
    </row>
    <row r="686" spans="4:9" x14ac:dyDescent="0.25">
      <c r="D686" s="64"/>
      <c r="E686" s="64"/>
      <c r="F686" s="64"/>
      <c r="G686" s="64"/>
      <c r="H686" s="64"/>
      <c r="I686" s="64"/>
    </row>
    <row r="687" spans="4:9" x14ac:dyDescent="0.25">
      <c r="D687" s="64"/>
      <c r="E687" s="64"/>
      <c r="F687" s="64"/>
      <c r="G687" s="64"/>
      <c r="H687" s="64"/>
      <c r="I687" s="64"/>
    </row>
    <row r="688" spans="4:9" x14ac:dyDescent="0.25">
      <c r="D688" s="64"/>
      <c r="E688" s="64"/>
      <c r="F688" s="64"/>
      <c r="G688" s="64"/>
      <c r="H688" s="64"/>
      <c r="I688" s="64"/>
    </row>
    <row r="689" spans="4:9" x14ac:dyDescent="0.25">
      <c r="D689" s="64"/>
      <c r="E689" s="64"/>
      <c r="F689" s="64"/>
      <c r="G689" s="64"/>
      <c r="H689" s="64"/>
      <c r="I689" s="64"/>
    </row>
    <row r="690" spans="4:9" x14ac:dyDescent="0.25">
      <c r="D690" s="64"/>
      <c r="E690" s="64"/>
      <c r="F690" s="64"/>
      <c r="G690" s="64"/>
      <c r="H690" s="64"/>
      <c r="I690" s="64"/>
    </row>
    <row r="691" spans="4:9" x14ac:dyDescent="0.25">
      <c r="D691" s="64"/>
      <c r="E691" s="64"/>
      <c r="F691" s="64"/>
      <c r="G691" s="64"/>
      <c r="H691" s="64"/>
      <c r="I691" s="64"/>
    </row>
    <row r="692" spans="4:9" x14ac:dyDescent="0.25">
      <c r="D692" s="64"/>
      <c r="E692" s="64"/>
      <c r="F692" s="64"/>
      <c r="G692" s="64"/>
      <c r="H692" s="64"/>
      <c r="I692" s="64"/>
    </row>
    <row r="693" spans="4:9" x14ac:dyDescent="0.25">
      <c r="D693" s="64"/>
      <c r="E693" s="64"/>
      <c r="F693" s="64"/>
      <c r="G693" s="64"/>
      <c r="H693" s="64"/>
      <c r="I693" s="64"/>
    </row>
    <row r="694" spans="4:9" x14ac:dyDescent="0.25">
      <c r="D694" s="64"/>
      <c r="E694" s="64"/>
      <c r="F694" s="64"/>
      <c r="G694" s="64"/>
      <c r="H694" s="64"/>
      <c r="I694" s="64"/>
    </row>
    <row r="695" spans="4:9" x14ac:dyDescent="0.25">
      <c r="D695" s="64"/>
      <c r="E695" s="64"/>
      <c r="F695" s="64"/>
      <c r="G695" s="64"/>
      <c r="H695" s="64"/>
      <c r="I695" s="64"/>
    </row>
    <row r="696" spans="4:9" x14ac:dyDescent="0.25">
      <c r="D696" s="64"/>
      <c r="E696" s="64"/>
      <c r="F696" s="64"/>
      <c r="G696" s="64"/>
      <c r="H696" s="64"/>
      <c r="I696" s="64"/>
    </row>
    <row r="697" spans="4:9" x14ac:dyDescent="0.25">
      <c r="D697" s="64"/>
      <c r="E697" s="64"/>
      <c r="F697" s="64"/>
      <c r="G697" s="64"/>
      <c r="H697" s="64"/>
      <c r="I697" s="64"/>
    </row>
    <row r="698" spans="4:9" x14ac:dyDescent="0.25">
      <c r="D698" s="64"/>
      <c r="E698" s="64"/>
      <c r="F698" s="64"/>
      <c r="G698" s="64"/>
      <c r="H698" s="64"/>
      <c r="I698" s="64"/>
    </row>
    <row r="699" spans="4:9" x14ac:dyDescent="0.25">
      <c r="D699" s="64"/>
      <c r="E699" s="64"/>
      <c r="F699" s="64"/>
      <c r="G699" s="64"/>
      <c r="H699" s="64"/>
      <c r="I699" s="64"/>
    </row>
    <row r="700" spans="4:9" x14ac:dyDescent="0.25">
      <c r="D700" s="64"/>
      <c r="E700" s="64"/>
      <c r="F700" s="64"/>
      <c r="G700" s="64"/>
      <c r="H700" s="64"/>
      <c r="I700" s="64"/>
    </row>
    <row r="701" spans="4:9" x14ac:dyDescent="0.25">
      <c r="D701" s="64"/>
      <c r="E701" s="64"/>
      <c r="F701" s="64"/>
      <c r="G701" s="64"/>
      <c r="H701" s="64"/>
      <c r="I701" s="64"/>
    </row>
    <row r="702" spans="4:9" x14ac:dyDescent="0.25">
      <c r="D702" s="64"/>
      <c r="E702" s="64"/>
      <c r="F702" s="64"/>
      <c r="G702" s="64"/>
      <c r="H702" s="64"/>
      <c r="I702" s="64"/>
    </row>
    <row r="703" spans="4:9" x14ac:dyDescent="0.25">
      <c r="D703" s="64"/>
      <c r="E703" s="64"/>
      <c r="F703" s="64"/>
      <c r="G703" s="64"/>
      <c r="H703" s="64"/>
      <c r="I703" s="64"/>
    </row>
    <row r="704" spans="4:9" x14ac:dyDescent="0.25">
      <c r="D704" s="64"/>
      <c r="E704" s="64"/>
      <c r="F704" s="64"/>
      <c r="G704" s="64"/>
      <c r="H704" s="64"/>
      <c r="I704" s="64"/>
    </row>
    <row r="705" spans="4:9" x14ac:dyDescent="0.25">
      <c r="D705" s="64"/>
      <c r="E705" s="64"/>
      <c r="F705" s="64"/>
      <c r="G705" s="64"/>
      <c r="H705" s="64"/>
      <c r="I705" s="64"/>
    </row>
    <row r="706" spans="4:9" x14ac:dyDescent="0.25">
      <c r="D706" s="64"/>
      <c r="E706" s="64"/>
      <c r="F706" s="64"/>
      <c r="G706" s="64"/>
      <c r="H706" s="64"/>
      <c r="I706" s="64"/>
    </row>
    <row r="707" spans="4:9" x14ac:dyDescent="0.25">
      <c r="D707" s="64"/>
      <c r="E707" s="64"/>
      <c r="F707" s="64"/>
      <c r="G707" s="64"/>
      <c r="H707" s="64"/>
      <c r="I707" s="64"/>
    </row>
    <row r="708" spans="4:9" x14ac:dyDescent="0.25">
      <c r="D708" s="64"/>
      <c r="E708" s="64"/>
      <c r="F708" s="64"/>
      <c r="G708" s="64"/>
      <c r="H708" s="64"/>
      <c r="I708" s="64"/>
    </row>
    <row r="709" spans="4:9" x14ac:dyDescent="0.25">
      <c r="D709" s="64"/>
      <c r="E709" s="64"/>
      <c r="F709" s="64"/>
      <c r="G709" s="64"/>
      <c r="H709" s="64"/>
      <c r="I709" s="64"/>
    </row>
    <row r="710" spans="4:9" x14ac:dyDescent="0.25">
      <c r="D710" s="64"/>
      <c r="E710" s="64"/>
      <c r="F710" s="64"/>
      <c r="G710" s="64"/>
      <c r="H710" s="64"/>
      <c r="I710" s="64"/>
    </row>
    <row r="711" spans="4:9" x14ac:dyDescent="0.25">
      <c r="D711" s="64"/>
      <c r="E711" s="64"/>
      <c r="F711" s="64"/>
      <c r="G711" s="64"/>
      <c r="H711" s="64"/>
      <c r="I711" s="64"/>
    </row>
    <row r="712" spans="4:9" x14ac:dyDescent="0.25">
      <c r="D712" s="64"/>
      <c r="E712" s="64"/>
      <c r="F712" s="64"/>
      <c r="G712" s="64"/>
      <c r="H712" s="64"/>
      <c r="I712" s="64"/>
    </row>
    <row r="713" spans="4:9" x14ac:dyDescent="0.25">
      <c r="D713" s="64"/>
      <c r="E713" s="64"/>
      <c r="F713" s="64"/>
      <c r="G713" s="64"/>
      <c r="H713" s="64"/>
      <c r="I713" s="64"/>
    </row>
    <row r="714" spans="4:9" x14ac:dyDescent="0.25">
      <c r="D714" s="64"/>
      <c r="E714" s="64"/>
      <c r="F714" s="64"/>
      <c r="G714" s="64"/>
      <c r="H714" s="64"/>
      <c r="I714" s="64"/>
    </row>
    <row r="715" spans="4:9" x14ac:dyDescent="0.25">
      <c r="D715" s="64"/>
      <c r="E715" s="64"/>
      <c r="F715" s="64"/>
      <c r="G715" s="64"/>
      <c r="H715" s="64"/>
      <c r="I715" s="64"/>
    </row>
    <row r="716" spans="4:9" x14ac:dyDescent="0.25">
      <c r="D716" s="64"/>
      <c r="E716" s="64"/>
      <c r="F716" s="64"/>
      <c r="G716" s="64"/>
      <c r="H716" s="64"/>
      <c r="I716" s="64"/>
    </row>
    <row r="717" spans="4:9" x14ac:dyDescent="0.25">
      <c r="D717" s="64"/>
      <c r="E717" s="64"/>
      <c r="F717" s="64"/>
      <c r="G717" s="64"/>
      <c r="H717" s="64"/>
      <c r="I717" s="64"/>
    </row>
    <row r="718" spans="4:9" x14ac:dyDescent="0.25">
      <c r="D718" s="64"/>
      <c r="E718" s="64"/>
      <c r="F718" s="64"/>
      <c r="G718" s="64"/>
      <c r="H718" s="64"/>
      <c r="I718" s="64"/>
    </row>
    <row r="719" spans="4:9" x14ac:dyDescent="0.25">
      <c r="D719" s="64"/>
      <c r="E719" s="64"/>
      <c r="F719" s="64"/>
      <c r="G719" s="64"/>
      <c r="H719" s="64"/>
      <c r="I719" s="64"/>
    </row>
    <row r="720" spans="4:9" x14ac:dyDescent="0.25">
      <c r="D720" s="64"/>
      <c r="E720" s="64"/>
      <c r="F720" s="64"/>
      <c r="G720" s="64"/>
      <c r="H720" s="64"/>
      <c r="I720" s="64"/>
    </row>
    <row r="721" spans="4:9" x14ac:dyDescent="0.25">
      <c r="D721" s="64"/>
      <c r="E721" s="64"/>
      <c r="F721" s="64"/>
      <c r="G721" s="64"/>
      <c r="H721" s="64"/>
      <c r="I721" s="64"/>
    </row>
    <row r="722" spans="4:9" x14ac:dyDescent="0.25">
      <c r="D722" s="64"/>
      <c r="E722" s="64"/>
      <c r="F722" s="64"/>
      <c r="G722" s="64"/>
      <c r="H722" s="64"/>
      <c r="I722" s="64"/>
    </row>
    <row r="723" spans="4:9" x14ac:dyDescent="0.25">
      <c r="D723" s="64"/>
      <c r="E723" s="64"/>
      <c r="F723" s="64"/>
      <c r="G723" s="64"/>
      <c r="H723" s="64"/>
      <c r="I723" s="64"/>
    </row>
    <row r="724" spans="4:9" x14ac:dyDescent="0.25">
      <c r="D724" s="64"/>
      <c r="E724" s="64"/>
      <c r="F724" s="64"/>
      <c r="G724" s="64"/>
      <c r="H724" s="64"/>
      <c r="I724" s="64"/>
    </row>
    <row r="725" spans="4:9" x14ac:dyDescent="0.25">
      <c r="D725" s="64"/>
      <c r="E725" s="64"/>
      <c r="F725" s="64"/>
      <c r="G725" s="64"/>
      <c r="H725" s="64"/>
      <c r="I725" s="64"/>
    </row>
    <row r="726" spans="4:9" x14ac:dyDescent="0.25">
      <c r="D726" s="64"/>
      <c r="E726" s="64"/>
      <c r="F726" s="64"/>
      <c r="G726" s="64"/>
      <c r="H726" s="64"/>
      <c r="I726" s="64"/>
    </row>
    <row r="727" spans="4:9" x14ac:dyDescent="0.25">
      <c r="D727" s="64"/>
      <c r="E727" s="64"/>
      <c r="F727" s="64"/>
      <c r="G727" s="64"/>
      <c r="H727" s="64"/>
      <c r="I727" s="64"/>
    </row>
    <row r="728" spans="4:9" x14ac:dyDescent="0.25">
      <c r="D728" s="64"/>
      <c r="E728" s="64"/>
      <c r="F728" s="64"/>
      <c r="G728" s="64"/>
      <c r="H728" s="64"/>
      <c r="I728" s="64"/>
    </row>
    <row r="729" spans="4:9" x14ac:dyDescent="0.25">
      <c r="D729" s="64"/>
      <c r="E729" s="64"/>
      <c r="F729" s="64"/>
      <c r="G729" s="64"/>
      <c r="H729" s="64"/>
      <c r="I729" s="64"/>
    </row>
    <row r="730" spans="4:9" x14ac:dyDescent="0.25">
      <c r="D730" s="64"/>
      <c r="E730" s="64"/>
      <c r="F730" s="64"/>
      <c r="G730" s="64"/>
      <c r="H730" s="64"/>
      <c r="I730" s="64"/>
    </row>
    <row r="731" spans="4:9" x14ac:dyDescent="0.25">
      <c r="D731" s="64"/>
      <c r="E731" s="64"/>
      <c r="F731" s="64"/>
      <c r="G731" s="64"/>
      <c r="H731" s="64"/>
      <c r="I731" s="64"/>
    </row>
    <row r="732" spans="4:9" x14ac:dyDescent="0.25">
      <c r="D732" s="64"/>
      <c r="E732" s="64"/>
      <c r="F732" s="64"/>
      <c r="G732" s="64"/>
      <c r="H732" s="64"/>
      <c r="I732" s="64"/>
    </row>
    <row r="733" spans="4:9" x14ac:dyDescent="0.25">
      <c r="D733" s="64"/>
      <c r="E733" s="64"/>
      <c r="F733" s="64"/>
      <c r="G733" s="64"/>
      <c r="H733" s="64"/>
      <c r="I733" s="64"/>
    </row>
    <row r="734" spans="4:9" x14ac:dyDescent="0.25">
      <c r="D734" s="64"/>
      <c r="E734" s="64"/>
      <c r="F734" s="64"/>
      <c r="G734" s="64"/>
      <c r="H734" s="64"/>
      <c r="I734" s="64"/>
    </row>
    <row r="735" spans="4:9" x14ac:dyDescent="0.25">
      <c r="D735" s="64"/>
      <c r="E735" s="64"/>
      <c r="F735" s="64"/>
      <c r="G735" s="64"/>
      <c r="H735" s="64"/>
      <c r="I735" s="64"/>
    </row>
    <row r="736" spans="4:9" x14ac:dyDescent="0.25">
      <c r="D736" s="64"/>
      <c r="E736" s="64"/>
      <c r="F736" s="64"/>
      <c r="G736" s="64"/>
      <c r="H736" s="64"/>
      <c r="I736" s="64"/>
    </row>
    <row r="737" spans="4:9" x14ac:dyDescent="0.25">
      <c r="D737" s="64"/>
      <c r="E737" s="64"/>
      <c r="F737" s="64"/>
      <c r="G737" s="64"/>
      <c r="H737" s="64"/>
      <c r="I737" s="64"/>
    </row>
    <row r="738" spans="4:9" x14ac:dyDescent="0.25">
      <c r="D738" s="64"/>
      <c r="E738" s="64"/>
      <c r="F738" s="64"/>
      <c r="G738" s="64"/>
      <c r="H738" s="64"/>
      <c r="I738" s="64"/>
    </row>
    <row r="739" spans="4:9" x14ac:dyDescent="0.25">
      <c r="D739" s="64"/>
      <c r="E739" s="64"/>
      <c r="F739" s="64"/>
      <c r="G739" s="64"/>
      <c r="H739" s="64"/>
      <c r="I739" s="64"/>
    </row>
    <row r="740" spans="4:9" x14ac:dyDescent="0.25">
      <c r="D740" s="64"/>
      <c r="E740" s="64"/>
      <c r="F740" s="64"/>
      <c r="G740" s="64"/>
      <c r="H740" s="64"/>
      <c r="I740" s="64"/>
    </row>
    <row r="741" spans="4:9" x14ac:dyDescent="0.25">
      <c r="D741" s="64"/>
      <c r="E741" s="64"/>
      <c r="F741" s="64"/>
      <c r="G741" s="64"/>
      <c r="H741" s="64"/>
      <c r="I741" s="64"/>
    </row>
    <row r="742" spans="4:9" x14ac:dyDescent="0.25">
      <c r="D742" s="64"/>
      <c r="E742" s="64"/>
      <c r="F742" s="64"/>
      <c r="G742" s="64"/>
      <c r="H742" s="64"/>
      <c r="I742" s="64"/>
    </row>
    <row r="743" spans="4:9" x14ac:dyDescent="0.25">
      <c r="D743" s="64"/>
      <c r="E743" s="64"/>
      <c r="F743" s="64"/>
      <c r="G743" s="64"/>
      <c r="H743" s="64"/>
      <c r="I743" s="64"/>
    </row>
    <row r="744" spans="4:9" x14ac:dyDescent="0.25">
      <c r="D744" s="64"/>
      <c r="E744" s="64"/>
      <c r="F744" s="64"/>
      <c r="G744" s="64"/>
      <c r="H744" s="64"/>
      <c r="I744" s="64"/>
    </row>
    <row r="745" spans="4:9" x14ac:dyDescent="0.25">
      <c r="D745" s="64"/>
      <c r="E745" s="64"/>
      <c r="F745" s="64"/>
      <c r="G745" s="64"/>
      <c r="H745" s="64"/>
      <c r="I745" s="64"/>
    </row>
    <row r="746" spans="4:9" x14ac:dyDescent="0.25">
      <c r="D746" s="64"/>
      <c r="E746" s="64"/>
      <c r="F746" s="64"/>
      <c r="G746" s="64"/>
      <c r="H746" s="64"/>
      <c r="I746" s="64"/>
    </row>
    <row r="747" spans="4:9" x14ac:dyDescent="0.25">
      <c r="D747" s="64"/>
      <c r="E747" s="64"/>
      <c r="F747" s="64"/>
      <c r="G747" s="64"/>
      <c r="H747" s="64"/>
      <c r="I747" s="64"/>
    </row>
    <row r="748" spans="4:9" x14ac:dyDescent="0.25">
      <c r="D748" s="64"/>
      <c r="E748" s="64"/>
      <c r="F748" s="64"/>
      <c r="G748" s="64"/>
      <c r="H748" s="64"/>
      <c r="I748" s="64"/>
    </row>
    <row r="749" spans="4:9" x14ac:dyDescent="0.25">
      <c r="D749" s="64"/>
      <c r="E749" s="64"/>
      <c r="F749" s="64"/>
      <c r="G749" s="64"/>
      <c r="H749" s="64"/>
      <c r="I749" s="64"/>
    </row>
    <row r="750" spans="4:9" x14ac:dyDescent="0.25">
      <c r="D750" s="64"/>
      <c r="E750" s="64"/>
      <c r="F750" s="64"/>
      <c r="G750" s="64"/>
      <c r="H750" s="64"/>
      <c r="I750" s="64"/>
    </row>
    <row r="751" spans="4:9" x14ac:dyDescent="0.25">
      <c r="D751" s="64"/>
      <c r="E751" s="64"/>
      <c r="F751" s="64"/>
      <c r="G751" s="64"/>
      <c r="H751" s="64"/>
      <c r="I751" s="64"/>
    </row>
    <row r="752" spans="4:9" x14ac:dyDescent="0.25">
      <c r="D752" s="64"/>
      <c r="E752" s="64"/>
      <c r="F752" s="64"/>
      <c r="G752" s="64"/>
      <c r="H752" s="64"/>
      <c r="I752" s="64"/>
    </row>
    <row r="753" spans="4:9" x14ac:dyDescent="0.25">
      <c r="D753" s="64"/>
      <c r="E753" s="64"/>
      <c r="F753" s="64"/>
      <c r="G753" s="64"/>
      <c r="H753" s="64"/>
      <c r="I753" s="64"/>
    </row>
    <row r="754" spans="4:9" x14ac:dyDescent="0.25">
      <c r="D754" s="64"/>
      <c r="E754" s="64"/>
      <c r="F754" s="64"/>
      <c r="G754" s="64"/>
      <c r="H754" s="64"/>
      <c r="I754" s="64"/>
    </row>
    <row r="755" spans="4:9" x14ac:dyDescent="0.25">
      <c r="D755" s="64"/>
      <c r="E755" s="64"/>
      <c r="F755" s="64"/>
      <c r="G755" s="64"/>
      <c r="H755" s="64"/>
      <c r="I755" s="64"/>
    </row>
    <row r="756" spans="4:9" x14ac:dyDescent="0.25">
      <c r="D756" s="64"/>
      <c r="E756" s="64"/>
      <c r="F756" s="64"/>
      <c r="G756" s="64"/>
      <c r="H756" s="64"/>
      <c r="I756" s="64"/>
    </row>
    <row r="757" spans="4:9" x14ac:dyDescent="0.25">
      <c r="D757" s="64"/>
      <c r="E757" s="64"/>
      <c r="F757" s="64"/>
      <c r="G757" s="64"/>
      <c r="H757" s="64"/>
      <c r="I757" s="64"/>
    </row>
    <row r="758" spans="4:9" x14ac:dyDescent="0.25">
      <c r="D758" s="64"/>
      <c r="E758" s="64"/>
      <c r="F758" s="64"/>
      <c r="G758" s="64"/>
      <c r="H758" s="64"/>
      <c r="I758" s="64"/>
    </row>
    <row r="759" spans="4:9" x14ac:dyDescent="0.25">
      <c r="D759" s="64"/>
      <c r="E759" s="64"/>
      <c r="F759" s="64"/>
      <c r="G759" s="64"/>
      <c r="H759" s="64"/>
      <c r="I759" s="64"/>
    </row>
    <row r="760" spans="4:9" x14ac:dyDescent="0.25">
      <c r="D760" s="64"/>
      <c r="E760" s="64"/>
      <c r="F760" s="64"/>
      <c r="G760" s="64"/>
      <c r="H760" s="64"/>
      <c r="I760" s="64"/>
    </row>
    <row r="761" spans="4:9" x14ac:dyDescent="0.25">
      <c r="D761" s="64"/>
      <c r="E761" s="64"/>
      <c r="F761" s="64"/>
      <c r="G761" s="64"/>
      <c r="H761" s="64"/>
      <c r="I761" s="64"/>
    </row>
    <row r="762" spans="4:9" x14ac:dyDescent="0.25">
      <c r="D762" s="64"/>
      <c r="E762" s="64"/>
      <c r="F762" s="64"/>
      <c r="G762" s="64"/>
      <c r="H762" s="64"/>
      <c r="I762" s="64"/>
    </row>
    <row r="763" spans="4:9" x14ac:dyDescent="0.25">
      <c r="D763" s="64"/>
      <c r="E763" s="64"/>
      <c r="F763" s="64"/>
      <c r="G763" s="64"/>
      <c r="H763" s="64"/>
      <c r="I763" s="64"/>
    </row>
    <row r="764" spans="4:9" x14ac:dyDescent="0.25">
      <c r="D764" s="64"/>
      <c r="E764" s="64"/>
      <c r="F764" s="64"/>
      <c r="G764" s="64"/>
      <c r="H764" s="64"/>
      <c r="I764" s="64"/>
    </row>
    <row r="765" spans="4:9" x14ac:dyDescent="0.25">
      <c r="D765" s="64"/>
      <c r="E765" s="64"/>
      <c r="F765" s="64"/>
      <c r="G765" s="64"/>
      <c r="H765" s="64"/>
      <c r="I765" s="64"/>
    </row>
    <row r="766" spans="4:9" x14ac:dyDescent="0.25">
      <c r="D766" s="64"/>
      <c r="E766" s="64"/>
      <c r="F766" s="64"/>
      <c r="G766" s="64"/>
      <c r="H766" s="64"/>
      <c r="I766" s="64"/>
    </row>
    <row r="767" spans="4:9" x14ac:dyDescent="0.25">
      <c r="D767" s="64"/>
      <c r="E767" s="64"/>
      <c r="F767" s="64"/>
      <c r="G767" s="64"/>
      <c r="H767" s="64"/>
      <c r="I767" s="64"/>
    </row>
    <row r="768" spans="4:9" x14ac:dyDescent="0.25">
      <c r="D768" s="64"/>
      <c r="E768" s="64"/>
      <c r="F768" s="64"/>
      <c r="G768" s="64"/>
      <c r="H768" s="64"/>
      <c r="I768" s="64"/>
    </row>
    <row r="769" spans="4:9" x14ac:dyDescent="0.25">
      <c r="D769" s="64"/>
      <c r="E769" s="64"/>
      <c r="F769" s="64"/>
      <c r="G769" s="64"/>
      <c r="H769" s="64"/>
      <c r="I769" s="64"/>
    </row>
    <row r="770" spans="4:9" x14ac:dyDescent="0.25">
      <c r="D770" s="64"/>
      <c r="E770" s="64"/>
      <c r="F770" s="64"/>
      <c r="G770" s="64"/>
      <c r="H770" s="64"/>
      <c r="I770" s="64"/>
    </row>
    <row r="771" spans="4:9" x14ac:dyDescent="0.25">
      <c r="D771" s="64"/>
      <c r="E771" s="64"/>
      <c r="F771" s="64"/>
      <c r="G771" s="64"/>
      <c r="H771" s="64"/>
      <c r="I771" s="64"/>
    </row>
    <row r="772" spans="4:9" x14ac:dyDescent="0.25">
      <c r="D772" s="64"/>
      <c r="E772" s="64"/>
      <c r="F772" s="64"/>
      <c r="G772" s="64"/>
      <c r="H772" s="64"/>
      <c r="I772" s="64"/>
    </row>
    <row r="773" spans="4:9" x14ac:dyDescent="0.25">
      <c r="D773" s="64"/>
      <c r="E773" s="64"/>
      <c r="F773" s="64"/>
      <c r="G773" s="64"/>
      <c r="H773" s="64"/>
      <c r="I773" s="64"/>
    </row>
    <row r="774" spans="4:9" x14ac:dyDescent="0.25">
      <c r="D774" s="64"/>
      <c r="E774" s="64"/>
      <c r="F774" s="64"/>
      <c r="G774" s="64"/>
      <c r="H774" s="64"/>
      <c r="I774" s="64"/>
    </row>
    <row r="775" spans="4:9" x14ac:dyDescent="0.25">
      <c r="D775" s="64"/>
      <c r="E775" s="64"/>
      <c r="F775" s="64"/>
      <c r="G775" s="64"/>
      <c r="H775" s="64"/>
      <c r="I775" s="64"/>
    </row>
    <row r="776" spans="4:9" x14ac:dyDescent="0.25">
      <c r="D776" s="64"/>
      <c r="E776" s="64"/>
      <c r="F776" s="64"/>
      <c r="G776" s="64"/>
      <c r="H776" s="64"/>
      <c r="I776" s="64"/>
    </row>
    <row r="777" spans="4:9" x14ac:dyDescent="0.25">
      <c r="D777" s="64"/>
      <c r="E777" s="64"/>
      <c r="F777" s="64"/>
      <c r="G777" s="64"/>
      <c r="H777" s="64"/>
      <c r="I777" s="64"/>
    </row>
    <row r="778" spans="4:9" x14ac:dyDescent="0.25">
      <c r="D778" s="64"/>
      <c r="E778" s="64"/>
      <c r="F778" s="64"/>
      <c r="G778" s="64"/>
      <c r="H778" s="64"/>
      <c r="I778" s="64"/>
    </row>
    <row r="779" spans="4:9" x14ac:dyDescent="0.25">
      <c r="D779" s="64"/>
      <c r="E779" s="64"/>
      <c r="F779" s="64"/>
      <c r="G779" s="64"/>
      <c r="H779" s="64"/>
      <c r="I779" s="64"/>
    </row>
    <row r="780" spans="4:9" x14ac:dyDescent="0.25">
      <c r="D780" s="64"/>
      <c r="E780" s="64"/>
      <c r="F780" s="64"/>
      <c r="G780" s="64"/>
      <c r="H780" s="64"/>
      <c r="I780" s="64"/>
    </row>
    <row r="781" spans="4:9" x14ac:dyDescent="0.25">
      <c r="D781" s="64"/>
      <c r="E781" s="64"/>
      <c r="F781" s="64"/>
      <c r="G781" s="64"/>
      <c r="H781" s="64"/>
      <c r="I781" s="64"/>
    </row>
    <row r="782" spans="4:9" x14ac:dyDescent="0.25">
      <c r="D782" s="64"/>
      <c r="E782" s="64"/>
      <c r="F782" s="64"/>
      <c r="G782" s="64"/>
      <c r="H782" s="64"/>
      <c r="I782" s="64"/>
    </row>
    <row r="783" spans="4:9" x14ac:dyDescent="0.25">
      <c r="D783" s="64"/>
      <c r="E783" s="64"/>
      <c r="F783" s="64"/>
      <c r="G783" s="64"/>
      <c r="H783" s="64"/>
      <c r="I783" s="64"/>
    </row>
    <row r="784" spans="4:9" x14ac:dyDescent="0.25">
      <c r="D784" s="64"/>
      <c r="E784" s="64"/>
      <c r="F784" s="64"/>
      <c r="G784" s="64"/>
      <c r="H784" s="64"/>
      <c r="I784" s="64"/>
    </row>
    <row r="785" spans="4:9" x14ac:dyDescent="0.25">
      <c r="D785" s="64"/>
      <c r="E785" s="64"/>
      <c r="F785" s="64"/>
      <c r="G785" s="64"/>
      <c r="H785" s="64"/>
      <c r="I785" s="64"/>
    </row>
    <row r="786" spans="4:9" x14ac:dyDescent="0.25">
      <c r="D786" s="64"/>
      <c r="E786" s="64"/>
      <c r="F786" s="64"/>
      <c r="G786" s="64"/>
      <c r="H786" s="64"/>
      <c r="I786" s="64"/>
    </row>
    <row r="787" spans="4:9" x14ac:dyDescent="0.25">
      <c r="D787" s="64"/>
      <c r="E787" s="64"/>
      <c r="F787" s="64"/>
      <c r="G787" s="64"/>
      <c r="H787" s="64"/>
      <c r="I787" s="64"/>
    </row>
    <row r="788" spans="4:9" x14ac:dyDescent="0.25">
      <c r="D788" s="64"/>
      <c r="E788" s="64"/>
      <c r="F788" s="64"/>
      <c r="G788" s="64"/>
      <c r="H788" s="64"/>
      <c r="I788" s="64"/>
    </row>
    <row r="789" spans="4:9" x14ac:dyDescent="0.25">
      <c r="D789" s="64"/>
      <c r="E789" s="64"/>
      <c r="F789" s="64"/>
      <c r="G789" s="64"/>
      <c r="H789" s="64"/>
      <c r="I789" s="64"/>
    </row>
    <row r="790" spans="4:9" x14ac:dyDescent="0.25">
      <c r="D790" s="64"/>
      <c r="E790" s="64"/>
      <c r="F790" s="64"/>
      <c r="G790" s="64"/>
      <c r="H790" s="64"/>
      <c r="I790" s="64"/>
    </row>
    <row r="791" spans="4:9" x14ac:dyDescent="0.25">
      <c r="D791" s="64"/>
      <c r="E791" s="64"/>
      <c r="F791" s="64"/>
      <c r="G791" s="64"/>
      <c r="H791" s="64"/>
      <c r="I791" s="64"/>
    </row>
    <row r="792" spans="4:9" x14ac:dyDescent="0.25">
      <c r="D792" s="64"/>
      <c r="E792" s="64"/>
      <c r="F792" s="64"/>
      <c r="G792" s="64"/>
      <c r="H792" s="64"/>
      <c r="I792" s="64"/>
    </row>
    <row r="793" spans="4:9" x14ac:dyDescent="0.25">
      <c r="D793" s="64"/>
      <c r="E793" s="64"/>
      <c r="F793" s="64"/>
      <c r="G793" s="64"/>
      <c r="H793" s="64"/>
      <c r="I793" s="64"/>
    </row>
    <row r="794" spans="4:9" x14ac:dyDescent="0.25">
      <c r="D794" s="64"/>
      <c r="E794" s="64"/>
      <c r="F794" s="64"/>
      <c r="G794" s="64"/>
      <c r="H794" s="64"/>
      <c r="I794" s="64"/>
    </row>
    <row r="795" spans="4:9" x14ac:dyDescent="0.25">
      <c r="D795" s="64"/>
      <c r="E795" s="64"/>
      <c r="F795" s="64"/>
      <c r="G795" s="64"/>
      <c r="H795" s="64"/>
      <c r="I795" s="64"/>
    </row>
    <row r="796" spans="4:9" x14ac:dyDescent="0.25">
      <c r="D796" s="64"/>
      <c r="E796" s="64"/>
      <c r="F796" s="64"/>
      <c r="G796" s="64"/>
      <c r="H796" s="64"/>
      <c r="I796" s="64"/>
    </row>
    <row r="797" spans="4:9" x14ac:dyDescent="0.25">
      <c r="D797" s="64"/>
      <c r="E797" s="64"/>
      <c r="F797" s="64"/>
      <c r="G797" s="64"/>
      <c r="H797" s="64"/>
      <c r="I797" s="64"/>
    </row>
    <row r="798" spans="4:9" x14ac:dyDescent="0.25">
      <c r="D798" s="64"/>
      <c r="E798" s="64"/>
      <c r="F798" s="64"/>
      <c r="G798" s="64"/>
      <c r="H798" s="64"/>
      <c r="I798" s="64"/>
    </row>
    <row r="799" spans="4:9" x14ac:dyDescent="0.25">
      <c r="D799" s="64"/>
      <c r="E799" s="64"/>
      <c r="F799" s="64"/>
      <c r="G799" s="64"/>
      <c r="H799" s="64"/>
      <c r="I799" s="64"/>
    </row>
    <row r="800" spans="4:9" x14ac:dyDescent="0.25">
      <c r="F800" s="64"/>
    </row>
    <row r="801" spans="6:6" x14ac:dyDescent="0.25">
      <c r="F801" s="64"/>
    </row>
    <row r="802" spans="6:6" x14ac:dyDescent="0.25">
      <c r="F802" s="64"/>
    </row>
    <row r="803" spans="6:6" x14ac:dyDescent="0.25">
      <c r="F803" s="64"/>
    </row>
    <row r="804" spans="6:6" x14ac:dyDescent="0.25">
      <c r="F804" s="64"/>
    </row>
    <row r="805" spans="6:6" x14ac:dyDescent="0.25">
      <c r="F805" s="64"/>
    </row>
    <row r="806" spans="6:6" x14ac:dyDescent="0.25">
      <c r="F806" s="64"/>
    </row>
    <row r="807" spans="6:6" x14ac:dyDescent="0.25">
      <c r="F807" s="64"/>
    </row>
    <row r="808" spans="6:6" x14ac:dyDescent="0.25">
      <c r="F808" s="64"/>
    </row>
    <row r="809" spans="6:6" x14ac:dyDescent="0.25">
      <c r="F809" s="64"/>
    </row>
    <row r="810" spans="6:6" x14ac:dyDescent="0.25">
      <c r="F810" s="64"/>
    </row>
    <row r="811" spans="6:6" x14ac:dyDescent="0.25">
      <c r="F811" s="64"/>
    </row>
    <row r="812" spans="6:6" x14ac:dyDescent="0.25">
      <c r="F812" s="64"/>
    </row>
    <row r="813" spans="6:6" x14ac:dyDescent="0.25">
      <c r="F813" s="64"/>
    </row>
    <row r="814" spans="6:6" x14ac:dyDescent="0.25">
      <c r="F814" s="64"/>
    </row>
    <row r="815" spans="6:6" x14ac:dyDescent="0.25">
      <c r="F815" s="64"/>
    </row>
    <row r="816" spans="6:6" x14ac:dyDescent="0.25">
      <c r="F816" s="64"/>
    </row>
    <row r="817" spans="6:6" x14ac:dyDescent="0.25">
      <c r="F817" s="64"/>
    </row>
    <row r="818" spans="6:6" x14ac:dyDescent="0.25">
      <c r="F818" s="64"/>
    </row>
    <row r="819" spans="6:6" x14ac:dyDescent="0.25">
      <c r="F819" s="64"/>
    </row>
    <row r="820" spans="6:6" x14ac:dyDescent="0.25">
      <c r="F820" s="64"/>
    </row>
    <row r="821" spans="6:6" x14ac:dyDescent="0.25">
      <c r="F821" s="64"/>
    </row>
    <row r="822" spans="6:6" x14ac:dyDescent="0.25">
      <c r="F822" s="64"/>
    </row>
    <row r="823" spans="6:6" x14ac:dyDescent="0.25">
      <c r="F823" s="64"/>
    </row>
    <row r="824" spans="6:6" x14ac:dyDescent="0.25">
      <c r="F824" s="64"/>
    </row>
    <row r="825" spans="6:6" x14ac:dyDescent="0.25">
      <c r="F825" s="64"/>
    </row>
    <row r="826" spans="6:6" x14ac:dyDescent="0.25">
      <c r="F826" s="64"/>
    </row>
    <row r="827" spans="6:6" x14ac:dyDescent="0.25">
      <c r="F827" s="64"/>
    </row>
    <row r="828" spans="6:6" x14ac:dyDescent="0.25">
      <c r="F828" s="64"/>
    </row>
    <row r="829" spans="6:6" x14ac:dyDescent="0.25">
      <c r="F829" s="64"/>
    </row>
    <row r="830" spans="6:6" x14ac:dyDescent="0.25">
      <c r="F830" s="64"/>
    </row>
    <row r="831" spans="6:6" x14ac:dyDescent="0.25">
      <c r="F831" s="64"/>
    </row>
    <row r="832" spans="6:6" x14ac:dyDescent="0.25">
      <c r="F832" s="64"/>
    </row>
    <row r="833" spans="6:6" x14ac:dyDescent="0.25">
      <c r="F833" s="64"/>
    </row>
    <row r="834" spans="6:6" x14ac:dyDescent="0.25">
      <c r="F834" s="64"/>
    </row>
    <row r="835" spans="6:6" x14ac:dyDescent="0.25">
      <c r="F835" s="64"/>
    </row>
    <row r="836" spans="6:6" x14ac:dyDescent="0.25">
      <c r="F836" s="64"/>
    </row>
    <row r="837" spans="6:6" x14ac:dyDescent="0.25">
      <c r="F837" s="64"/>
    </row>
    <row r="838" spans="6:6" x14ac:dyDescent="0.25">
      <c r="F838" s="64"/>
    </row>
    <row r="839" spans="6:6" x14ac:dyDescent="0.25">
      <c r="F839" s="64"/>
    </row>
    <row r="840" spans="6:6" x14ac:dyDescent="0.25">
      <c r="F840" s="64"/>
    </row>
    <row r="841" spans="6:6" x14ac:dyDescent="0.25">
      <c r="F841" s="64"/>
    </row>
    <row r="842" spans="6:6" x14ac:dyDescent="0.25">
      <c r="F842" s="64"/>
    </row>
    <row r="843" spans="6:6" x14ac:dyDescent="0.25">
      <c r="F843" s="64"/>
    </row>
    <row r="844" spans="6:6" x14ac:dyDescent="0.25">
      <c r="F844" s="64"/>
    </row>
    <row r="845" spans="6:6" x14ac:dyDescent="0.25">
      <c r="F845" s="64"/>
    </row>
    <row r="846" spans="6:6" x14ac:dyDescent="0.25">
      <c r="F846" s="64"/>
    </row>
    <row r="847" spans="6:6" x14ac:dyDescent="0.25">
      <c r="F847" s="64"/>
    </row>
    <row r="848" spans="6:6" x14ac:dyDescent="0.25">
      <c r="F848" s="64"/>
    </row>
    <row r="849" spans="6:6" x14ac:dyDescent="0.25">
      <c r="F849" s="64"/>
    </row>
    <row r="850" spans="6:6" x14ac:dyDescent="0.25">
      <c r="F850" s="64"/>
    </row>
    <row r="851" spans="6:6" x14ac:dyDescent="0.25">
      <c r="F851" s="64"/>
    </row>
    <row r="852" spans="6:6" x14ac:dyDescent="0.25">
      <c r="F852" s="64"/>
    </row>
    <row r="853" spans="6:6" x14ac:dyDescent="0.25">
      <c r="F853" s="64"/>
    </row>
    <row r="854" spans="6:6" x14ac:dyDescent="0.25">
      <c r="F854" s="64"/>
    </row>
    <row r="855" spans="6:6" x14ac:dyDescent="0.25">
      <c r="F855" s="64"/>
    </row>
    <row r="856" spans="6:6" x14ac:dyDescent="0.25">
      <c r="F856" s="64"/>
    </row>
    <row r="857" spans="6:6" x14ac:dyDescent="0.25">
      <c r="F857" s="64"/>
    </row>
    <row r="858" spans="6:6" x14ac:dyDescent="0.25">
      <c r="F858" s="64"/>
    </row>
    <row r="859" spans="6:6" x14ac:dyDescent="0.25">
      <c r="F859" s="64"/>
    </row>
    <row r="860" spans="6:6" x14ac:dyDescent="0.25">
      <c r="F860" s="64"/>
    </row>
    <row r="861" spans="6:6" x14ac:dyDescent="0.25">
      <c r="F861" s="64"/>
    </row>
    <row r="862" spans="6:6" x14ac:dyDescent="0.25">
      <c r="F862" s="64"/>
    </row>
    <row r="863" spans="6:6" x14ac:dyDescent="0.25">
      <c r="F863" s="64"/>
    </row>
    <row r="864" spans="6:6" x14ac:dyDescent="0.25">
      <c r="F864" s="64"/>
    </row>
    <row r="865" spans="6:6" x14ac:dyDescent="0.25">
      <c r="F865" s="64"/>
    </row>
    <row r="866" spans="6:6" x14ac:dyDescent="0.25">
      <c r="F866" s="64"/>
    </row>
    <row r="867" spans="6:6" x14ac:dyDescent="0.25">
      <c r="F867" s="64"/>
    </row>
    <row r="868" spans="6:6" x14ac:dyDescent="0.25">
      <c r="F868" s="64"/>
    </row>
    <row r="869" spans="6:6" x14ac:dyDescent="0.25">
      <c r="F869" s="64"/>
    </row>
    <row r="870" spans="6:6" x14ac:dyDescent="0.25">
      <c r="F870" s="64"/>
    </row>
    <row r="871" spans="6:6" x14ac:dyDescent="0.25">
      <c r="F871" s="64"/>
    </row>
    <row r="872" spans="6:6" x14ac:dyDescent="0.25">
      <c r="F872" s="64"/>
    </row>
    <row r="873" spans="6:6" x14ac:dyDescent="0.25">
      <c r="F873" s="64"/>
    </row>
    <row r="874" spans="6:6" x14ac:dyDescent="0.25">
      <c r="F874" s="64"/>
    </row>
    <row r="875" spans="6:6" x14ac:dyDescent="0.25">
      <c r="F875" s="64"/>
    </row>
    <row r="876" spans="6:6" x14ac:dyDescent="0.25">
      <c r="F876" s="64"/>
    </row>
    <row r="877" spans="6:6" x14ac:dyDescent="0.25">
      <c r="F877" s="64"/>
    </row>
    <row r="878" spans="6:6" x14ac:dyDescent="0.25">
      <c r="F878" s="64"/>
    </row>
    <row r="879" spans="6:6" x14ac:dyDescent="0.25">
      <c r="F879" s="64"/>
    </row>
    <row r="880" spans="6:6" x14ac:dyDescent="0.25">
      <c r="F880" s="64"/>
    </row>
    <row r="881" spans="6:6" x14ac:dyDescent="0.25">
      <c r="F881" s="64"/>
    </row>
    <row r="882" spans="6:6" x14ac:dyDescent="0.25">
      <c r="F882" s="64"/>
    </row>
    <row r="883" spans="6:6" x14ac:dyDescent="0.25">
      <c r="F883" s="64"/>
    </row>
    <row r="884" spans="6:6" x14ac:dyDescent="0.25">
      <c r="F884" s="64"/>
    </row>
    <row r="885" spans="6:6" x14ac:dyDescent="0.25">
      <c r="F885" s="64"/>
    </row>
    <row r="886" spans="6:6" x14ac:dyDescent="0.25">
      <c r="F886" s="64"/>
    </row>
    <row r="887" spans="6:6" x14ac:dyDescent="0.25">
      <c r="F887" s="64"/>
    </row>
    <row r="888" spans="6:6" x14ac:dyDescent="0.25">
      <c r="F888" s="64"/>
    </row>
    <row r="889" spans="6:6" x14ac:dyDescent="0.25">
      <c r="F889" s="64"/>
    </row>
    <row r="890" spans="6:6" x14ac:dyDescent="0.25">
      <c r="F890" s="64"/>
    </row>
    <row r="891" spans="6:6" x14ac:dyDescent="0.25">
      <c r="F891" s="64"/>
    </row>
    <row r="892" spans="6:6" x14ac:dyDescent="0.25">
      <c r="F892" s="64"/>
    </row>
    <row r="893" spans="6:6" x14ac:dyDescent="0.25">
      <c r="F893" s="64"/>
    </row>
    <row r="894" spans="6:6" x14ac:dyDescent="0.25">
      <c r="F894" s="64"/>
    </row>
    <row r="895" spans="6:6" x14ac:dyDescent="0.25">
      <c r="F895" s="64"/>
    </row>
    <row r="896" spans="6:6" x14ac:dyDescent="0.25">
      <c r="F896" s="64"/>
    </row>
    <row r="897" spans="6:6" x14ac:dyDescent="0.25">
      <c r="F897" s="64"/>
    </row>
    <row r="898" spans="6:6" x14ac:dyDescent="0.25">
      <c r="F898" s="64"/>
    </row>
    <row r="899" spans="6:6" x14ac:dyDescent="0.25">
      <c r="F899" s="64"/>
    </row>
    <row r="900" spans="6:6" x14ac:dyDescent="0.25">
      <c r="F900" s="64"/>
    </row>
    <row r="901" spans="6:6" x14ac:dyDescent="0.25">
      <c r="F901" s="64"/>
    </row>
    <row r="902" spans="6:6" x14ac:dyDescent="0.25">
      <c r="F902" s="64"/>
    </row>
    <row r="903" spans="6:6" x14ac:dyDescent="0.25">
      <c r="F903" s="64"/>
    </row>
    <row r="904" spans="6:6" x14ac:dyDescent="0.25">
      <c r="F904" s="64"/>
    </row>
    <row r="905" spans="6:6" x14ac:dyDescent="0.25">
      <c r="F905" s="64"/>
    </row>
    <row r="906" spans="6:6" x14ac:dyDescent="0.25">
      <c r="F906" s="64"/>
    </row>
    <row r="907" spans="6:6" x14ac:dyDescent="0.25">
      <c r="F907" s="64"/>
    </row>
    <row r="908" spans="6:6" x14ac:dyDescent="0.25">
      <c r="F908" s="64"/>
    </row>
    <row r="909" spans="6:6" x14ac:dyDescent="0.25">
      <c r="F909" s="64"/>
    </row>
    <row r="910" spans="6:6" x14ac:dyDescent="0.25">
      <c r="F910" s="64"/>
    </row>
    <row r="911" spans="6:6" x14ac:dyDescent="0.25">
      <c r="F911" s="64"/>
    </row>
    <row r="912" spans="6:6" x14ac:dyDescent="0.25">
      <c r="F912" s="64"/>
    </row>
    <row r="913" spans="6:6" x14ac:dyDescent="0.25">
      <c r="F913" s="64"/>
    </row>
    <row r="914" spans="6:6" x14ac:dyDescent="0.25">
      <c r="F914" s="64"/>
    </row>
    <row r="915" spans="6:6" x14ac:dyDescent="0.25">
      <c r="F915" s="64"/>
    </row>
    <row r="916" spans="6:6" x14ac:dyDescent="0.25">
      <c r="F916" s="64"/>
    </row>
    <row r="917" spans="6:6" x14ac:dyDescent="0.25">
      <c r="F917" s="64"/>
    </row>
    <row r="918" spans="6:6" x14ac:dyDescent="0.25">
      <c r="F918" s="64"/>
    </row>
    <row r="919" spans="6:6" x14ac:dyDescent="0.25">
      <c r="F919" s="64"/>
    </row>
    <row r="920" spans="6:6" x14ac:dyDescent="0.25">
      <c r="F920" s="64"/>
    </row>
    <row r="921" spans="6:6" x14ac:dyDescent="0.25">
      <c r="F921" s="64"/>
    </row>
    <row r="922" spans="6:6" x14ac:dyDescent="0.25">
      <c r="F922" s="64"/>
    </row>
    <row r="923" spans="6:6" x14ac:dyDescent="0.25">
      <c r="F923" s="64"/>
    </row>
    <row r="924" spans="6:6" x14ac:dyDescent="0.25">
      <c r="F924" s="64"/>
    </row>
    <row r="925" spans="6:6" x14ac:dyDescent="0.25">
      <c r="F925" s="64"/>
    </row>
    <row r="926" spans="6:6" x14ac:dyDescent="0.25">
      <c r="F926" s="64"/>
    </row>
    <row r="927" spans="6:6" x14ac:dyDescent="0.25">
      <c r="F927" s="64"/>
    </row>
    <row r="928" spans="6:6" x14ac:dyDescent="0.25">
      <c r="F928" s="64"/>
    </row>
    <row r="929" spans="6:6" x14ac:dyDescent="0.25">
      <c r="F929" s="64"/>
    </row>
    <row r="930" spans="6:6" x14ac:dyDescent="0.25">
      <c r="F930" s="64"/>
    </row>
    <row r="931" spans="6:6" x14ac:dyDescent="0.25">
      <c r="F931" s="64"/>
    </row>
    <row r="932" spans="6:6" x14ac:dyDescent="0.25">
      <c r="F932" s="64"/>
    </row>
    <row r="933" spans="6:6" x14ac:dyDescent="0.25">
      <c r="F933" s="64"/>
    </row>
    <row r="934" spans="6:6" x14ac:dyDescent="0.25">
      <c r="F934" s="64"/>
    </row>
    <row r="935" spans="6:6" x14ac:dyDescent="0.25">
      <c r="F935" s="64"/>
    </row>
    <row r="936" spans="6:6" x14ac:dyDescent="0.25">
      <c r="F936" s="64"/>
    </row>
    <row r="937" spans="6:6" x14ac:dyDescent="0.25">
      <c r="F937" s="64"/>
    </row>
    <row r="938" spans="6:6" x14ac:dyDescent="0.25">
      <c r="F938" s="64"/>
    </row>
    <row r="939" spans="6:6" x14ac:dyDescent="0.25">
      <c r="F939" s="64"/>
    </row>
    <row r="940" spans="6:6" x14ac:dyDescent="0.25">
      <c r="F940" s="64"/>
    </row>
    <row r="941" spans="6:6" x14ac:dyDescent="0.25">
      <c r="F941" s="64"/>
    </row>
    <row r="942" spans="6:6" x14ac:dyDescent="0.25">
      <c r="F942" s="64"/>
    </row>
    <row r="943" spans="6:6" x14ac:dyDescent="0.25">
      <c r="F943" s="64"/>
    </row>
    <row r="944" spans="6:6" x14ac:dyDescent="0.25">
      <c r="F944" s="64"/>
    </row>
    <row r="945" spans="6:6" x14ac:dyDescent="0.25">
      <c r="F945" s="64"/>
    </row>
    <row r="946" spans="6:6" x14ac:dyDescent="0.25">
      <c r="F946" s="64"/>
    </row>
    <row r="947" spans="6:6" x14ac:dyDescent="0.25">
      <c r="F947" s="64"/>
    </row>
    <row r="948" spans="6:6" x14ac:dyDescent="0.25">
      <c r="F948" s="64"/>
    </row>
    <row r="949" spans="6:6" x14ac:dyDescent="0.25">
      <c r="F949" s="64"/>
    </row>
    <row r="950" spans="6:6" x14ac:dyDescent="0.25">
      <c r="F950" s="64"/>
    </row>
    <row r="951" spans="6:6" x14ac:dyDescent="0.25">
      <c r="F951" s="64"/>
    </row>
    <row r="952" spans="6:6" x14ac:dyDescent="0.25">
      <c r="F952" s="64"/>
    </row>
    <row r="953" spans="6:6" x14ac:dyDescent="0.25">
      <c r="F953" s="64"/>
    </row>
    <row r="954" spans="6:6" x14ac:dyDescent="0.25">
      <c r="F954" s="64"/>
    </row>
    <row r="955" spans="6:6" x14ac:dyDescent="0.25">
      <c r="F955" s="64"/>
    </row>
    <row r="956" spans="6:6" x14ac:dyDescent="0.25">
      <c r="F956" s="64"/>
    </row>
    <row r="957" spans="6:6" x14ac:dyDescent="0.25">
      <c r="F957" s="64"/>
    </row>
    <row r="958" spans="6:6" x14ac:dyDescent="0.25">
      <c r="F958" s="64"/>
    </row>
    <row r="959" spans="6:6" x14ac:dyDescent="0.25">
      <c r="F959" s="64"/>
    </row>
    <row r="960" spans="6:6" x14ac:dyDescent="0.25">
      <c r="F960" s="64"/>
    </row>
    <row r="961" spans="6:6" x14ac:dyDescent="0.25">
      <c r="F961" s="64"/>
    </row>
    <row r="962" spans="6:6" x14ac:dyDescent="0.25">
      <c r="F962" s="64"/>
    </row>
    <row r="963" spans="6:6" x14ac:dyDescent="0.25">
      <c r="F963" s="64"/>
    </row>
    <row r="964" spans="6:6" x14ac:dyDescent="0.25">
      <c r="F964" s="64"/>
    </row>
    <row r="965" spans="6:6" x14ac:dyDescent="0.25">
      <c r="F965" s="64"/>
    </row>
    <row r="966" spans="6:6" x14ac:dyDescent="0.25">
      <c r="F966" s="64"/>
    </row>
    <row r="967" spans="6:6" x14ac:dyDescent="0.25">
      <c r="F967" s="64"/>
    </row>
    <row r="968" spans="6:6" x14ac:dyDescent="0.25">
      <c r="F968" s="64"/>
    </row>
    <row r="969" spans="6:6" x14ac:dyDescent="0.25">
      <c r="F969" s="64"/>
    </row>
    <row r="970" spans="6:6" x14ac:dyDescent="0.25">
      <c r="F970" s="64"/>
    </row>
    <row r="971" spans="6:6" x14ac:dyDescent="0.25">
      <c r="F971" s="64"/>
    </row>
    <row r="972" spans="6:6" x14ac:dyDescent="0.25">
      <c r="F972" s="64"/>
    </row>
    <row r="973" spans="6:6" x14ac:dyDescent="0.25">
      <c r="F973" s="64"/>
    </row>
    <row r="974" spans="6:6" x14ac:dyDescent="0.25">
      <c r="F974" s="64"/>
    </row>
    <row r="975" spans="6:6" x14ac:dyDescent="0.25">
      <c r="F975" s="64"/>
    </row>
    <row r="976" spans="6:6" x14ac:dyDescent="0.25">
      <c r="F976" s="64"/>
    </row>
    <row r="977" spans="6:6" x14ac:dyDescent="0.25">
      <c r="F977" s="64"/>
    </row>
    <row r="978" spans="6:6" x14ac:dyDescent="0.25">
      <c r="F978" s="64"/>
    </row>
    <row r="979" spans="6:6" x14ac:dyDescent="0.25">
      <c r="F979" s="64"/>
    </row>
    <row r="980" spans="6:6" x14ac:dyDescent="0.25">
      <c r="F980" s="64"/>
    </row>
    <row r="981" spans="6:6" x14ac:dyDescent="0.25">
      <c r="F981" s="64"/>
    </row>
    <row r="982" spans="6:6" x14ac:dyDescent="0.25">
      <c r="F982" s="64"/>
    </row>
    <row r="983" spans="6:6" x14ac:dyDescent="0.25">
      <c r="F983" s="64"/>
    </row>
    <row r="984" spans="6:6" x14ac:dyDescent="0.25">
      <c r="F984" s="64"/>
    </row>
    <row r="985" spans="6:6" x14ac:dyDescent="0.25">
      <c r="F985" s="64"/>
    </row>
    <row r="986" spans="6:6" x14ac:dyDescent="0.25">
      <c r="F986" s="64"/>
    </row>
    <row r="987" spans="6:6" x14ac:dyDescent="0.25">
      <c r="F987" s="64"/>
    </row>
    <row r="988" spans="6:6" x14ac:dyDescent="0.25">
      <c r="F988" s="64"/>
    </row>
    <row r="989" spans="6:6" x14ac:dyDescent="0.25">
      <c r="F989" s="64"/>
    </row>
    <row r="990" spans="6:6" x14ac:dyDescent="0.25">
      <c r="F990" s="64"/>
    </row>
    <row r="991" spans="6:6" x14ac:dyDescent="0.25">
      <c r="F991" s="64"/>
    </row>
    <row r="992" spans="6:6" x14ac:dyDescent="0.25">
      <c r="F992" s="64"/>
    </row>
    <row r="993" spans="6:6" x14ac:dyDescent="0.25">
      <c r="F993" s="64"/>
    </row>
    <row r="994" spans="6:6" x14ac:dyDescent="0.25">
      <c r="F994" s="64"/>
    </row>
    <row r="995" spans="6:6" x14ac:dyDescent="0.25">
      <c r="F995" s="64"/>
    </row>
    <row r="996" spans="6:6" x14ac:dyDescent="0.25">
      <c r="F996" s="64"/>
    </row>
    <row r="997" spans="6:6" x14ac:dyDescent="0.25">
      <c r="F997" s="64"/>
    </row>
    <row r="998" spans="6:6" x14ac:dyDescent="0.25">
      <c r="F998" s="64"/>
    </row>
    <row r="999" spans="6:6" x14ac:dyDescent="0.25">
      <c r="F999" s="64"/>
    </row>
    <row r="1000" spans="6:6" x14ac:dyDescent="0.25">
      <c r="F1000" s="64"/>
    </row>
    <row r="1001" spans="6:6" x14ac:dyDescent="0.25">
      <c r="F1001" s="64"/>
    </row>
    <row r="1002" spans="6:6" x14ac:dyDescent="0.25">
      <c r="F1002" s="64"/>
    </row>
    <row r="1003" spans="6:6" x14ac:dyDescent="0.25">
      <c r="F1003" s="64"/>
    </row>
    <row r="1004" spans="6:6" x14ac:dyDescent="0.25">
      <c r="F1004" s="64"/>
    </row>
    <row r="1005" spans="6:6" x14ac:dyDescent="0.25">
      <c r="F1005" s="64"/>
    </row>
    <row r="1006" spans="6:6" x14ac:dyDescent="0.25">
      <c r="F1006" s="64"/>
    </row>
    <row r="1007" spans="6:6" x14ac:dyDescent="0.25">
      <c r="F1007" s="64"/>
    </row>
    <row r="1008" spans="6:6" x14ac:dyDescent="0.25">
      <c r="F1008" s="64"/>
    </row>
    <row r="1009" spans="6:6" x14ac:dyDescent="0.25">
      <c r="F1009" s="64"/>
    </row>
    <row r="1010" spans="6:6" x14ac:dyDescent="0.25">
      <c r="F1010" s="64"/>
    </row>
    <row r="1011" spans="6:6" x14ac:dyDescent="0.25">
      <c r="F1011" s="64"/>
    </row>
    <row r="1012" spans="6:6" x14ac:dyDescent="0.25">
      <c r="F1012" s="64"/>
    </row>
    <row r="1013" spans="6:6" x14ac:dyDescent="0.25">
      <c r="F1013" s="64"/>
    </row>
    <row r="1014" spans="6:6" x14ac:dyDescent="0.25">
      <c r="F1014" s="64"/>
    </row>
    <row r="1015" spans="6:6" x14ac:dyDescent="0.25">
      <c r="F1015" s="64"/>
    </row>
    <row r="1016" spans="6:6" x14ac:dyDescent="0.25">
      <c r="F1016" s="64"/>
    </row>
    <row r="1017" spans="6:6" x14ac:dyDescent="0.25">
      <c r="F1017" s="64"/>
    </row>
    <row r="1018" spans="6:6" x14ac:dyDescent="0.25">
      <c r="F1018" s="64"/>
    </row>
    <row r="1019" spans="6:6" x14ac:dyDescent="0.25">
      <c r="F1019" s="64"/>
    </row>
    <row r="1020" spans="6:6" x14ac:dyDescent="0.25">
      <c r="F1020" s="64"/>
    </row>
    <row r="1021" spans="6:6" x14ac:dyDescent="0.25">
      <c r="F1021" s="64"/>
    </row>
    <row r="1022" spans="6:6" x14ac:dyDescent="0.25">
      <c r="F1022" s="64"/>
    </row>
    <row r="1023" spans="6:6" x14ac:dyDescent="0.25">
      <c r="F1023" s="64"/>
    </row>
    <row r="1024" spans="6:6" x14ac:dyDescent="0.25">
      <c r="F1024" s="64"/>
    </row>
    <row r="1025" spans="6:6" x14ac:dyDescent="0.25">
      <c r="F1025" s="64"/>
    </row>
    <row r="1026" spans="6:6" x14ac:dyDescent="0.25">
      <c r="F1026" s="64"/>
    </row>
    <row r="1027" spans="6:6" x14ac:dyDescent="0.25">
      <c r="F1027" s="64"/>
    </row>
    <row r="1028" spans="6:6" x14ac:dyDescent="0.25">
      <c r="F1028" s="64"/>
    </row>
    <row r="1029" spans="6:6" x14ac:dyDescent="0.25">
      <c r="F1029" s="64"/>
    </row>
    <row r="1030" spans="6:6" x14ac:dyDescent="0.25">
      <c r="F1030" s="64"/>
    </row>
    <row r="1031" spans="6:6" x14ac:dyDescent="0.25">
      <c r="F1031" s="64"/>
    </row>
    <row r="1032" spans="6:6" x14ac:dyDescent="0.25">
      <c r="F1032" s="64"/>
    </row>
    <row r="1033" spans="6:6" x14ac:dyDescent="0.25">
      <c r="F1033" s="64"/>
    </row>
    <row r="1034" spans="6:6" x14ac:dyDescent="0.25">
      <c r="F1034" s="64"/>
    </row>
    <row r="1035" spans="6:6" x14ac:dyDescent="0.25">
      <c r="F1035" s="64"/>
    </row>
    <row r="1036" spans="6:6" x14ac:dyDescent="0.25">
      <c r="F1036" s="64"/>
    </row>
    <row r="1037" spans="6:6" x14ac:dyDescent="0.25">
      <c r="F1037" s="64"/>
    </row>
    <row r="1038" spans="6:6" x14ac:dyDescent="0.25">
      <c r="F1038" s="64"/>
    </row>
    <row r="1039" spans="6:6" x14ac:dyDescent="0.25">
      <c r="F1039" s="64"/>
    </row>
    <row r="1040" spans="6:6" x14ac:dyDescent="0.25">
      <c r="F1040" s="64"/>
    </row>
    <row r="1041" spans="6:6" x14ac:dyDescent="0.25">
      <c r="F1041" s="64"/>
    </row>
    <row r="1042" spans="6:6" x14ac:dyDescent="0.25">
      <c r="F1042" s="64"/>
    </row>
    <row r="1043" spans="6:6" x14ac:dyDescent="0.25">
      <c r="F1043" s="64"/>
    </row>
    <row r="1044" spans="6:6" x14ac:dyDescent="0.25">
      <c r="F1044" s="64"/>
    </row>
    <row r="1045" spans="6:6" x14ac:dyDescent="0.25">
      <c r="F1045" s="64"/>
    </row>
    <row r="1046" spans="6:6" x14ac:dyDescent="0.25">
      <c r="F1046" s="64"/>
    </row>
    <row r="1047" spans="6:6" x14ac:dyDescent="0.25">
      <c r="F1047" s="64"/>
    </row>
    <row r="1048" spans="6:6" x14ac:dyDescent="0.25">
      <c r="F1048" s="64"/>
    </row>
    <row r="1049" spans="6:6" x14ac:dyDescent="0.25">
      <c r="F1049" s="64"/>
    </row>
    <row r="1050" spans="6:6" x14ac:dyDescent="0.25">
      <c r="F1050" s="64"/>
    </row>
    <row r="1051" spans="6:6" x14ac:dyDescent="0.25">
      <c r="F1051" s="64"/>
    </row>
    <row r="1052" spans="6:6" x14ac:dyDescent="0.25">
      <c r="F1052" s="64"/>
    </row>
    <row r="1053" spans="6:6" x14ac:dyDescent="0.25">
      <c r="F1053" s="64"/>
    </row>
    <row r="1054" spans="6:6" x14ac:dyDescent="0.25">
      <c r="F1054" s="64"/>
    </row>
    <row r="1055" spans="6:6" x14ac:dyDescent="0.25">
      <c r="F1055" s="64"/>
    </row>
    <row r="1056" spans="6:6" x14ac:dyDescent="0.25">
      <c r="F1056" s="64"/>
    </row>
    <row r="1057" spans="6:6" x14ac:dyDescent="0.25">
      <c r="F1057" s="64"/>
    </row>
    <row r="1058" spans="6:6" x14ac:dyDescent="0.25">
      <c r="F1058" s="64"/>
    </row>
    <row r="1059" spans="6:6" x14ac:dyDescent="0.25">
      <c r="F1059" s="64"/>
    </row>
    <row r="1060" spans="6:6" x14ac:dyDescent="0.25">
      <c r="F1060" s="64"/>
    </row>
    <row r="1061" spans="6:6" x14ac:dyDescent="0.25">
      <c r="F1061" s="64"/>
    </row>
    <row r="1062" spans="6:6" x14ac:dyDescent="0.25">
      <c r="F1062" s="64"/>
    </row>
    <row r="1063" spans="6:6" x14ac:dyDescent="0.25">
      <c r="F1063" s="64"/>
    </row>
    <row r="1064" spans="6:6" x14ac:dyDescent="0.25">
      <c r="F1064" s="64"/>
    </row>
    <row r="1065" spans="6:6" x14ac:dyDescent="0.25">
      <c r="F1065" s="64"/>
    </row>
    <row r="1066" spans="6:6" x14ac:dyDescent="0.25">
      <c r="F1066" s="64"/>
    </row>
    <row r="1067" spans="6:6" x14ac:dyDescent="0.25">
      <c r="F1067" s="64"/>
    </row>
    <row r="1068" spans="6:6" x14ac:dyDescent="0.25">
      <c r="F1068" s="64"/>
    </row>
    <row r="1069" spans="6:6" x14ac:dyDescent="0.25">
      <c r="F1069" s="64"/>
    </row>
    <row r="1070" spans="6:6" x14ac:dyDescent="0.25">
      <c r="F1070" s="64"/>
    </row>
    <row r="1071" spans="6:6" x14ac:dyDescent="0.25">
      <c r="F1071" s="64"/>
    </row>
    <row r="1072" spans="6:6" x14ac:dyDescent="0.25">
      <c r="F1072" s="64"/>
    </row>
    <row r="1073" spans="6:6" x14ac:dyDescent="0.25">
      <c r="F1073" s="64"/>
    </row>
    <row r="1074" spans="6:6" x14ac:dyDescent="0.25">
      <c r="F1074" s="64"/>
    </row>
    <row r="1075" spans="6:6" x14ac:dyDescent="0.25">
      <c r="F1075" s="64"/>
    </row>
    <row r="1076" spans="6:6" x14ac:dyDescent="0.25">
      <c r="F1076" s="64"/>
    </row>
    <row r="1077" spans="6:6" x14ac:dyDescent="0.25">
      <c r="F1077" s="64"/>
    </row>
    <row r="1078" spans="6:6" x14ac:dyDescent="0.25">
      <c r="F1078" s="64"/>
    </row>
    <row r="1079" spans="6:6" x14ac:dyDescent="0.25">
      <c r="F1079" s="64"/>
    </row>
    <row r="1080" spans="6:6" x14ac:dyDescent="0.25">
      <c r="F1080" s="64"/>
    </row>
    <row r="1081" spans="6:6" x14ac:dyDescent="0.25">
      <c r="F1081" s="64"/>
    </row>
    <row r="1082" spans="6:6" x14ac:dyDescent="0.25">
      <c r="F1082" s="64"/>
    </row>
    <row r="1083" spans="6:6" x14ac:dyDescent="0.25">
      <c r="F1083" s="64"/>
    </row>
    <row r="1084" spans="6:6" x14ac:dyDescent="0.25">
      <c r="F1084" s="64"/>
    </row>
    <row r="1085" spans="6:6" x14ac:dyDescent="0.25">
      <c r="F1085" s="64"/>
    </row>
    <row r="1086" spans="6:6" x14ac:dyDescent="0.25">
      <c r="F1086" s="64"/>
    </row>
    <row r="1087" spans="6:6" x14ac:dyDescent="0.25">
      <c r="F1087" s="64"/>
    </row>
    <row r="1088" spans="6:6" x14ac:dyDescent="0.25">
      <c r="F1088" s="64"/>
    </row>
    <row r="1089" spans="6:6" x14ac:dyDescent="0.25">
      <c r="F1089" s="64"/>
    </row>
    <row r="1090" spans="6:6" x14ac:dyDescent="0.25">
      <c r="F1090" s="64"/>
    </row>
    <row r="1091" spans="6:6" x14ac:dyDescent="0.25">
      <c r="F1091" s="64"/>
    </row>
    <row r="1092" spans="6:6" x14ac:dyDescent="0.25">
      <c r="F1092" s="64"/>
    </row>
    <row r="1093" spans="6:6" x14ac:dyDescent="0.25">
      <c r="F1093" s="64"/>
    </row>
    <row r="1094" spans="6:6" x14ac:dyDescent="0.25">
      <c r="F1094" s="64"/>
    </row>
    <row r="1095" spans="6:6" x14ac:dyDescent="0.25">
      <c r="F1095" s="64"/>
    </row>
    <row r="1096" spans="6:6" x14ac:dyDescent="0.25">
      <c r="F1096" s="64"/>
    </row>
    <row r="1097" spans="6:6" x14ac:dyDescent="0.25">
      <c r="F1097" s="64"/>
    </row>
    <row r="1098" spans="6:6" x14ac:dyDescent="0.25">
      <c r="F1098" s="64"/>
    </row>
    <row r="1099" spans="6:6" x14ac:dyDescent="0.25">
      <c r="F1099" s="64"/>
    </row>
    <row r="1100" spans="6:6" x14ac:dyDescent="0.25">
      <c r="F1100" s="64"/>
    </row>
    <row r="1101" spans="6:6" x14ac:dyDescent="0.25">
      <c r="F1101" s="64"/>
    </row>
    <row r="1102" spans="6:6" x14ac:dyDescent="0.25">
      <c r="F1102" s="64"/>
    </row>
    <row r="1103" spans="6:6" x14ac:dyDescent="0.25">
      <c r="F1103" s="64"/>
    </row>
    <row r="1104" spans="6:6" x14ac:dyDescent="0.25">
      <c r="F1104" s="64"/>
    </row>
    <row r="1105" spans="6:6" x14ac:dyDescent="0.25">
      <c r="F1105" s="64"/>
    </row>
    <row r="1106" spans="6:6" x14ac:dyDescent="0.25">
      <c r="F1106" s="64"/>
    </row>
    <row r="1107" spans="6:6" x14ac:dyDescent="0.25">
      <c r="F1107" s="64"/>
    </row>
    <row r="1108" spans="6:6" x14ac:dyDescent="0.25">
      <c r="F1108" s="64"/>
    </row>
    <row r="1109" spans="6:6" x14ac:dyDescent="0.25">
      <c r="F1109" s="64"/>
    </row>
    <row r="1110" spans="6:6" x14ac:dyDescent="0.25">
      <c r="F1110" s="64"/>
    </row>
    <row r="1111" spans="6:6" x14ac:dyDescent="0.25">
      <c r="F1111" s="64"/>
    </row>
    <row r="1112" spans="6:6" x14ac:dyDescent="0.25">
      <c r="F1112" s="64"/>
    </row>
    <row r="1113" spans="6:6" x14ac:dyDescent="0.25">
      <c r="F1113" s="64"/>
    </row>
    <row r="1114" spans="6:6" x14ac:dyDescent="0.25">
      <c r="F1114" s="64"/>
    </row>
    <row r="1115" spans="6:6" x14ac:dyDescent="0.25">
      <c r="F1115" s="64"/>
    </row>
    <row r="1116" spans="6:6" x14ac:dyDescent="0.25">
      <c r="F1116" s="64"/>
    </row>
    <row r="1117" spans="6:6" x14ac:dyDescent="0.25">
      <c r="F1117" s="64"/>
    </row>
    <row r="1118" spans="6:6" x14ac:dyDescent="0.25">
      <c r="F1118" s="64"/>
    </row>
    <row r="1119" spans="6:6" x14ac:dyDescent="0.25">
      <c r="F1119" s="64"/>
    </row>
    <row r="1120" spans="6:6" x14ac:dyDescent="0.25">
      <c r="F1120" s="64"/>
    </row>
    <row r="1121" spans="6:6" x14ac:dyDescent="0.25">
      <c r="F1121" s="64"/>
    </row>
    <row r="1122" spans="6:6" x14ac:dyDescent="0.25">
      <c r="F1122" s="64"/>
    </row>
    <row r="1123" spans="6:6" x14ac:dyDescent="0.25">
      <c r="F1123" s="64"/>
    </row>
    <row r="1124" spans="6:6" x14ac:dyDescent="0.25">
      <c r="F1124" s="64"/>
    </row>
    <row r="1125" spans="6:6" x14ac:dyDescent="0.25">
      <c r="F1125" s="64"/>
    </row>
    <row r="1126" spans="6:6" x14ac:dyDescent="0.25">
      <c r="F1126" s="64"/>
    </row>
    <row r="1127" spans="6:6" x14ac:dyDescent="0.25">
      <c r="F1127" s="64"/>
    </row>
    <row r="1128" spans="6:6" x14ac:dyDescent="0.25">
      <c r="F1128" s="64"/>
    </row>
    <row r="1129" spans="6:6" x14ac:dyDescent="0.25">
      <c r="F1129" s="64"/>
    </row>
    <row r="1130" spans="6:6" x14ac:dyDescent="0.25">
      <c r="F1130" s="64"/>
    </row>
    <row r="1131" spans="6:6" x14ac:dyDescent="0.25">
      <c r="F1131" s="64"/>
    </row>
    <row r="1132" spans="6:6" x14ac:dyDescent="0.25">
      <c r="F1132" s="64"/>
    </row>
    <row r="1133" spans="6:6" x14ac:dyDescent="0.25">
      <c r="F1133" s="64"/>
    </row>
    <row r="1134" spans="6:6" x14ac:dyDescent="0.25">
      <c r="F1134" s="64"/>
    </row>
    <row r="1135" spans="6:6" x14ac:dyDescent="0.25">
      <c r="F1135" s="64"/>
    </row>
    <row r="1136" spans="6:6" x14ac:dyDescent="0.25">
      <c r="F1136" s="64"/>
    </row>
    <row r="1137" spans="6:6" x14ac:dyDescent="0.25">
      <c r="F1137" s="64"/>
    </row>
    <row r="1138" spans="6:6" x14ac:dyDescent="0.25">
      <c r="F1138" s="64"/>
    </row>
    <row r="1139" spans="6:6" x14ac:dyDescent="0.25">
      <c r="F1139" s="64"/>
    </row>
    <row r="1140" spans="6:6" x14ac:dyDescent="0.25">
      <c r="F1140" s="64"/>
    </row>
    <row r="1141" spans="6:6" x14ac:dyDescent="0.25">
      <c r="F1141" s="64"/>
    </row>
    <row r="1142" spans="6:6" x14ac:dyDescent="0.25">
      <c r="F1142" s="64"/>
    </row>
    <row r="1143" spans="6:6" x14ac:dyDescent="0.25">
      <c r="F1143" s="64"/>
    </row>
    <row r="1144" spans="6:6" x14ac:dyDescent="0.25">
      <c r="F1144" s="64"/>
    </row>
    <row r="1145" spans="6:6" x14ac:dyDescent="0.25">
      <c r="F1145" s="64"/>
    </row>
    <row r="1146" spans="6:6" x14ac:dyDescent="0.25">
      <c r="F1146" s="64"/>
    </row>
    <row r="1147" spans="6:6" x14ac:dyDescent="0.25">
      <c r="F1147" s="64"/>
    </row>
    <row r="1148" spans="6:6" x14ac:dyDescent="0.25">
      <c r="F1148" s="64"/>
    </row>
    <row r="1149" spans="6:6" x14ac:dyDescent="0.25">
      <c r="F1149" s="64"/>
    </row>
    <row r="1150" spans="6:6" x14ac:dyDescent="0.25">
      <c r="F1150" s="64"/>
    </row>
    <row r="1151" spans="6:6" x14ac:dyDescent="0.25">
      <c r="F1151" s="64"/>
    </row>
    <row r="1152" spans="6:6" x14ac:dyDescent="0.25">
      <c r="F1152" s="64"/>
    </row>
    <row r="1153" spans="6:6" x14ac:dyDescent="0.25">
      <c r="F1153" s="64"/>
    </row>
    <row r="1154" spans="6:6" x14ac:dyDescent="0.25">
      <c r="F1154" s="64"/>
    </row>
    <row r="1155" spans="6:6" x14ac:dyDescent="0.25">
      <c r="F1155" s="64"/>
    </row>
    <row r="1156" spans="6:6" x14ac:dyDescent="0.25">
      <c r="F1156" s="64"/>
    </row>
    <row r="1157" spans="6:6" x14ac:dyDescent="0.25">
      <c r="F1157" s="64"/>
    </row>
    <row r="1158" spans="6:6" x14ac:dyDescent="0.25">
      <c r="F1158" s="64"/>
    </row>
    <row r="1159" spans="6:6" x14ac:dyDescent="0.25">
      <c r="F1159" s="64"/>
    </row>
    <row r="1160" spans="6:6" x14ac:dyDescent="0.25">
      <c r="F1160" s="64"/>
    </row>
    <row r="1161" spans="6:6" x14ac:dyDescent="0.25">
      <c r="F1161" s="64"/>
    </row>
    <row r="1162" spans="6:6" x14ac:dyDescent="0.25">
      <c r="F1162" s="64"/>
    </row>
    <row r="1163" spans="6:6" x14ac:dyDescent="0.25">
      <c r="F1163" s="64"/>
    </row>
    <row r="1164" spans="6:6" x14ac:dyDescent="0.25">
      <c r="F1164" s="64"/>
    </row>
    <row r="1165" spans="6:6" x14ac:dyDescent="0.25">
      <c r="F1165" s="64"/>
    </row>
    <row r="1166" spans="6:6" x14ac:dyDescent="0.25">
      <c r="F1166" s="64"/>
    </row>
    <row r="1167" spans="6:6" x14ac:dyDescent="0.25">
      <c r="F1167" s="64"/>
    </row>
    <row r="1168" spans="6:6" x14ac:dyDescent="0.25">
      <c r="F1168" s="64"/>
    </row>
    <row r="1169" spans="6:6" x14ac:dyDescent="0.25">
      <c r="F1169" s="64"/>
    </row>
    <row r="1170" spans="6:6" x14ac:dyDescent="0.25">
      <c r="F1170" s="64"/>
    </row>
    <row r="1171" spans="6:6" x14ac:dyDescent="0.25">
      <c r="F1171" s="64"/>
    </row>
    <row r="1172" spans="6:6" x14ac:dyDescent="0.25">
      <c r="F1172" s="64"/>
    </row>
    <row r="1173" spans="6:6" x14ac:dyDescent="0.25">
      <c r="F1173" s="64"/>
    </row>
    <row r="1174" spans="6:6" x14ac:dyDescent="0.25">
      <c r="F1174" s="64"/>
    </row>
    <row r="1175" spans="6:6" x14ac:dyDescent="0.25">
      <c r="F1175" s="64"/>
    </row>
    <row r="1176" spans="6:6" x14ac:dyDescent="0.25">
      <c r="F1176" s="64"/>
    </row>
    <row r="1177" spans="6:6" x14ac:dyDescent="0.25">
      <c r="F1177" s="64"/>
    </row>
    <row r="1178" spans="6:6" x14ac:dyDescent="0.25">
      <c r="F1178" s="64"/>
    </row>
    <row r="1179" spans="6:6" x14ac:dyDescent="0.25">
      <c r="F1179" s="64"/>
    </row>
    <row r="1180" spans="6:6" x14ac:dyDescent="0.25">
      <c r="F1180" s="64"/>
    </row>
    <row r="1181" spans="6:6" x14ac:dyDescent="0.25">
      <c r="F1181" s="64"/>
    </row>
    <row r="1182" spans="6:6" x14ac:dyDescent="0.25">
      <c r="F1182" s="64"/>
    </row>
    <row r="1183" spans="6:6" x14ac:dyDescent="0.25">
      <c r="F1183" s="64"/>
    </row>
    <row r="1184" spans="6:6" x14ac:dyDescent="0.25">
      <c r="F1184" s="64"/>
    </row>
    <row r="1185" spans="6:6" x14ac:dyDescent="0.25">
      <c r="F1185" s="64"/>
    </row>
    <row r="1186" spans="6:6" x14ac:dyDescent="0.25">
      <c r="F1186" s="64"/>
    </row>
    <row r="1187" spans="6:6" x14ac:dyDescent="0.25">
      <c r="F1187" s="64"/>
    </row>
    <row r="1188" spans="6:6" x14ac:dyDescent="0.25">
      <c r="F1188" s="64"/>
    </row>
    <row r="1189" spans="6:6" x14ac:dyDescent="0.25">
      <c r="F1189" s="64"/>
    </row>
    <row r="1190" spans="6:6" x14ac:dyDescent="0.25">
      <c r="F1190" s="64"/>
    </row>
    <row r="1191" spans="6:6" x14ac:dyDescent="0.25">
      <c r="F1191" s="64"/>
    </row>
    <row r="1192" spans="6:6" x14ac:dyDescent="0.25">
      <c r="F1192" s="64"/>
    </row>
    <row r="1193" spans="6:6" x14ac:dyDescent="0.25">
      <c r="F1193" s="64"/>
    </row>
    <row r="1194" spans="6:6" x14ac:dyDescent="0.25">
      <c r="F1194" s="64"/>
    </row>
    <row r="1195" spans="6:6" x14ac:dyDescent="0.25">
      <c r="F1195" s="64"/>
    </row>
    <row r="1196" spans="6:6" x14ac:dyDescent="0.25">
      <c r="F1196" s="64"/>
    </row>
    <row r="1197" spans="6:6" x14ac:dyDescent="0.25">
      <c r="F1197" s="64"/>
    </row>
    <row r="1198" spans="6:6" x14ac:dyDescent="0.25">
      <c r="F1198" s="64"/>
    </row>
    <row r="1199" spans="6:6" x14ac:dyDescent="0.25">
      <c r="F1199" s="64"/>
    </row>
    <row r="1200" spans="6:6" x14ac:dyDescent="0.25">
      <c r="F1200" s="64"/>
    </row>
    <row r="1201" spans="6:6" x14ac:dyDescent="0.25">
      <c r="F1201" s="64"/>
    </row>
    <row r="1202" spans="6:6" x14ac:dyDescent="0.25">
      <c r="F1202" s="64"/>
    </row>
    <row r="1203" spans="6:6" x14ac:dyDescent="0.25">
      <c r="F1203" s="64"/>
    </row>
    <row r="1204" spans="6:6" x14ac:dyDescent="0.25">
      <c r="F1204" s="64"/>
    </row>
    <row r="1205" spans="6:6" x14ac:dyDescent="0.25">
      <c r="F1205" s="64"/>
    </row>
    <row r="1206" spans="6:6" x14ac:dyDescent="0.25">
      <c r="F1206" s="64"/>
    </row>
    <row r="1207" spans="6:6" x14ac:dyDescent="0.25">
      <c r="F1207" s="64"/>
    </row>
    <row r="1208" spans="6:6" x14ac:dyDescent="0.25">
      <c r="F1208" s="64"/>
    </row>
    <row r="1209" spans="6:6" x14ac:dyDescent="0.25">
      <c r="F1209" s="64"/>
    </row>
    <row r="1210" spans="6:6" x14ac:dyDescent="0.25">
      <c r="F1210" s="64"/>
    </row>
    <row r="1211" spans="6:6" x14ac:dyDescent="0.25">
      <c r="F1211" s="64"/>
    </row>
    <row r="1212" spans="6:6" x14ac:dyDescent="0.25">
      <c r="F1212" s="64"/>
    </row>
    <row r="1213" spans="6:6" x14ac:dyDescent="0.25">
      <c r="F1213" s="64"/>
    </row>
    <row r="1214" spans="6:6" x14ac:dyDescent="0.25">
      <c r="F1214" s="64"/>
    </row>
    <row r="1215" spans="6:6" x14ac:dyDescent="0.25">
      <c r="F1215" s="64"/>
    </row>
    <row r="1216" spans="6:6" x14ac:dyDescent="0.25">
      <c r="F1216" s="64"/>
    </row>
    <row r="1217" spans="6:6" x14ac:dyDescent="0.25">
      <c r="F1217" s="64"/>
    </row>
    <row r="1218" spans="6:6" x14ac:dyDescent="0.25">
      <c r="F1218" s="64"/>
    </row>
    <row r="1219" spans="6:6" x14ac:dyDescent="0.25">
      <c r="F1219" s="64"/>
    </row>
    <row r="1220" spans="6:6" x14ac:dyDescent="0.25">
      <c r="F1220" s="64"/>
    </row>
    <row r="1221" spans="6:6" x14ac:dyDescent="0.25">
      <c r="F1221" s="64"/>
    </row>
    <row r="1222" spans="6:6" x14ac:dyDescent="0.25">
      <c r="F1222" s="64"/>
    </row>
    <row r="1223" spans="6:6" x14ac:dyDescent="0.25">
      <c r="F1223" s="64"/>
    </row>
    <row r="1224" spans="6:6" x14ac:dyDescent="0.25">
      <c r="F1224" s="64"/>
    </row>
    <row r="1225" spans="6:6" x14ac:dyDescent="0.25">
      <c r="F1225" s="64"/>
    </row>
    <row r="1226" spans="6:6" x14ac:dyDescent="0.25">
      <c r="F1226" s="64"/>
    </row>
    <row r="1227" spans="6:6" x14ac:dyDescent="0.25">
      <c r="F1227" s="64"/>
    </row>
    <row r="1228" spans="6:6" x14ac:dyDescent="0.25">
      <c r="F1228" s="64"/>
    </row>
    <row r="1229" spans="6:6" x14ac:dyDescent="0.25">
      <c r="F1229" s="64"/>
    </row>
    <row r="1230" spans="6:6" x14ac:dyDescent="0.25">
      <c r="F1230" s="64"/>
    </row>
    <row r="1231" spans="6:6" x14ac:dyDescent="0.25">
      <c r="F1231" s="64"/>
    </row>
    <row r="1232" spans="6:6" x14ac:dyDescent="0.25">
      <c r="F1232" s="64"/>
    </row>
    <row r="1233" spans="6:6" x14ac:dyDescent="0.25">
      <c r="F1233" s="64"/>
    </row>
    <row r="1234" spans="6:6" x14ac:dyDescent="0.25">
      <c r="F1234" s="64"/>
    </row>
    <row r="1235" spans="6:6" x14ac:dyDescent="0.25">
      <c r="F1235" s="64"/>
    </row>
    <row r="1236" spans="6:6" x14ac:dyDescent="0.25">
      <c r="F1236" s="64"/>
    </row>
    <row r="1237" spans="6:6" x14ac:dyDescent="0.25">
      <c r="F1237" s="64"/>
    </row>
    <row r="1238" spans="6:6" x14ac:dyDescent="0.25">
      <c r="F1238" s="64"/>
    </row>
    <row r="1239" spans="6:6" x14ac:dyDescent="0.25">
      <c r="F1239" s="64"/>
    </row>
    <row r="1240" spans="6:6" x14ac:dyDescent="0.25">
      <c r="F1240" s="64"/>
    </row>
    <row r="1241" spans="6:6" x14ac:dyDescent="0.25">
      <c r="F1241" s="64"/>
    </row>
    <row r="1242" spans="6:6" x14ac:dyDescent="0.25">
      <c r="F1242" s="64"/>
    </row>
    <row r="1243" spans="6:6" x14ac:dyDescent="0.25">
      <c r="F1243" s="64"/>
    </row>
    <row r="1244" spans="6:6" x14ac:dyDescent="0.25">
      <c r="F1244" s="64"/>
    </row>
    <row r="1245" spans="6:6" x14ac:dyDescent="0.25">
      <c r="F1245" s="64"/>
    </row>
    <row r="1246" spans="6:6" x14ac:dyDescent="0.25">
      <c r="F1246" s="64"/>
    </row>
    <row r="1247" spans="6:6" x14ac:dyDescent="0.25">
      <c r="F1247" s="64"/>
    </row>
    <row r="1248" spans="6:6" x14ac:dyDescent="0.25">
      <c r="F1248" s="64"/>
    </row>
    <row r="1249" spans="6:6" x14ac:dyDescent="0.25">
      <c r="F1249" s="64"/>
    </row>
    <row r="1250" spans="6:6" x14ac:dyDescent="0.25">
      <c r="F1250" s="64"/>
    </row>
    <row r="1251" spans="6:6" x14ac:dyDescent="0.25">
      <c r="F1251" s="64"/>
    </row>
    <row r="1252" spans="6:6" x14ac:dyDescent="0.25">
      <c r="F1252" s="64"/>
    </row>
    <row r="1253" spans="6:6" x14ac:dyDescent="0.25">
      <c r="F1253" s="64"/>
    </row>
    <row r="1254" spans="6:6" x14ac:dyDescent="0.25">
      <c r="F1254" s="64"/>
    </row>
    <row r="1255" spans="6:6" x14ac:dyDescent="0.25">
      <c r="F1255" s="64"/>
    </row>
    <row r="1256" spans="6:6" x14ac:dyDescent="0.25">
      <c r="F1256" s="64"/>
    </row>
    <row r="1257" spans="6:6" x14ac:dyDescent="0.25">
      <c r="F1257" s="64"/>
    </row>
    <row r="1258" spans="6:6" x14ac:dyDescent="0.25">
      <c r="F1258" s="64"/>
    </row>
    <row r="1259" spans="6:6" x14ac:dyDescent="0.25">
      <c r="F1259" s="64"/>
    </row>
    <row r="1260" spans="6:6" x14ac:dyDescent="0.25">
      <c r="F1260" s="64"/>
    </row>
    <row r="1261" spans="6:6" x14ac:dyDescent="0.25">
      <c r="F1261" s="64"/>
    </row>
    <row r="1262" spans="6:6" x14ac:dyDescent="0.25">
      <c r="F1262" s="64"/>
    </row>
    <row r="1263" spans="6:6" x14ac:dyDescent="0.25">
      <c r="F1263" s="64"/>
    </row>
    <row r="1264" spans="6:6" x14ac:dyDescent="0.25">
      <c r="F1264" s="64"/>
    </row>
    <row r="1265" spans="6:6" x14ac:dyDescent="0.25">
      <c r="F1265" s="64"/>
    </row>
    <row r="1266" spans="6:6" x14ac:dyDescent="0.25">
      <c r="F1266" s="64"/>
    </row>
    <row r="1267" spans="6:6" x14ac:dyDescent="0.25">
      <c r="F1267" s="64"/>
    </row>
    <row r="1268" spans="6:6" x14ac:dyDescent="0.25">
      <c r="F1268" s="64"/>
    </row>
    <row r="1269" spans="6:6" x14ac:dyDescent="0.25">
      <c r="F1269" s="64"/>
    </row>
    <row r="1270" spans="6:6" x14ac:dyDescent="0.25">
      <c r="F1270" s="64"/>
    </row>
    <row r="1271" spans="6:6" x14ac:dyDescent="0.25">
      <c r="F1271" s="64"/>
    </row>
    <row r="1272" spans="6:6" x14ac:dyDescent="0.25">
      <c r="F1272" s="64"/>
    </row>
    <row r="1273" spans="6:6" x14ac:dyDescent="0.25">
      <c r="F1273" s="64"/>
    </row>
    <row r="1274" spans="6:6" x14ac:dyDescent="0.25">
      <c r="F1274" s="64"/>
    </row>
    <row r="1275" spans="6:6" x14ac:dyDescent="0.25">
      <c r="F1275" s="64"/>
    </row>
    <row r="1276" spans="6:6" x14ac:dyDescent="0.25">
      <c r="F1276" s="64"/>
    </row>
    <row r="1277" spans="6:6" x14ac:dyDescent="0.25">
      <c r="F1277" s="64"/>
    </row>
    <row r="1278" spans="6:6" x14ac:dyDescent="0.25">
      <c r="F1278" s="64"/>
    </row>
    <row r="1279" spans="6:6" x14ac:dyDescent="0.25">
      <c r="F1279" s="64"/>
    </row>
    <row r="1280" spans="6:6" x14ac:dyDescent="0.25">
      <c r="F1280" s="64"/>
    </row>
    <row r="1281" spans="6:6" x14ac:dyDescent="0.25">
      <c r="F1281" s="64"/>
    </row>
    <row r="1282" spans="6:6" x14ac:dyDescent="0.25">
      <c r="F1282" s="64"/>
    </row>
    <row r="1283" spans="6:6" x14ac:dyDescent="0.25">
      <c r="F1283" s="64"/>
    </row>
    <row r="1284" spans="6:6" x14ac:dyDescent="0.25">
      <c r="F1284" s="64"/>
    </row>
    <row r="1285" spans="6:6" x14ac:dyDescent="0.25">
      <c r="F1285" s="64"/>
    </row>
    <row r="1286" spans="6:6" x14ac:dyDescent="0.25">
      <c r="F1286" s="64"/>
    </row>
    <row r="1287" spans="6:6" x14ac:dyDescent="0.25">
      <c r="F1287" s="64"/>
    </row>
    <row r="1288" spans="6:6" x14ac:dyDescent="0.25">
      <c r="F1288" s="64"/>
    </row>
    <row r="1289" spans="6:6" x14ac:dyDescent="0.25">
      <c r="F1289" s="64"/>
    </row>
    <row r="1290" spans="6:6" x14ac:dyDescent="0.25">
      <c r="F1290" s="64"/>
    </row>
    <row r="1291" spans="6:6" x14ac:dyDescent="0.25">
      <c r="F1291" s="64"/>
    </row>
    <row r="1292" spans="6:6" x14ac:dyDescent="0.25">
      <c r="F1292" s="64"/>
    </row>
    <row r="1293" spans="6:6" x14ac:dyDescent="0.25">
      <c r="F1293" s="64"/>
    </row>
    <row r="1294" spans="6:6" x14ac:dyDescent="0.25">
      <c r="F1294" s="64"/>
    </row>
    <row r="1295" spans="6:6" x14ac:dyDescent="0.25">
      <c r="F1295" s="64"/>
    </row>
    <row r="1296" spans="6:6" x14ac:dyDescent="0.25">
      <c r="F1296" s="64"/>
    </row>
    <row r="1297" spans="6:6" x14ac:dyDescent="0.25">
      <c r="F1297" s="64"/>
    </row>
    <row r="1298" spans="6:6" x14ac:dyDescent="0.25">
      <c r="F1298" s="64"/>
    </row>
    <row r="1299" spans="6:6" x14ac:dyDescent="0.25">
      <c r="F1299" s="64"/>
    </row>
    <row r="1300" spans="6:6" x14ac:dyDescent="0.25">
      <c r="F1300" s="64"/>
    </row>
    <row r="1301" spans="6:6" x14ac:dyDescent="0.25">
      <c r="F1301" s="64"/>
    </row>
    <row r="1302" spans="6:6" x14ac:dyDescent="0.25">
      <c r="F1302" s="64"/>
    </row>
    <row r="1303" spans="6:6" x14ac:dyDescent="0.25">
      <c r="F1303" s="64"/>
    </row>
    <row r="1304" spans="6:6" x14ac:dyDescent="0.25">
      <c r="F1304" s="64"/>
    </row>
    <row r="1305" spans="6:6" x14ac:dyDescent="0.25">
      <c r="F1305" s="64"/>
    </row>
    <row r="1306" spans="6:6" x14ac:dyDescent="0.25">
      <c r="F1306" s="64"/>
    </row>
    <row r="1307" spans="6:6" x14ac:dyDescent="0.25">
      <c r="F1307" s="64"/>
    </row>
    <row r="1308" spans="6:6" x14ac:dyDescent="0.25">
      <c r="F1308" s="64"/>
    </row>
    <row r="1309" spans="6:6" x14ac:dyDescent="0.25">
      <c r="F1309" s="64"/>
    </row>
    <row r="1310" spans="6:6" x14ac:dyDescent="0.25">
      <c r="F1310" s="64"/>
    </row>
    <row r="1311" spans="6:6" x14ac:dyDescent="0.25">
      <c r="F1311" s="64"/>
    </row>
    <row r="1312" spans="6:6" x14ac:dyDescent="0.25">
      <c r="F1312" s="64"/>
    </row>
    <row r="1313" spans="6:6" x14ac:dyDescent="0.25">
      <c r="F1313" s="64"/>
    </row>
    <row r="1314" spans="6:6" x14ac:dyDescent="0.25">
      <c r="F1314" s="64"/>
    </row>
    <row r="1315" spans="6:6" x14ac:dyDescent="0.25">
      <c r="F1315" s="64"/>
    </row>
    <row r="1316" spans="6:6" x14ac:dyDescent="0.25">
      <c r="F1316" s="64"/>
    </row>
    <row r="1317" spans="6:6" x14ac:dyDescent="0.25">
      <c r="F1317" s="64"/>
    </row>
    <row r="1318" spans="6:6" x14ac:dyDescent="0.25">
      <c r="F1318" s="64"/>
    </row>
    <row r="1319" spans="6:6" x14ac:dyDescent="0.25">
      <c r="F1319" s="64"/>
    </row>
    <row r="1320" spans="6:6" x14ac:dyDescent="0.25">
      <c r="F1320" s="64"/>
    </row>
    <row r="1321" spans="6:6" x14ac:dyDescent="0.25">
      <c r="F1321" s="64"/>
    </row>
    <row r="1322" spans="6:6" x14ac:dyDescent="0.25">
      <c r="F1322" s="64"/>
    </row>
    <row r="1323" spans="6:6" x14ac:dyDescent="0.25">
      <c r="F1323" s="64"/>
    </row>
    <row r="1324" spans="6:6" x14ac:dyDescent="0.25">
      <c r="F1324" s="64"/>
    </row>
    <row r="1325" spans="6:6" x14ac:dyDescent="0.25">
      <c r="F1325" s="64"/>
    </row>
    <row r="1326" spans="6:6" x14ac:dyDescent="0.25">
      <c r="F1326" s="64"/>
    </row>
    <row r="1327" spans="6:6" x14ac:dyDescent="0.25">
      <c r="F1327" s="64"/>
    </row>
    <row r="1328" spans="6:6" x14ac:dyDescent="0.25">
      <c r="F1328" s="64"/>
    </row>
    <row r="1329" spans="6:6" x14ac:dyDescent="0.25">
      <c r="F1329" s="64"/>
    </row>
    <row r="1330" spans="6:6" x14ac:dyDescent="0.25">
      <c r="F1330" s="64"/>
    </row>
    <row r="1331" spans="6:6" x14ac:dyDescent="0.25">
      <c r="F1331" s="64"/>
    </row>
    <row r="1332" spans="6:6" x14ac:dyDescent="0.25">
      <c r="F1332" s="64"/>
    </row>
    <row r="1333" spans="6:6" x14ac:dyDescent="0.25">
      <c r="F1333" s="64"/>
    </row>
    <row r="1334" spans="6:6" x14ac:dyDescent="0.25">
      <c r="F1334" s="64"/>
    </row>
    <row r="1335" spans="6:6" x14ac:dyDescent="0.25">
      <c r="F1335" s="64"/>
    </row>
    <row r="1336" spans="6:6" x14ac:dyDescent="0.25">
      <c r="F1336" s="64"/>
    </row>
    <row r="1337" spans="6:6" x14ac:dyDescent="0.25">
      <c r="F1337" s="64"/>
    </row>
    <row r="1338" spans="6:6" x14ac:dyDescent="0.25">
      <c r="F1338" s="64"/>
    </row>
    <row r="1339" spans="6:6" x14ac:dyDescent="0.25">
      <c r="F1339" s="64"/>
    </row>
    <row r="1340" spans="6:6" x14ac:dyDescent="0.25">
      <c r="F1340" s="64"/>
    </row>
    <row r="1341" spans="6:6" x14ac:dyDescent="0.25">
      <c r="F1341" s="64"/>
    </row>
    <row r="1342" spans="6:6" x14ac:dyDescent="0.25">
      <c r="F1342" s="64"/>
    </row>
    <row r="1343" spans="6:6" x14ac:dyDescent="0.25">
      <c r="F1343" s="64"/>
    </row>
    <row r="1344" spans="6:6" x14ac:dyDescent="0.25">
      <c r="F1344" s="64"/>
    </row>
    <row r="1345" spans="6:6" x14ac:dyDescent="0.25">
      <c r="F1345" s="64"/>
    </row>
    <row r="1346" spans="6:6" x14ac:dyDescent="0.25">
      <c r="F1346" s="64"/>
    </row>
    <row r="1347" spans="6:6" x14ac:dyDescent="0.25">
      <c r="F1347" s="64"/>
    </row>
    <row r="1348" spans="6:6" x14ac:dyDescent="0.25">
      <c r="F1348" s="64"/>
    </row>
    <row r="1349" spans="6:6" x14ac:dyDescent="0.25">
      <c r="F1349" s="64"/>
    </row>
    <row r="1350" spans="6:6" x14ac:dyDescent="0.25">
      <c r="F1350" s="64"/>
    </row>
    <row r="1351" spans="6:6" x14ac:dyDescent="0.25">
      <c r="F1351" s="64"/>
    </row>
    <row r="1352" spans="6:6" x14ac:dyDescent="0.25">
      <c r="F1352" s="64"/>
    </row>
    <row r="1353" spans="6:6" x14ac:dyDescent="0.25">
      <c r="F1353" s="64"/>
    </row>
    <row r="1354" spans="6:6" x14ac:dyDescent="0.25">
      <c r="F1354" s="64"/>
    </row>
    <row r="1355" spans="6:6" x14ac:dyDescent="0.25">
      <c r="F1355" s="64"/>
    </row>
    <row r="1356" spans="6:6" x14ac:dyDescent="0.25">
      <c r="F1356" s="64"/>
    </row>
    <row r="1357" spans="6:6" x14ac:dyDescent="0.25">
      <c r="F1357" s="64"/>
    </row>
    <row r="1358" spans="6:6" x14ac:dyDescent="0.25">
      <c r="F1358" s="64"/>
    </row>
    <row r="1359" spans="6:6" x14ac:dyDescent="0.25">
      <c r="F1359" s="64"/>
    </row>
    <row r="1360" spans="6:6" x14ac:dyDescent="0.25">
      <c r="F1360" s="64"/>
    </row>
    <row r="1361" spans="6:6" x14ac:dyDescent="0.25">
      <c r="F1361" s="64"/>
    </row>
    <row r="1362" spans="6:6" x14ac:dyDescent="0.25">
      <c r="F1362" s="64"/>
    </row>
    <row r="1363" spans="6:6" x14ac:dyDescent="0.25">
      <c r="F1363" s="64"/>
    </row>
    <row r="1364" spans="6:6" x14ac:dyDescent="0.25">
      <c r="F1364" s="64"/>
    </row>
    <row r="1365" spans="6:6" x14ac:dyDescent="0.25">
      <c r="F1365" s="64"/>
    </row>
    <row r="1366" spans="6:6" x14ac:dyDescent="0.25">
      <c r="F1366" s="64"/>
    </row>
    <row r="1367" spans="6:6" x14ac:dyDescent="0.25">
      <c r="F1367" s="64"/>
    </row>
    <row r="1368" spans="6:6" x14ac:dyDescent="0.25">
      <c r="F1368" s="64"/>
    </row>
    <row r="1369" spans="6:6" x14ac:dyDescent="0.25">
      <c r="F1369" s="64"/>
    </row>
    <row r="1370" spans="6:6" x14ac:dyDescent="0.25">
      <c r="F1370" s="64"/>
    </row>
    <row r="1371" spans="6:6" x14ac:dyDescent="0.25">
      <c r="F1371" s="64"/>
    </row>
    <row r="1372" spans="6:6" x14ac:dyDescent="0.25">
      <c r="F1372" s="64"/>
    </row>
    <row r="1373" spans="6:6" x14ac:dyDescent="0.25">
      <c r="F1373" s="64"/>
    </row>
    <row r="1374" spans="6:6" x14ac:dyDescent="0.25">
      <c r="F1374" s="64"/>
    </row>
    <row r="1375" spans="6:6" x14ac:dyDescent="0.25">
      <c r="F1375" s="64"/>
    </row>
    <row r="1376" spans="6:6" x14ac:dyDescent="0.25">
      <c r="F1376" s="64"/>
    </row>
    <row r="1377" spans="6:6" x14ac:dyDescent="0.25">
      <c r="F1377" s="64"/>
    </row>
    <row r="1378" spans="6:6" x14ac:dyDescent="0.25">
      <c r="F1378" s="64"/>
    </row>
    <row r="1379" spans="6:6" x14ac:dyDescent="0.25">
      <c r="F1379" s="64"/>
    </row>
    <row r="1380" spans="6:6" x14ac:dyDescent="0.25">
      <c r="F1380" s="64"/>
    </row>
    <row r="1381" spans="6:6" x14ac:dyDescent="0.25">
      <c r="F1381" s="64"/>
    </row>
    <row r="1382" spans="6:6" x14ac:dyDescent="0.25">
      <c r="F1382" s="64"/>
    </row>
    <row r="1383" spans="6:6" x14ac:dyDescent="0.25">
      <c r="F1383" s="64"/>
    </row>
    <row r="1384" spans="6:6" x14ac:dyDescent="0.25">
      <c r="F1384" s="64"/>
    </row>
    <row r="1385" spans="6:6" x14ac:dyDescent="0.25">
      <c r="F1385" s="64"/>
    </row>
    <row r="1386" spans="6:6" x14ac:dyDescent="0.25">
      <c r="F1386" s="64"/>
    </row>
    <row r="1387" spans="6:6" x14ac:dyDescent="0.25">
      <c r="F1387" s="64"/>
    </row>
    <row r="1388" spans="6:6" x14ac:dyDescent="0.25">
      <c r="F1388" s="64"/>
    </row>
    <row r="1389" spans="6:6" x14ac:dyDescent="0.25">
      <c r="F1389" s="64"/>
    </row>
    <row r="1390" spans="6:6" x14ac:dyDescent="0.25">
      <c r="F1390" s="64"/>
    </row>
    <row r="1391" spans="6:6" x14ac:dyDescent="0.25">
      <c r="F1391" s="64"/>
    </row>
    <row r="1392" spans="6:6" x14ac:dyDescent="0.25">
      <c r="F1392" s="64"/>
    </row>
    <row r="1393" spans="6:6" x14ac:dyDescent="0.25">
      <c r="F1393" s="64"/>
    </row>
    <row r="1394" spans="6:6" x14ac:dyDescent="0.25">
      <c r="F1394" s="64"/>
    </row>
    <row r="1395" spans="6:6" x14ac:dyDescent="0.25">
      <c r="F1395" s="64"/>
    </row>
    <row r="1396" spans="6:6" x14ac:dyDescent="0.25">
      <c r="F1396" s="64"/>
    </row>
    <row r="1397" spans="6:6" x14ac:dyDescent="0.25">
      <c r="F1397" s="64"/>
    </row>
    <row r="1398" spans="6:6" x14ac:dyDescent="0.25">
      <c r="F1398" s="64"/>
    </row>
    <row r="1399" spans="6:6" x14ac:dyDescent="0.25">
      <c r="F1399" s="64"/>
    </row>
    <row r="1400" spans="6:6" x14ac:dyDescent="0.25">
      <c r="F1400" s="64"/>
    </row>
    <row r="1401" spans="6:6" x14ac:dyDescent="0.25">
      <c r="F1401" s="64"/>
    </row>
    <row r="1402" spans="6:6" x14ac:dyDescent="0.25">
      <c r="F1402" s="64"/>
    </row>
    <row r="1403" spans="6:6" x14ac:dyDescent="0.25">
      <c r="F1403" s="64"/>
    </row>
    <row r="1404" spans="6:6" x14ac:dyDescent="0.25">
      <c r="F1404" s="64"/>
    </row>
    <row r="1405" spans="6:6" x14ac:dyDescent="0.25">
      <c r="F1405" s="64"/>
    </row>
    <row r="1406" spans="6:6" x14ac:dyDescent="0.25">
      <c r="F1406" s="64"/>
    </row>
    <row r="1407" spans="6:6" x14ac:dyDescent="0.25">
      <c r="F1407" s="64"/>
    </row>
    <row r="1408" spans="6:6" x14ac:dyDescent="0.25">
      <c r="F1408" s="64"/>
    </row>
    <row r="1409" spans="6:6" x14ac:dyDescent="0.25">
      <c r="F1409" s="64"/>
    </row>
    <row r="1410" spans="6:6" x14ac:dyDescent="0.25">
      <c r="F1410" s="64"/>
    </row>
    <row r="1411" spans="6:6" x14ac:dyDescent="0.25">
      <c r="F1411" s="64"/>
    </row>
    <row r="1412" spans="6:6" x14ac:dyDescent="0.25">
      <c r="F1412" s="64"/>
    </row>
    <row r="1413" spans="6:6" x14ac:dyDescent="0.25">
      <c r="F1413" s="64"/>
    </row>
    <row r="1414" spans="6:6" x14ac:dyDescent="0.25">
      <c r="F1414" s="64"/>
    </row>
    <row r="1415" spans="6:6" x14ac:dyDescent="0.25">
      <c r="F1415" s="64"/>
    </row>
    <row r="1416" spans="6:6" x14ac:dyDescent="0.25">
      <c r="F1416" s="64"/>
    </row>
    <row r="1417" spans="6:6" x14ac:dyDescent="0.25">
      <c r="F1417" s="64"/>
    </row>
    <row r="1418" spans="6:6" x14ac:dyDescent="0.25">
      <c r="F1418" s="64"/>
    </row>
    <row r="1419" spans="6:6" x14ac:dyDescent="0.25">
      <c r="F1419" s="64"/>
    </row>
    <row r="1420" spans="6:6" x14ac:dyDescent="0.25">
      <c r="F1420" s="64"/>
    </row>
    <row r="1421" spans="6:6" x14ac:dyDescent="0.25">
      <c r="F1421" s="64"/>
    </row>
    <row r="1422" spans="6:6" x14ac:dyDescent="0.25">
      <c r="F1422" s="64"/>
    </row>
    <row r="1423" spans="6:6" x14ac:dyDescent="0.25">
      <c r="F1423" s="64"/>
    </row>
    <row r="1424" spans="6:6" x14ac:dyDescent="0.25">
      <c r="F1424" s="64"/>
    </row>
    <row r="1425" spans="6:6" x14ac:dyDescent="0.25">
      <c r="F1425" s="64"/>
    </row>
    <row r="1426" spans="6:6" x14ac:dyDescent="0.25">
      <c r="F1426" s="64"/>
    </row>
    <row r="1427" spans="6:6" x14ac:dyDescent="0.25">
      <c r="F1427" s="64"/>
    </row>
    <row r="1428" spans="6:6" x14ac:dyDescent="0.25">
      <c r="F1428" s="64"/>
    </row>
    <row r="1429" spans="6:6" x14ac:dyDescent="0.25">
      <c r="F1429" s="64"/>
    </row>
    <row r="1430" spans="6:6" x14ac:dyDescent="0.25">
      <c r="F1430" s="64"/>
    </row>
    <row r="1431" spans="6:6" x14ac:dyDescent="0.25">
      <c r="F1431" s="64"/>
    </row>
    <row r="1432" spans="6:6" x14ac:dyDescent="0.25">
      <c r="F1432" s="64"/>
    </row>
    <row r="1433" spans="6:6" x14ac:dyDescent="0.25">
      <c r="F1433" s="64"/>
    </row>
    <row r="1434" spans="6:6" x14ac:dyDescent="0.25">
      <c r="F1434" s="64"/>
    </row>
    <row r="1435" spans="6:6" x14ac:dyDescent="0.25">
      <c r="F1435" s="64"/>
    </row>
    <row r="1436" spans="6:6" x14ac:dyDescent="0.25">
      <c r="F1436" s="64"/>
    </row>
    <row r="1437" spans="6:6" x14ac:dyDescent="0.25">
      <c r="F1437" s="64"/>
    </row>
    <row r="1438" spans="6:6" x14ac:dyDescent="0.25">
      <c r="F1438" s="64"/>
    </row>
    <row r="1439" spans="6:6" x14ac:dyDescent="0.25">
      <c r="F1439" s="64"/>
    </row>
    <row r="1440" spans="6:6" x14ac:dyDescent="0.25">
      <c r="F1440" s="64"/>
    </row>
    <row r="1441" spans="6:6" x14ac:dyDescent="0.25">
      <c r="F1441" s="64"/>
    </row>
    <row r="1442" spans="6:6" x14ac:dyDescent="0.25">
      <c r="F1442" s="64"/>
    </row>
    <row r="1443" spans="6:6" x14ac:dyDescent="0.25">
      <c r="F1443" s="64"/>
    </row>
    <row r="1444" spans="6:6" x14ac:dyDescent="0.25">
      <c r="F1444" s="64"/>
    </row>
    <row r="1445" spans="6:6" x14ac:dyDescent="0.25">
      <c r="F1445" s="64"/>
    </row>
    <row r="1446" spans="6:6" x14ac:dyDescent="0.25">
      <c r="F1446" s="64"/>
    </row>
    <row r="1447" spans="6:6" x14ac:dyDescent="0.25">
      <c r="F1447" s="64"/>
    </row>
    <row r="1448" spans="6:6" x14ac:dyDescent="0.25">
      <c r="F1448" s="64"/>
    </row>
    <row r="1449" spans="6:6" x14ac:dyDescent="0.25">
      <c r="F1449" s="64"/>
    </row>
    <row r="1450" spans="6:6" x14ac:dyDescent="0.25">
      <c r="F1450" s="64"/>
    </row>
    <row r="1451" spans="6:6" x14ac:dyDescent="0.25">
      <c r="F1451" s="64"/>
    </row>
    <row r="1452" spans="6:6" x14ac:dyDescent="0.25">
      <c r="F1452" s="64"/>
    </row>
    <row r="1453" spans="6:6" x14ac:dyDescent="0.25">
      <c r="F1453" s="64"/>
    </row>
    <row r="1454" spans="6:6" x14ac:dyDescent="0.25">
      <c r="F1454" s="64"/>
    </row>
    <row r="1455" spans="6:6" x14ac:dyDescent="0.25">
      <c r="F1455" s="64"/>
    </row>
    <row r="1456" spans="6:6" x14ac:dyDescent="0.25">
      <c r="F1456" s="64"/>
    </row>
    <row r="1457" spans="6:6" x14ac:dyDescent="0.25">
      <c r="F1457" s="64"/>
    </row>
    <row r="1458" spans="6:6" x14ac:dyDescent="0.25">
      <c r="F1458" s="64"/>
    </row>
    <row r="1459" spans="6:6" x14ac:dyDescent="0.25">
      <c r="F1459" s="64"/>
    </row>
    <row r="1460" spans="6:6" x14ac:dyDescent="0.25">
      <c r="F1460" s="64"/>
    </row>
    <row r="1461" spans="6:6" x14ac:dyDescent="0.25">
      <c r="F1461" s="64"/>
    </row>
    <row r="1462" spans="6:6" x14ac:dyDescent="0.25">
      <c r="F1462" s="64"/>
    </row>
    <row r="1463" spans="6:6" x14ac:dyDescent="0.25">
      <c r="F1463" s="64"/>
    </row>
    <row r="1464" spans="6:6" x14ac:dyDescent="0.25">
      <c r="F1464" s="64"/>
    </row>
    <row r="1465" spans="6:6" x14ac:dyDescent="0.25">
      <c r="F1465" s="64"/>
    </row>
    <row r="1466" spans="6:6" x14ac:dyDescent="0.25">
      <c r="F1466" s="64"/>
    </row>
    <row r="1467" spans="6:6" x14ac:dyDescent="0.25">
      <c r="F1467" s="64"/>
    </row>
    <row r="1468" spans="6:6" x14ac:dyDescent="0.25">
      <c r="F1468" s="64"/>
    </row>
    <row r="1469" spans="6:6" x14ac:dyDescent="0.25">
      <c r="F1469" s="64"/>
    </row>
    <row r="1470" spans="6:6" x14ac:dyDescent="0.25">
      <c r="F1470" s="64"/>
    </row>
    <row r="1471" spans="6:6" x14ac:dyDescent="0.25">
      <c r="F1471" s="64"/>
    </row>
    <row r="1472" spans="6:6" x14ac:dyDescent="0.25">
      <c r="F1472" s="64"/>
    </row>
    <row r="1473" spans="6:6" x14ac:dyDescent="0.25">
      <c r="F1473" s="64"/>
    </row>
    <row r="1474" spans="6:6" x14ac:dyDescent="0.25">
      <c r="F1474" s="64"/>
    </row>
    <row r="1475" spans="6:6" x14ac:dyDescent="0.25">
      <c r="F1475" s="64"/>
    </row>
    <row r="1476" spans="6:6" x14ac:dyDescent="0.25">
      <c r="F1476" s="64"/>
    </row>
    <row r="1477" spans="6:6" x14ac:dyDescent="0.25">
      <c r="F1477" s="64"/>
    </row>
    <row r="1478" spans="6:6" x14ac:dyDescent="0.25">
      <c r="F1478" s="64"/>
    </row>
    <row r="1479" spans="6:6" x14ac:dyDescent="0.25">
      <c r="F1479" s="64"/>
    </row>
    <row r="1480" spans="6:6" x14ac:dyDescent="0.25">
      <c r="F1480" s="64"/>
    </row>
    <row r="1481" spans="6:6" x14ac:dyDescent="0.25">
      <c r="F1481" s="64"/>
    </row>
    <row r="1482" spans="6:6" x14ac:dyDescent="0.25">
      <c r="F1482" s="64"/>
    </row>
    <row r="1483" spans="6:6" x14ac:dyDescent="0.25">
      <c r="F1483" s="64"/>
    </row>
    <row r="1484" spans="6:6" x14ac:dyDescent="0.25">
      <c r="F1484" s="64"/>
    </row>
    <row r="1485" spans="6:6" x14ac:dyDescent="0.25">
      <c r="F1485" s="64"/>
    </row>
    <row r="1486" spans="6:6" x14ac:dyDescent="0.25">
      <c r="F1486" s="64"/>
    </row>
    <row r="1487" spans="6:6" x14ac:dyDescent="0.25">
      <c r="F1487" s="64"/>
    </row>
    <row r="1488" spans="6:6" x14ac:dyDescent="0.25">
      <c r="F1488" s="64"/>
    </row>
    <row r="1489" spans="6:6" x14ac:dyDescent="0.25">
      <c r="F1489" s="64"/>
    </row>
    <row r="1490" spans="6:6" x14ac:dyDescent="0.25">
      <c r="F1490" s="64"/>
    </row>
    <row r="1491" spans="6:6" x14ac:dyDescent="0.25">
      <c r="F1491" s="64"/>
    </row>
    <row r="1492" spans="6:6" x14ac:dyDescent="0.25">
      <c r="F1492" s="64"/>
    </row>
    <row r="1493" spans="6:6" x14ac:dyDescent="0.25">
      <c r="F1493" s="64"/>
    </row>
    <row r="1494" spans="6:6" x14ac:dyDescent="0.25">
      <c r="F1494" s="64"/>
    </row>
    <row r="1495" spans="6:6" x14ac:dyDescent="0.25">
      <c r="F1495" s="64"/>
    </row>
    <row r="1496" spans="6:6" x14ac:dyDescent="0.25">
      <c r="F1496" s="64"/>
    </row>
    <row r="1497" spans="6:6" x14ac:dyDescent="0.25">
      <c r="F1497" s="64"/>
    </row>
    <row r="1498" spans="6:6" x14ac:dyDescent="0.25">
      <c r="F1498" s="64"/>
    </row>
    <row r="1499" spans="6:6" x14ac:dyDescent="0.25">
      <c r="F1499" s="64"/>
    </row>
    <row r="1500" spans="6:6" x14ac:dyDescent="0.25">
      <c r="F1500" s="64"/>
    </row>
    <row r="1501" spans="6:6" x14ac:dyDescent="0.25">
      <c r="F1501" s="64"/>
    </row>
    <row r="1502" spans="6:6" x14ac:dyDescent="0.25">
      <c r="F1502" s="64"/>
    </row>
    <row r="1503" spans="6:6" x14ac:dyDescent="0.25">
      <c r="F1503" s="64"/>
    </row>
    <row r="1504" spans="6:6" x14ac:dyDescent="0.25">
      <c r="F1504" s="64"/>
    </row>
    <row r="1505" spans="6:6" x14ac:dyDescent="0.25">
      <c r="F1505" s="64"/>
    </row>
    <row r="1506" spans="6:6" x14ac:dyDescent="0.25">
      <c r="F1506" s="64"/>
    </row>
    <row r="1507" spans="6:6" x14ac:dyDescent="0.25">
      <c r="F1507" s="64"/>
    </row>
    <row r="1508" spans="6:6" x14ac:dyDescent="0.25">
      <c r="F1508" s="64"/>
    </row>
    <row r="1509" spans="6:6" x14ac:dyDescent="0.25">
      <c r="F1509" s="64"/>
    </row>
    <row r="1510" spans="6:6" x14ac:dyDescent="0.25">
      <c r="F1510" s="64"/>
    </row>
    <row r="1511" spans="6:6" x14ac:dyDescent="0.25">
      <c r="F1511" s="64"/>
    </row>
    <row r="1512" spans="6:6" x14ac:dyDescent="0.25">
      <c r="F1512" s="64"/>
    </row>
    <row r="1513" spans="6:6" x14ac:dyDescent="0.25">
      <c r="F1513" s="64"/>
    </row>
    <row r="1514" spans="6:6" x14ac:dyDescent="0.25">
      <c r="F1514" s="64"/>
    </row>
    <row r="1515" spans="6:6" x14ac:dyDescent="0.25">
      <c r="F1515" s="64"/>
    </row>
    <row r="1516" spans="6:6" x14ac:dyDescent="0.25">
      <c r="F1516" s="64"/>
    </row>
    <row r="1517" spans="6:6" x14ac:dyDescent="0.25">
      <c r="F1517" s="64"/>
    </row>
    <row r="1518" spans="6:6" x14ac:dyDescent="0.25">
      <c r="F1518" s="64"/>
    </row>
    <row r="1519" spans="6:6" x14ac:dyDescent="0.25">
      <c r="F1519" s="64"/>
    </row>
    <row r="1520" spans="6:6" x14ac:dyDescent="0.25">
      <c r="F1520" s="64"/>
    </row>
    <row r="1521" spans="6:6" x14ac:dyDescent="0.25">
      <c r="F1521" s="64"/>
    </row>
    <row r="1522" spans="6:6" x14ac:dyDescent="0.25">
      <c r="F1522" s="64"/>
    </row>
    <row r="1523" spans="6:6" x14ac:dyDescent="0.25">
      <c r="F1523" s="64"/>
    </row>
    <row r="1524" spans="6:6" x14ac:dyDescent="0.25">
      <c r="F1524" s="64"/>
    </row>
    <row r="1525" spans="6:6" x14ac:dyDescent="0.25">
      <c r="F1525" s="64"/>
    </row>
    <row r="1526" spans="6:6" x14ac:dyDescent="0.25">
      <c r="F1526" s="64"/>
    </row>
    <row r="1527" spans="6:6" x14ac:dyDescent="0.25">
      <c r="F1527" s="64"/>
    </row>
    <row r="1528" spans="6:6" x14ac:dyDescent="0.25">
      <c r="F1528" s="64"/>
    </row>
    <row r="1529" spans="6:6" x14ac:dyDescent="0.25">
      <c r="F1529" s="64"/>
    </row>
    <row r="1530" spans="6:6" x14ac:dyDescent="0.25">
      <c r="F1530" s="64"/>
    </row>
    <row r="1531" spans="6:6" x14ac:dyDescent="0.25">
      <c r="F1531" s="64"/>
    </row>
    <row r="1532" spans="6:6" x14ac:dyDescent="0.25">
      <c r="F1532" s="64"/>
    </row>
    <row r="1533" spans="6:6" x14ac:dyDescent="0.25">
      <c r="F1533" s="64"/>
    </row>
    <row r="1534" spans="6:6" x14ac:dyDescent="0.25">
      <c r="F1534" s="64"/>
    </row>
    <row r="1535" spans="6:6" x14ac:dyDescent="0.25">
      <c r="F1535" s="64"/>
    </row>
    <row r="1536" spans="6:6" x14ac:dyDescent="0.25">
      <c r="F1536" s="64"/>
    </row>
    <row r="1537" spans="6:6" x14ac:dyDescent="0.25">
      <c r="F1537" s="64"/>
    </row>
    <row r="1538" spans="6:6" x14ac:dyDescent="0.25">
      <c r="F1538" s="64"/>
    </row>
    <row r="1539" spans="6:6" x14ac:dyDescent="0.25">
      <c r="F1539" s="64"/>
    </row>
    <row r="1540" spans="6:6" x14ac:dyDescent="0.25">
      <c r="F1540" s="64"/>
    </row>
    <row r="1541" spans="6:6" x14ac:dyDescent="0.25">
      <c r="F1541" s="64"/>
    </row>
    <row r="1542" spans="6:6" x14ac:dyDescent="0.25">
      <c r="F1542" s="64"/>
    </row>
    <row r="1543" spans="6:6" x14ac:dyDescent="0.25">
      <c r="F1543" s="64"/>
    </row>
    <row r="1544" spans="6:6" x14ac:dyDescent="0.25">
      <c r="F1544" s="64"/>
    </row>
    <row r="1545" spans="6:6" x14ac:dyDescent="0.25">
      <c r="F1545" s="64"/>
    </row>
    <row r="1546" spans="6:6" x14ac:dyDescent="0.25">
      <c r="F1546" s="64"/>
    </row>
    <row r="1547" spans="6:6" x14ac:dyDescent="0.25">
      <c r="F1547" s="64"/>
    </row>
    <row r="1548" spans="6:6" x14ac:dyDescent="0.25">
      <c r="F1548" s="64"/>
    </row>
    <row r="1549" spans="6:6" x14ac:dyDescent="0.25">
      <c r="F1549" s="64"/>
    </row>
    <row r="1550" spans="6:6" x14ac:dyDescent="0.25">
      <c r="F1550" s="64"/>
    </row>
    <row r="1551" spans="6:6" x14ac:dyDescent="0.25">
      <c r="F1551" s="64"/>
    </row>
    <row r="1552" spans="6:6" x14ac:dyDescent="0.25">
      <c r="F1552" s="64"/>
    </row>
    <row r="1553" spans="6:6" x14ac:dyDescent="0.25">
      <c r="F1553" s="64"/>
    </row>
    <row r="1554" spans="6:6" x14ac:dyDescent="0.25">
      <c r="F1554" s="64"/>
    </row>
    <row r="1555" spans="6:6" x14ac:dyDescent="0.25">
      <c r="F1555" s="64"/>
    </row>
    <row r="1556" spans="6:6" x14ac:dyDescent="0.25">
      <c r="F1556" s="64"/>
    </row>
    <row r="1557" spans="6:6" x14ac:dyDescent="0.25">
      <c r="F1557" s="64"/>
    </row>
    <row r="1558" spans="6:6" x14ac:dyDescent="0.25">
      <c r="F1558" s="64"/>
    </row>
    <row r="1559" spans="6:6" x14ac:dyDescent="0.25">
      <c r="F1559" s="64"/>
    </row>
    <row r="1560" spans="6:6" x14ac:dyDescent="0.25">
      <c r="F1560" s="64"/>
    </row>
    <row r="1561" spans="6:6" x14ac:dyDescent="0.25">
      <c r="F1561" s="64"/>
    </row>
    <row r="1562" spans="6:6" x14ac:dyDescent="0.25">
      <c r="F1562" s="64"/>
    </row>
    <row r="1563" spans="6:6" x14ac:dyDescent="0.25">
      <c r="F1563" s="64"/>
    </row>
    <row r="1564" spans="6:6" x14ac:dyDescent="0.25">
      <c r="F1564" s="64"/>
    </row>
    <row r="1565" spans="6:6" x14ac:dyDescent="0.25">
      <c r="F1565" s="64"/>
    </row>
    <row r="1566" spans="6:6" x14ac:dyDescent="0.25">
      <c r="F1566" s="64"/>
    </row>
    <row r="1567" spans="6:6" x14ac:dyDescent="0.25">
      <c r="F1567" s="64"/>
    </row>
    <row r="1568" spans="6:6" x14ac:dyDescent="0.25">
      <c r="F1568" s="64"/>
    </row>
    <row r="1569" spans="6:6" x14ac:dyDescent="0.25">
      <c r="F1569" s="64"/>
    </row>
    <row r="1570" spans="6:6" x14ac:dyDescent="0.25">
      <c r="F1570" s="64"/>
    </row>
    <row r="1571" spans="6:6" x14ac:dyDescent="0.25">
      <c r="F1571" s="64"/>
    </row>
    <row r="1572" spans="6:6" x14ac:dyDescent="0.25">
      <c r="F1572" s="64"/>
    </row>
    <row r="1573" spans="6:6" x14ac:dyDescent="0.25">
      <c r="F1573" s="64"/>
    </row>
    <row r="1574" spans="6:6" x14ac:dyDescent="0.25">
      <c r="F1574" s="64"/>
    </row>
    <row r="1575" spans="6:6" x14ac:dyDescent="0.25">
      <c r="F1575" s="64"/>
    </row>
    <row r="1576" spans="6:6" x14ac:dyDescent="0.25">
      <c r="F1576" s="64"/>
    </row>
    <row r="1577" spans="6:6" x14ac:dyDescent="0.25">
      <c r="F1577" s="64"/>
    </row>
    <row r="1578" spans="6:6" x14ac:dyDescent="0.25">
      <c r="F1578" s="64"/>
    </row>
    <row r="1579" spans="6:6" x14ac:dyDescent="0.25">
      <c r="F1579" s="64"/>
    </row>
    <row r="1580" spans="6:6" x14ac:dyDescent="0.25">
      <c r="F1580" s="64"/>
    </row>
    <row r="1581" spans="6:6" x14ac:dyDescent="0.25">
      <c r="F1581" s="64"/>
    </row>
    <row r="1582" spans="6:6" x14ac:dyDescent="0.25">
      <c r="F1582" s="64"/>
    </row>
    <row r="1583" spans="6:6" x14ac:dyDescent="0.25">
      <c r="F1583" s="64"/>
    </row>
    <row r="1584" spans="6:6" x14ac:dyDescent="0.25">
      <c r="F1584" s="64"/>
    </row>
    <row r="1585" spans="6:6" x14ac:dyDescent="0.25">
      <c r="F1585" s="64"/>
    </row>
    <row r="1586" spans="6:6" x14ac:dyDescent="0.25">
      <c r="F1586" s="64"/>
    </row>
    <row r="1587" spans="6:6" x14ac:dyDescent="0.25">
      <c r="F1587" s="64"/>
    </row>
    <row r="1588" spans="6:6" x14ac:dyDescent="0.25">
      <c r="F1588" s="64"/>
    </row>
    <row r="1589" spans="6:6" x14ac:dyDescent="0.25">
      <c r="F1589" s="64"/>
    </row>
    <row r="1590" spans="6:6" x14ac:dyDescent="0.25">
      <c r="F1590" s="64"/>
    </row>
    <row r="1591" spans="6:6" x14ac:dyDescent="0.25">
      <c r="F1591" s="64"/>
    </row>
    <row r="1592" spans="6:6" x14ac:dyDescent="0.25">
      <c r="F1592" s="64"/>
    </row>
    <row r="1593" spans="6:6" x14ac:dyDescent="0.25">
      <c r="F1593" s="64"/>
    </row>
    <row r="1594" spans="6:6" x14ac:dyDescent="0.25">
      <c r="F1594" s="64"/>
    </row>
    <row r="1595" spans="6:6" x14ac:dyDescent="0.25">
      <c r="F1595" s="64"/>
    </row>
    <row r="1596" spans="6:6" x14ac:dyDescent="0.25">
      <c r="F1596" s="64"/>
    </row>
    <row r="1597" spans="6:6" x14ac:dyDescent="0.25">
      <c r="F1597" s="64"/>
    </row>
    <row r="1598" spans="6:6" x14ac:dyDescent="0.25">
      <c r="F1598" s="64"/>
    </row>
    <row r="1599" spans="6:6" x14ac:dyDescent="0.25">
      <c r="F1599" s="64"/>
    </row>
    <row r="1600" spans="6:6" x14ac:dyDescent="0.25">
      <c r="F1600" s="64"/>
    </row>
    <row r="1601" spans="6:6" x14ac:dyDescent="0.25">
      <c r="F1601" s="64"/>
    </row>
    <row r="1602" spans="6:6" x14ac:dyDescent="0.25">
      <c r="F1602" s="64"/>
    </row>
    <row r="1603" spans="6:6" x14ac:dyDescent="0.25">
      <c r="F1603" s="64"/>
    </row>
    <row r="1604" spans="6:6" x14ac:dyDescent="0.25">
      <c r="F1604" s="64"/>
    </row>
    <row r="1605" spans="6:6" x14ac:dyDescent="0.25">
      <c r="F1605" s="64"/>
    </row>
    <row r="1606" spans="6:6" x14ac:dyDescent="0.25">
      <c r="F1606" s="64"/>
    </row>
    <row r="1607" spans="6:6" x14ac:dyDescent="0.25">
      <c r="F1607" s="64"/>
    </row>
    <row r="1608" spans="6:6" x14ac:dyDescent="0.25">
      <c r="F1608" s="64"/>
    </row>
    <row r="1609" spans="6:6" x14ac:dyDescent="0.25">
      <c r="F1609" s="64"/>
    </row>
    <row r="1610" spans="6:6" x14ac:dyDescent="0.25">
      <c r="F1610" s="64"/>
    </row>
    <row r="1611" spans="6:6" x14ac:dyDescent="0.25">
      <c r="F1611" s="64"/>
    </row>
    <row r="1612" spans="6:6" x14ac:dyDescent="0.25">
      <c r="F1612" s="64"/>
    </row>
    <row r="1613" spans="6:6" x14ac:dyDescent="0.25">
      <c r="F1613" s="64"/>
    </row>
    <row r="1614" spans="6:6" x14ac:dyDescent="0.25">
      <c r="F1614" s="64"/>
    </row>
    <row r="1615" spans="6:6" x14ac:dyDescent="0.25">
      <c r="F1615" s="64"/>
    </row>
    <row r="1616" spans="6:6" x14ac:dyDescent="0.25">
      <c r="F1616" s="64"/>
    </row>
    <row r="1617" spans="6:6" x14ac:dyDescent="0.25">
      <c r="F1617" s="64"/>
    </row>
    <row r="1618" spans="6:6" x14ac:dyDescent="0.25">
      <c r="F1618" s="64"/>
    </row>
    <row r="1619" spans="6:6" x14ac:dyDescent="0.25">
      <c r="F1619" s="64"/>
    </row>
    <row r="1620" spans="6:6" x14ac:dyDescent="0.25">
      <c r="F1620" s="64"/>
    </row>
    <row r="1621" spans="6:6" x14ac:dyDescent="0.25">
      <c r="F1621" s="64"/>
    </row>
    <row r="1622" spans="6:6" x14ac:dyDescent="0.25">
      <c r="F1622" s="64"/>
    </row>
    <row r="1623" spans="6:6" x14ac:dyDescent="0.25">
      <c r="F1623" s="64"/>
    </row>
    <row r="1624" spans="6:6" x14ac:dyDescent="0.25">
      <c r="F1624" s="64"/>
    </row>
    <row r="1625" spans="6:6" x14ac:dyDescent="0.25">
      <c r="F1625" s="64"/>
    </row>
    <row r="1626" spans="6:6" x14ac:dyDescent="0.25">
      <c r="F1626" s="64"/>
    </row>
    <row r="1627" spans="6:6" x14ac:dyDescent="0.25">
      <c r="F1627" s="64"/>
    </row>
    <row r="1628" spans="6:6" x14ac:dyDescent="0.25">
      <c r="F1628" s="64"/>
    </row>
    <row r="1629" spans="6:6" x14ac:dyDescent="0.25">
      <c r="F1629" s="64"/>
    </row>
    <row r="1630" spans="6:6" x14ac:dyDescent="0.25">
      <c r="F1630" s="64"/>
    </row>
    <row r="1631" spans="6:6" x14ac:dyDescent="0.25">
      <c r="F1631" s="64"/>
    </row>
    <row r="1632" spans="6:6" x14ac:dyDescent="0.25">
      <c r="F1632" s="64"/>
    </row>
    <row r="1633" spans="6:6" x14ac:dyDescent="0.25">
      <c r="F1633" s="64"/>
    </row>
    <row r="1634" spans="6:6" x14ac:dyDescent="0.25">
      <c r="F1634" s="64"/>
    </row>
    <row r="1635" spans="6:6" x14ac:dyDescent="0.25">
      <c r="F1635" s="64"/>
    </row>
    <row r="1636" spans="6:6" x14ac:dyDescent="0.25">
      <c r="F1636" s="64"/>
    </row>
    <row r="1637" spans="6:6" x14ac:dyDescent="0.25">
      <c r="F1637" s="64"/>
    </row>
    <row r="1638" spans="6:6" x14ac:dyDescent="0.25">
      <c r="F1638" s="64"/>
    </row>
    <row r="1639" spans="6:6" x14ac:dyDescent="0.25">
      <c r="F1639" s="64"/>
    </row>
    <row r="1640" spans="6:6" x14ac:dyDescent="0.25">
      <c r="F1640" s="64"/>
    </row>
    <row r="1641" spans="6:6" x14ac:dyDescent="0.25">
      <c r="F1641" s="64"/>
    </row>
    <row r="1642" spans="6:6" x14ac:dyDescent="0.25">
      <c r="F1642" s="64"/>
    </row>
    <row r="1643" spans="6:6" x14ac:dyDescent="0.25">
      <c r="F1643" s="64"/>
    </row>
    <row r="1644" spans="6:6" x14ac:dyDescent="0.25">
      <c r="F1644" s="64"/>
    </row>
    <row r="1645" spans="6:6" x14ac:dyDescent="0.25">
      <c r="F1645" s="64"/>
    </row>
    <row r="1646" spans="6:6" x14ac:dyDescent="0.25">
      <c r="F1646" s="64"/>
    </row>
    <row r="1647" spans="6:6" x14ac:dyDescent="0.25">
      <c r="F1647" s="64"/>
    </row>
    <row r="1648" spans="6:6" x14ac:dyDescent="0.25">
      <c r="F1648" s="64"/>
    </row>
    <row r="1649" spans="6:6" x14ac:dyDescent="0.25">
      <c r="F1649" s="64"/>
    </row>
    <row r="1650" spans="6:6" x14ac:dyDescent="0.25">
      <c r="F1650" s="64"/>
    </row>
    <row r="1651" spans="6:6" x14ac:dyDescent="0.25">
      <c r="F1651" s="64"/>
    </row>
    <row r="1652" spans="6:6" x14ac:dyDescent="0.25">
      <c r="F1652" s="64"/>
    </row>
    <row r="1653" spans="6:6" x14ac:dyDescent="0.25">
      <c r="F1653" s="64"/>
    </row>
    <row r="1654" spans="6:6" x14ac:dyDescent="0.25">
      <c r="F1654" s="64"/>
    </row>
    <row r="1655" spans="6:6" x14ac:dyDescent="0.25">
      <c r="F1655" s="64"/>
    </row>
    <row r="1656" spans="6:6" x14ac:dyDescent="0.25">
      <c r="F1656" s="64"/>
    </row>
    <row r="1657" spans="6:6" x14ac:dyDescent="0.25">
      <c r="F1657" s="64"/>
    </row>
    <row r="1658" spans="6:6" x14ac:dyDescent="0.25">
      <c r="F1658" s="64"/>
    </row>
    <row r="1659" spans="6:6" x14ac:dyDescent="0.25">
      <c r="F1659" s="64"/>
    </row>
    <row r="1660" spans="6:6" x14ac:dyDescent="0.25">
      <c r="F1660" s="64"/>
    </row>
    <row r="1661" spans="6:6" x14ac:dyDescent="0.25">
      <c r="F1661" s="64"/>
    </row>
    <row r="1662" spans="6:6" x14ac:dyDescent="0.25">
      <c r="F1662" s="64"/>
    </row>
    <row r="1663" spans="6:6" x14ac:dyDescent="0.25">
      <c r="F1663" s="64"/>
    </row>
    <row r="1664" spans="6:6" x14ac:dyDescent="0.25">
      <c r="F1664" s="64"/>
    </row>
    <row r="1665" spans="6:6" x14ac:dyDescent="0.25">
      <c r="F1665" s="64"/>
    </row>
    <row r="1666" spans="6:6" x14ac:dyDescent="0.25">
      <c r="F1666" s="64"/>
    </row>
    <row r="1667" spans="6:6" x14ac:dyDescent="0.25">
      <c r="F1667" s="64"/>
    </row>
    <row r="1668" spans="6:6" x14ac:dyDescent="0.25">
      <c r="F1668" s="64"/>
    </row>
    <row r="1669" spans="6:6" x14ac:dyDescent="0.25">
      <c r="F1669" s="64"/>
    </row>
    <row r="1670" spans="6:6" x14ac:dyDescent="0.25">
      <c r="F1670" s="64"/>
    </row>
    <row r="1671" spans="6:6" x14ac:dyDescent="0.25">
      <c r="F1671" s="64"/>
    </row>
    <row r="1672" spans="6:6" x14ac:dyDescent="0.25">
      <c r="F1672" s="64"/>
    </row>
    <row r="1673" spans="6:6" x14ac:dyDescent="0.25">
      <c r="F1673" s="64"/>
    </row>
    <row r="1674" spans="6:6" x14ac:dyDescent="0.25">
      <c r="F1674" s="64"/>
    </row>
    <row r="1675" spans="6:6" x14ac:dyDescent="0.25">
      <c r="F1675" s="64"/>
    </row>
    <row r="1676" spans="6:6" x14ac:dyDescent="0.25">
      <c r="F1676" s="64"/>
    </row>
    <row r="1677" spans="6:6" x14ac:dyDescent="0.25">
      <c r="F1677" s="64"/>
    </row>
    <row r="1678" spans="6:6" x14ac:dyDescent="0.25">
      <c r="F1678" s="64"/>
    </row>
    <row r="1679" spans="6:6" x14ac:dyDescent="0.25">
      <c r="F1679" s="64"/>
    </row>
    <row r="1680" spans="6:6" x14ac:dyDescent="0.25">
      <c r="F1680" s="64"/>
    </row>
    <row r="1681" spans="6:6" x14ac:dyDescent="0.25">
      <c r="F1681" s="64"/>
    </row>
    <row r="1682" spans="6:6" x14ac:dyDescent="0.25">
      <c r="F1682" s="64"/>
    </row>
    <row r="1683" spans="6:6" x14ac:dyDescent="0.25">
      <c r="F1683" s="64"/>
    </row>
    <row r="1684" spans="6:6" x14ac:dyDescent="0.25">
      <c r="F1684" s="64"/>
    </row>
    <row r="1685" spans="6:6" x14ac:dyDescent="0.25">
      <c r="F1685" s="64"/>
    </row>
    <row r="1686" spans="6:6" x14ac:dyDescent="0.25">
      <c r="F1686" s="64"/>
    </row>
    <row r="1687" spans="6:6" x14ac:dyDescent="0.25">
      <c r="F1687" s="64"/>
    </row>
    <row r="1688" spans="6:6" x14ac:dyDescent="0.25">
      <c r="F1688" s="64"/>
    </row>
    <row r="1689" spans="6:6" x14ac:dyDescent="0.25">
      <c r="F1689" s="64"/>
    </row>
    <row r="1690" spans="6:6" x14ac:dyDescent="0.25">
      <c r="F1690" s="64"/>
    </row>
    <row r="1691" spans="6:6" x14ac:dyDescent="0.25">
      <c r="F1691" s="64"/>
    </row>
    <row r="1692" spans="6:6" x14ac:dyDescent="0.25">
      <c r="F1692" s="64"/>
    </row>
    <row r="1693" spans="6:6" x14ac:dyDescent="0.25">
      <c r="F1693" s="64"/>
    </row>
    <row r="1694" spans="6:6" x14ac:dyDescent="0.25">
      <c r="F1694" s="64"/>
    </row>
    <row r="1695" spans="6:6" x14ac:dyDescent="0.25">
      <c r="F1695" s="64"/>
    </row>
    <row r="1696" spans="6:6" x14ac:dyDescent="0.25">
      <c r="F1696" s="64"/>
    </row>
    <row r="1697" spans="6:6" x14ac:dyDescent="0.25">
      <c r="F1697" s="64"/>
    </row>
    <row r="1698" spans="6:6" x14ac:dyDescent="0.25">
      <c r="F1698" s="64"/>
    </row>
    <row r="1699" spans="6:6" x14ac:dyDescent="0.25">
      <c r="F1699" s="64"/>
    </row>
    <row r="1700" spans="6:6" x14ac:dyDescent="0.25">
      <c r="F1700" s="64"/>
    </row>
    <row r="1701" spans="6:6" x14ac:dyDescent="0.25">
      <c r="F1701" s="64"/>
    </row>
    <row r="1702" spans="6:6" x14ac:dyDescent="0.25">
      <c r="F1702" s="64"/>
    </row>
    <row r="1703" spans="6:6" x14ac:dyDescent="0.25">
      <c r="F1703" s="64"/>
    </row>
    <row r="1704" spans="6:6" x14ac:dyDescent="0.25">
      <c r="F1704" s="64"/>
    </row>
    <row r="1705" spans="6:6" x14ac:dyDescent="0.25">
      <c r="F1705" s="64"/>
    </row>
    <row r="1706" spans="6:6" x14ac:dyDescent="0.25">
      <c r="F1706" s="64"/>
    </row>
    <row r="1707" spans="6:6" x14ac:dyDescent="0.25">
      <c r="F1707" s="64"/>
    </row>
    <row r="1708" spans="6:6" x14ac:dyDescent="0.25">
      <c r="F1708" s="64"/>
    </row>
    <row r="1709" spans="6:6" x14ac:dyDescent="0.25">
      <c r="F1709" s="64"/>
    </row>
    <row r="1710" spans="6:6" x14ac:dyDescent="0.25">
      <c r="F1710" s="64"/>
    </row>
    <row r="1711" spans="6:6" x14ac:dyDescent="0.25">
      <c r="F1711" s="64"/>
    </row>
    <row r="1712" spans="6:6" x14ac:dyDescent="0.25">
      <c r="F1712" s="64"/>
    </row>
    <row r="1713" spans="6:6" x14ac:dyDescent="0.25">
      <c r="F1713" s="64"/>
    </row>
    <row r="1714" spans="6:6" x14ac:dyDescent="0.25">
      <c r="F1714" s="64"/>
    </row>
    <row r="1715" spans="6:6" x14ac:dyDescent="0.25">
      <c r="F1715" s="64"/>
    </row>
    <row r="1716" spans="6:6" x14ac:dyDescent="0.25">
      <c r="F1716" s="64"/>
    </row>
    <row r="1717" spans="6:6" x14ac:dyDescent="0.25">
      <c r="F1717" s="64"/>
    </row>
    <row r="1718" spans="6:6" x14ac:dyDescent="0.25">
      <c r="F1718" s="64"/>
    </row>
    <row r="1719" spans="6:6" x14ac:dyDescent="0.25">
      <c r="F1719" s="64"/>
    </row>
    <row r="1720" spans="6:6" x14ac:dyDescent="0.25">
      <c r="F1720" s="64"/>
    </row>
    <row r="1721" spans="6:6" x14ac:dyDescent="0.25">
      <c r="F1721" s="64"/>
    </row>
    <row r="1722" spans="6:6" x14ac:dyDescent="0.25">
      <c r="F1722" s="64"/>
    </row>
    <row r="1723" spans="6:6" x14ac:dyDescent="0.25">
      <c r="F1723" s="64"/>
    </row>
    <row r="1724" spans="6:6" x14ac:dyDescent="0.25">
      <c r="F1724" s="64"/>
    </row>
    <row r="1725" spans="6:6" x14ac:dyDescent="0.25">
      <c r="F1725" s="64"/>
    </row>
    <row r="1726" spans="6:6" x14ac:dyDescent="0.25">
      <c r="F1726" s="64"/>
    </row>
    <row r="1727" spans="6:6" x14ac:dyDescent="0.25">
      <c r="F1727" s="64"/>
    </row>
    <row r="1728" spans="6:6" x14ac:dyDescent="0.25">
      <c r="F1728" s="64"/>
    </row>
    <row r="1729" spans="6:6" x14ac:dyDescent="0.25">
      <c r="F1729" s="64"/>
    </row>
    <row r="1730" spans="6:6" x14ac:dyDescent="0.25">
      <c r="F1730" s="64"/>
    </row>
    <row r="1731" spans="6:6" x14ac:dyDescent="0.25">
      <c r="F1731" s="64"/>
    </row>
    <row r="1732" spans="6:6" x14ac:dyDescent="0.25">
      <c r="F1732" s="64"/>
    </row>
    <row r="1733" spans="6:6" x14ac:dyDescent="0.25">
      <c r="F1733" s="64"/>
    </row>
    <row r="1734" spans="6:6" x14ac:dyDescent="0.25">
      <c r="F1734" s="64"/>
    </row>
    <row r="1735" spans="6:6" x14ac:dyDescent="0.25">
      <c r="F1735" s="64"/>
    </row>
    <row r="1736" spans="6:6" x14ac:dyDescent="0.25">
      <c r="F1736" s="64"/>
    </row>
    <row r="1737" spans="6:6" x14ac:dyDescent="0.25">
      <c r="F1737" s="64"/>
    </row>
    <row r="1738" spans="6:6" x14ac:dyDescent="0.25">
      <c r="F1738" s="64"/>
    </row>
    <row r="1739" spans="6:6" x14ac:dyDescent="0.25">
      <c r="F1739" s="64"/>
    </row>
    <row r="1740" spans="6:6" x14ac:dyDescent="0.25">
      <c r="F1740" s="64"/>
    </row>
    <row r="1741" spans="6:6" x14ac:dyDescent="0.25">
      <c r="F1741" s="64"/>
    </row>
    <row r="1742" spans="6:6" x14ac:dyDescent="0.25">
      <c r="F1742" s="64"/>
    </row>
    <row r="1743" spans="6:6" x14ac:dyDescent="0.25">
      <c r="F1743" s="64"/>
    </row>
    <row r="1744" spans="6:6" x14ac:dyDescent="0.25">
      <c r="F1744" s="64"/>
    </row>
    <row r="1745" spans="6:6" x14ac:dyDescent="0.25">
      <c r="F1745" s="64"/>
    </row>
    <row r="1746" spans="6:6" x14ac:dyDescent="0.25">
      <c r="F1746" s="64"/>
    </row>
    <row r="1747" spans="6:6" x14ac:dyDescent="0.25">
      <c r="F1747" s="64"/>
    </row>
    <row r="1748" spans="6:6" x14ac:dyDescent="0.25">
      <c r="F1748" s="64"/>
    </row>
    <row r="1749" spans="6:6" x14ac:dyDescent="0.25">
      <c r="F1749" s="64"/>
    </row>
    <row r="1750" spans="6:6" x14ac:dyDescent="0.25">
      <c r="F1750" s="64"/>
    </row>
    <row r="1751" spans="6:6" x14ac:dyDescent="0.25">
      <c r="F1751" s="64"/>
    </row>
    <row r="1752" spans="6:6" x14ac:dyDescent="0.25">
      <c r="F1752" s="64"/>
    </row>
    <row r="1753" spans="6:6" x14ac:dyDescent="0.25">
      <c r="F1753" s="64"/>
    </row>
    <row r="1754" spans="6:6" x14ac:dyDescent="0.25">
      <c r="F1754" s="64"/>
    </row>
    <row r="1755" spans="6:6" x14ac:dyDescent="0.25">
      <c r="F1755" s="64"/>
    </row>
    <row r="1756" spans="6:6" x14ac:dyDescent="0.25">
      <c r="F1756" s="64"/>
    </row>
    <row r="1757" spans="6:6" x14ac:dyDescent="0.25">
      <c r="F1757" s="64"/>
    </row>
    <row r="1758" spans="6:6" x14ac:dyDescent="0.25">
      <c r="F1758" s="64"/>
    </row>
    <row r="1759" spans="6:6" x14ac:dyDescent="0.25">
      <c r="F1759" s="64"/>
    </row>
    <row r="1760" spans="6:6" x14ac:dyDescent="0.25">
      <c r="F1760" s="64"/>
    </row>
    <row r="1761" spans="6:6" x14ac:dyDescent="0.25">
      <c r="F1761" s="64"/>
    </row>
    <row r="1762" spans="6:6" x14ac:dyDescent="0.25">
      <c r="F1762" s="64"/>
    </row>
    <row r="1763" spans="6:6" x14ac:dyDescent="0.25">
      <c r="F1763" s="64"/>
    </row>
    <row r="1764" spans="6:6" x14ac:dyDescent="0.25">
      <c r="F1764" s="64"/>
    </row>
    <row r="1765" spans="6:6" x14ac:dyDescent="0.25">
      <c r="F1765" s="64"/>
    </row>
    <row r="1766" spans="6:6" x14ac:dyDescent="0.25">
      <c r="F1766" s="64"/>
    </row>
    <row r="1767" spans="6:6" x14ac:dyDescent="0.25">
      <c r="F1767" s="64"/>
    </row>
    <row r="1768" spans="6:6" x14ac:dyDescent="0.25">
      <c r="F1768" s="64"/>
    </row>
    <row r="1769" spans="6:6" x14ac:dyDescent="0.25">
      <c r="F1769" s="64"/>
    </row>
    <row r="1770" spans="6:6" x14ac:dyDescent="0.25">
      <c r="F1770" s="64"/>
    </row>
    <row r="1771" spans="6:6" x14ac:dyDescent="0.25">
      <c r="F1771" s="64"/>
    </row>
    <row r="1772" spans="6:6" x14ac:dyDescent="0.25">
      <c r="F1772" s="64"/>
    </row>
    <row r="1773" spans="6:6" x14ac:dyDescent="0.25">
      <c r="F1773" s="64"/>
    </row>
    <row r="1774" spans="6:6" x14ac:dyDescent="0.25">
      <c r="F1774" s="64"/>
    </row>
    <row r="1775" spans="6:6" x14ac:dyDescent="0.25">
      <c r="F1775" s="64"/>
    </row>
    <row r="1776" spans="6:6" x14ac:dyDescent="0.25">
      <c r="F1776" s="64"/>
    </row>
    <row r="1777" spans="6:6" x14ac:dyDescent="0.25">
      <c r="F1777" s="64"/>
    </row>
    <row r="1778" spans="6:6" x14ac:dyDescent="0.25">
      <c r="F1778" s="64"/>
    </row>
    <row r="1779" spans="6:6" x14ac:dyDescent="0.25">
      <c r="F1779" s="64"/>
    </row>
    <row r="1780" spans="6:6" x14ac:dyDescent="0.25">
      <c r="F1780" s="64"/>
    </row>
    <row r="1781" spans="6:6" x14ac:dyDescent="0.25">
      <c r="F1781" s="64"/>
    </row>
    <row r="1782" spans="6:6" x14ac:dyDescent="0.25">
      <c r="F1782" s="64"/>
    </row>
    <row r="1783" spans="6:6" x14ac:dyDescent="0.25">
      <c r="F1783" s="64"/>
    </row>
    <row r="1784" spans="6:6" x14ac:dyDescent="0.25">
      <c r="F1784" s="64"/>
    </row>
    <row r="1785" spans="6:6" x14ac:dyDescent="0.25">
      <c r="F1785" s="64"/>
    </row>
    <row r="1786" spans="6:6" x14ac:dyDescent="0.25">
      <c r="F1786" s="64"/>
    </row>
    <row r="1787" spans="6:6" x14ac:dyDescent="0.25">
      <c r="F1787" s="64"/>
    </row>
    <row r="1788" spans="6:6" x14ac:dyDescent="0.25">
      <c r="F1788" s="64"/>
    </row>
    <row r="1789" spans="6:6" x14ac:dyDescent="0.25">
      <c r="F1789" s="64"/>
    </row>
    <row r="1790" spans="6:6" x14ac:dyDescent="0.25">
      <c r="F1790" s="64"/>
    </row>
    <row r="1791" spans="6:6" x14ac:dyDescent="0.25">
      <c r="F1791" s="64"/>
    </row>
    <row r="1792" spans="6:6" x14ac:dyDescent="0.25">
      <c r="F1792" s="64"/>
    </row>
    <row r="1793" spans="6:6" x14ac:dyDescent="0.25">
      <c r="F1793" s="64"/>
    </row>
    <row r="1794" spans="6:6" x14ac:dyDescent="0.25">
      <c r="F1794" s="64"/>
    </row>
    <row r="1795" spans="6:6" x14ac:dyDescent="0.25">
      <c r="F1795" s="64"/>
    </row>
    <row r="1796" spans="6:6" x14ac:dyDescent="0.25">
      <c r="F1796" s="64"/>
    </row>
    <row r="1797" spans="6:6" x14ac:dyDescent="0.25">
      <c r="F1797" s="64"/>
    </row>
    <row r="1798" spans="6:6" x14ac:dyDescent="0.25">
      <c r="F1798" s="64"/>
    </row>
    <row r="1799" spans="6:6" x14ac:dyDescent="0.25">
      <c r="F1799" s="64"/>
    </row>
    <row r="1800" spans="6:6" x14ac:dyDescent="0.25">
      <c r="F1800" s="64"/>
    </row>
    <row r="1801" spans="6:6" x14ac:dyDescent="0.25">
      <c r="F1801" s="64"/>
    </row>
    <row r="1802" spans="6:6" x14ac:dyDescent="0.25">
      <c r="F1802" s="64"/>
    </row>
    <row r="1803" spans="6:6" x14ac:dyDescent="0.25">
      <c r="F1803" s="64"/>
    </row>
    <row r="1804" spans="6:6" x14ac:dyDescent="0.25">
      <c r="F1804" s="64"/>
    </row>
    <row r="1805" spans="6:6" x14ac:dyDescent="0.25">
      <c r="F1805" s="64"/>
    </row>
    <row r="1806" spans="6:6" x14ac:dyDescent="0.25">
      <c r="F1806" s="64"/>
    </row>
    <row r="1807" spans="6:6" x14ac:dyDescent="0.25">
      <c r="F1807" s="64"/>
    </row>
    <row r="1808" spans="6:6" x14ac:dyDescent="0.25">
      <c r="F1808" s="64"/>
    </row>
    <row r="1809" spans="6:6" x14ac:dyDescent="0.25">
      <c r="F1809" s="64"/>
    </row>
    <row r="1810" spans="6:6" x14ac:dyDescent="0.25">
      <c r="F1810" s="64"/>
    </row>
    <row r="1811" spans="6:6" x14ac:dyDescent="0.25">
      <c r="F1811" s="64"/>
    </row>
    <row r="1812" spans="6:6" x14ac:dyDescent="0.25">
      <c r="F1812" s="64"/>
    </row>
    <row r="1813" spans="6:6" x14ac:dyDescent="0.25">
      <c r="F1813" s="64"/>
    </row>
    <row r="1814" spans="6:6" x14ac:dyDescent="0.25">
      <c r="F1814" s="64"/>
    </row>
    <row r="1815" spans="6:6" x14ac:dyDescent="0.25">
      <c r="F1815" s="64"/>
    </row>
    <row r="1816" spans="6:6" x14ac:dyDescent="0.25">
      <c r="F1816" s="64"/>
    </row>
    <row r="1817" spans="6:6" x14ac:dyDescent="0.25">
      <c r="F1817" s="64"/>
    </row>
    <row r="1818" spans="6:6" x14ac:dyDescent="0.25">
      <c r="F1818" s="64"/>
    </row>
    <row r="1819" spans="6:6" x14ac:dyDescent="0.25">
      <c r="F1819" s="64"/>
    </row>
    <row r="1820" spans="6:6" x14ac:dyDescent="0.25">
      <c r="F1820" s="64"/>
    </row>
    <row r="1821" spans="6:6" x14ac:dyDescent="0.25">
      <c r="F1821" s="64"/>
    </row>
    <row r="1822" spans="6:6" x14ac:dyDescent="0.25">
      <c r="F1822" s="64"/>
    </row>
    <row r="1823" spans="6:6" x14ac:dyDescent="0.25">
      <c r="F1823" s="64"/>
    </row>
    <row r="1824" spans="6:6" x14ac:dyDescent="0.25">
      <c r="F1824" s="64"/>
    </row>
    <row r="1825" spans="6:6" x14ac:dyDescent="0.25">
      <c r="F1825" s="64"/>
    </row>
    <row r="1826" spans="6:6" x14ac:dyDescent="0.25">
      <c r="F1826" s="64"/>
    </row>
    <row r="1827" spans="6:6" x14ac:dyDescent="0.25">
      <c r="F1827" s="64"/>
    </row>
    <row r="1828" spans="6:6" x14ac:dyDescent="0.25">
      <c r="F1828" s="64"/>
    </row>
    <row r="1829" spans="6:6" x14ac:dyDescent="0.25">
      <c r="F1829" s="64"/>
    </row>
    <row r="1830" spans="6:6" x14ac:dyDescent="0.25">
      <c r="F1830" s="64"/>
    </row>
    <row r="1831" spans="6:6" x14ac:dyDescent="0.25">
      <c r="F1831" s="64"/>
    </row>
    <row r="1832" spans="6:6" x14ac:dyDescent="0.25">
      <c r="F1832" s="64"/>
    </row>
    <row r="1833" spans="6:6" x14ac:dyDescent="0.25">
      <c r="F1833" s="64"/>
    </row>
    <row r="1834" spans="6:6" x14ac:dyDescent="0.25">
      <c r="F1834" s="64"/>
    </row>
    <row r="1835" spans="6:6" x14ac:dyDescent="0.25">
      <c r="F1835" s="64"/>
    </row>
    <row r="1836" spans="6:6" x14ac:dyDescent="0.25">
      <c r="F1836" s="64"/>
    </row>
    <row r="1837" spans="6:6" x14ac:dyDescent="0.25">
      <c r="F1837" s="64"/>
    </row>
    <row r="1838" spans="6:6" x14ac:dyDescent="0.25">
      <c r="F1838" s="64"/>
    </row>
    <row r="1839" spans="6:6" x14ac:dyDescent="0.25">
      <c r="F1839" s="64"/>
    </row>
    <row r="1840" spans="6:6" x14ac:dyDescent="0.25">
      <c r="F1840" s="64"/>
    </row>
    <row r="1841" spans="6:6" x14ac:dyDescent="0.25">
      <c r="F1841" s="64"/>
    </row>
    <row r="1842" spans="6:6" x14ac:dyDescent="0.25">
      <c r="F1842" s="64"/>
    </row>
    <row r="1843" spans="6:6" x14ac:dyDescent="0.25">
      <c r="F1843" s="64"/>
    </row>
    <row r="1844" spans="6:6" x14ac:dyDescent="0.25">
      <c r="F1844" s="64"/>
    </row>
    <row r="1845" spans="6:6" x14ac:dyDescent="0.25">
      <c r="F1845" s="64"/>
    </row>
    <row r="1846" spans="6:6" x14ac:dyDescent="0.25">
      <c r="F1846" s="64"/>
    </row>
    <row r="1847" spans="6:6" x14ac:dyDescent="0.25">
      <c r="F1847" s="64"/>
    </row>
    <row r="1848" spans="6:6" x14ac:dyDescent="0.25">
      <c r="F1848" s="64"/>
    </row>
    <row r="1849" spans="6:6" x14ac:dyDescent="0.25">
      <c r="F1849" s="64"/>
    </row>
    <row r="1850" spans="6:6" x14ac:dyDescent="0.25">
      <c r="F1850" s="64"/>
    </row>
    <row r="1851" spans="6:6" x14ac:dyDescent="0.25">
      <c r="F1851" s="64"/>
    </row>
    <row r="1852" spans="6:6" x14ac:dyDescent="0.25">
      <c r="F1852" s="64"/>
    </row>
    <row r="1853" spans="6:6" x14ac:dyDescent="0.25">
      <c r="F1853" s="64"/>
    </row>
    <row r="1854" spans="6:6" x14ac:dyDescent="0.25">
      <c r="F1854" s="64"/>
    </row>
    <row r="1855" spans="6:6" x14ac:dyDescent="0.25">
      <c r="F1855" s="64"/>
    </row>
    <row r="1856" spans="6:6" x14ac:dyDescent="0.25">
      <c r="F1856" s="64"/>
    </row>
    <row r="1857" spans="6:6" x14ac:dyDescent="0.25">
      <c r="F1857" s="64"/>
    </row>
    <row r="1858" spans="6:6" x14ac:dyDescent="0.25">
      <c r="F1858" s="64"/>
    </row>
    <row r="1859" spans="6:6" x14ac:dyDescent="0.25">
      <c r="F1859" s="64"/>
    </row>
    <row r="1860" spans="6:6" x14ac:dyDescent="0.25">
      <c r="F1860" s="64"/>
    </row>
    <row r="1861" spans="6:6" x14ac:dyDescent="0.25">
      <c r="F1861" s="64"/>
    </row>
    <row r="1862" spans="6:6" x14ac:dyDescent="0.25">
      <c r="F1862" s="64"/>
    </row>
    <row r="1863" spans="6:6" x14ac:dyDescent="0.25">
      <c r="F1863" s="64"/>
    </row>
    <row r="1864" spans="6:6" x14ac:dyDescent="0.25">
      <c r="F1864" s="64"/>
    </row>
    <row r="1865" spans="6:6" x14ac:dyDescent="0.25">
      <c r="F1865" s="64"/>
    </row>
    <row r="1866" spans="6:6" x14ac:dyDescent="0.25">
      <c r="F1866" s="64"/>
    </row>
    <row r="1867" spans="6:6" x14ac:dyDescent="0.25">
      <c r="F1867" s="64"/>
    </row>
    <row r="1868" spans="6:6" x14ac:dyDescent="0.25">
      <c r="F1868" s="64"/>
    </row>
    <row r="1869" spans="6:6" x14ac:dyDescent="0.25">
      <c r="F1869" s="64"/>
    </row>
    <row r="1870" spans="6:6" x14ac:dyDescent="0.25">
      <c r="F1870" s="64"/>
    </row>
    <row r="1871" spans="6:6" x14ac:dyDescent="0.25">
      <c r="F1871" s="64"/>
    </row>
    <row r="1872" spans="6:6" x14ac:dyDescent="0.25">
      <c r="F1872" s="64"/>
    </row>
    <row r="1873" spans="6:6" x14ac:dyDescent="0.25">
      <c r="F1873" s="64"/>
    </row>
    <row r="1874" spans="6:6" x14ac:dyDescent="0.25">
      <c r="F1874" s="64"/>
    </row>
    <row r="1875" spans="6:6" x14ac:dyDescent="0.25">
      <c r="F1875" s="64"/>
    </row>
    <row r="1876" spans="6:6" x14ac:dyDescent="0.25">
      <c r="F1876" s="64"/>
    </row>
    <row r="1877" spans="6:6" x14ac:dyDescent="0.25">
      <c r="F1877" s="64"/>
    </row>
    <row r="1878" spans="6:6" x14ac:dyDescent="0.25">
      <c r="F1878" s="64"/>
    </row>
    <row r="1879" spans="6:6" x14ac:dyDescent="0.25">
      <c r="F1879" s="64"/>
    </row>
    <row r="1880" spans="6:6" x14ac:dyDescent="0.25">
      <c r="F1880" s="64"/>
    </row>
    <row r="1881" spans="6:6" x14ac:dyDescent="0.25">
      <c r="F1881" s="64"/>
    </row>
    <row r="1882" spans="6:6" x14ac:dyDescent="0.25">
      <c r="F1882" s="64"/>
    </row>
    <row r="1883" spans="6:6" x14ac:dyDescent="0.25">
      <c r="F1883" s="64"/>
    </row>
    <row r="1884" spans="6:6" x14ac:dyDescent="0.25">
      <c r="F1884" s="64"/>
    </row>
    <row r="1885" spans="6:6" x14ac:dyDescent="0.25">
      <c r="F1885" s="64"/>
    </row>
    <row r="1886" spans="6:6" x14ac:dyDescent="0.25">
      <c r="F1886" s="64"/>
    </row>
    <row r="1887" spans="6:6" x14ac:dyDescent="0.25">
      <c r="F1887" s="64"/>
    </row>
    <row r="1888" spans="6:6" x14ac:dyDescent="0.25">
      <c r="F1888" s="64"/>
    </row>
    <row r="1889" spans="6:6" x14ac:dyDescent="0.25">
      <c r="F1889" s="64"/>
    </row>
    <row r="1890" spans="6:6" x14ac:dyDescent="0.25">
      <c r="F1890" s="64"/>
    </row>
    <row r="1891" spans="6:6" x14ac:dyDescent="0.25">
      <c r="F1891" s="64"/>
    </row>
    <row r="1892" spans="6:6" x14ac:dyDescent="0.25">
      <c r="F1892" s="64"/>
    </row>
    <row r="1893" spans="6:6" x14ac:dyDescent="0.25">
      <c r="F1893" s="64"/>
    </row>
    <row r="1894" spans="6:6" x14ac:dyDescent="0.25">
      <c r="F1894" s="64"/>
    </row>
    <row r="1895" spans="6:6" x14ac:dyDescent="0.25">
      <c r="F1895" s="64"/>
    </row>
    <row r="1896" spans="6:6" x14ac:dyDescent="0.25">
      <c r="F1896" s="64"/>
    </row>
    <row r="1897" spans="6:6" x14ac:dyDescent="0.25">
      <c r="F1897" s="64"/>
    </row>
    <row r="1898" spans="6:6" x14ac:dyDescent="0.25">
      <c r="F1898" s="64"/>
    </row>
    <row r="1899" spans="6:6" x14ac:dyDescent="0.25">
      <c r="F1899" s="64"/>
    </row>
    <row r="1900" spans="6:6" x14ac:dyDescent="0.25">
      <c r="F1900" s="64"/>
    </row>
    <row r="1901" spans="6:6" x14ac:dyDescent="0.25">
      <c r="F1901" s="64"/>
    </row>
    <row r="1902" spans="6:6" x14ac:dyDescent="0.25">
      <c r="F1902" s="64"/>
    </row>
    <row r="1903" spans="6:6" x14ac:dyDescent="0.25">
      <c r="F1903" s="64"/>
    </row>
    <row r="1904" spans="6:6" x14ac:dyDescent="0.25">
      <c r="F1904" s="64"/>
    </row>
    <row r="1905" spans="6:6" x14ac:dyDescent="0.25">
      <c r="F1905" s="64"/>
    </row>
    <row r="1906" spans="6:6" x14ac:dyDescent="0.25">
      <c r="F1906" s="64"/>
    </row>
    <row r="1907" spans="6:6" x14ac:dyDescent="0.25">
      <c r="F1907" s="64"/>
    </row>
    <row r="1908" spans="6:6" x14ac:dyDescent="0.25">
      <c r="F1908" s="64"/>
    </row>
    <row r="1909" spans="6:6" x14ac:dyDescent="0.25">
      <c r="F1909" s="64"/>
    </row>
    <row r="1910" spans="6:6" x14ac:dyDescent="0.25">
      <c r="F1910" s="64"/>
    </row>
    <row r="1911" spans="6:6" x14ac:dyDescent="0.25">
      <c r="F1911" s="64"/>
    </row>
    <row r="1912" spans="6:6" x14ac:dyDescent="0.25">
      <c r="F1912" s="64"/>
    </row>
    <row r="1913" spans="6:6" x14ac:dyDescent="0.25">
      <c r="F1913" s="64"/>
    </row>
    <row r="1914" spans="6:6" x14ac:dyDescent="0.25">
      <c r="F1914" s="64"/>
    </row>
    <row r="1915" spans="6:6" x14ac:dyDescent="0.25">
      <c r="F1915" s="64"/>
    </row>
    <row r="1916" spans="6:6" x14ac:dyDescent="0.25">
      <c r="F1916" s="64"/>
    </row>
    <row r="1917" spans="6:6" x14ac:dyDescent="0.25">
      <c r="F1917" s="64"/>
    </row>
    <row r="1918" spans="6:6" x14ac:dyDescent="0.25">
      <c r="F1918" s="64"/>
    </row>
    <row r="1919" spans="6:6" x14ac:dyDescent="0.25">
      <c r="F1919" s="64"/>
    </row>
    <row r="1920" spans="6:6" x14ac:dyDescent="0.25">
      <c r="F1920" s="64"/>
    </row>
    <row r="1921" spans="6:6" x14ac:dyDescent="0.25">
      <c r="F1921" s="64"/>
    </row>
    <row r="1922" spans="6:6" x14ac:dyDescent="0.25">
      <c r="F1922" s="64"/>
    </row>
    <row r="1923" spans="6:6" x14ac:dyDescent="0.25">
      <c r="F1923" s="64"/>
    </row>
    <row r="1924" spans="6:6" x14ac:dyDescent="0.25">
      <c r="F1924" s="64"/>
    </row>
    <row r="1925" spans="6:6" x14ac:dyDescent="0.25">
      <c r="F1925" s="64"/>
    </row>
    <row r="1926" spans="6:6" x14ac:dyDescent="0.25">
      <c r="F1926" s="64"/>
    </row>
    <row r="1927" spans="6:6" x14ac:dyDescent="0.25">
      <c r="F1927" s="64"/>
    </row>
    <row r="1928" spans="6:6" x14ac:dyDescent="0.25">
      <c r="F1928" s="64"/>
    </row>
    <row r="1929" spans="6:6" x14ac:dyDescent="0.25">
      <c r="F1929" s="64"/>
    </row>
    <row r="1930" spans="6:6" x14ac:dyDescent="0.25">
      <c r="F1930" s="64"/>
    </row>
    <row r="1931" spans="6:6" x14ac:dyDescent="0.25">
      <c r="F1931" s="64"/>
    </row>
    <row r="1932" spans="6:6" x14ac:dyDescent="0.25">
      <c r="F1932" s="64"/>
    </row>
    <row r="1933" spans="6:6" x14ac:dyDescent="0.25">
      <c r="F1933" s="64"/>
    </row>
    <row r="1934" spans="6:6" x14ac:dyDescent="0.25">
      <c r="F1934" s="64"/>
    </row>
    <row r="1935" spans="6:6" x14ac:dyDescent="0.25">
      <c r="F1935" s="64"/>
    </row>
    <row r="1936" spans="6:6" x14ac:dyDescent="0.25">
      <c r="F1936" s="64"/>
    </row>
    <row r="1937" spans="6:6" x14ac:dyDescent="0.25">
      <c r="F1937" s="64"/>
    </row>
    <row r="1938" spans="6:6" x14ac:dyDescent="0.25">
      <c r="F1938" s="64"/>
    </row>
    <row r="1939" spans="6:6" x14ac:dyDescent="0.25">
      <c r="F1939" s="64"/>
    </row>
    <row r="1940" spans="6:6" x14ac:dyDescent="0.25">
      <c r="F1940" s="64"/>
    </row>
    <row r="1941" spans="6:6" x14ac:dyDescent="0.25">
      <c r="F1941" s="64"/>
    </row>
    <row r="1942" spans="6:6" x14ac:dyDescent="0.25">
      <c r="F1942" s="64"/>
    </row>
    <row r="1943" spans="6:6" x14ac:dyDescent="0.25">
      <c r="F1943" s="64"/>
    </row>
    <row r="1944" spans="6:6" x14ac:dyDescent="0.25">
      <c r="F1944" s="64"/>
    </row>
    <row r="1945" spans="6:6" x14ac:dyDescent="0.25">
      <c r="F1945" s="64"/>
    </row>
    <row r="1946" spans="6:6" x14ac:dyDescent="0.25">
      <c r="F1946" s="64"/>
    </row>
    <row r="1947" spans="6:6" x14ac:dyDescent="0.25">
      <c r="F1947" s="64"/>
    </row>
    <row r="1948" spans="6:6" x14ac:dyDescent="0.25">
      <c r="F1948" s="64"/>
    </row>
    <row r="1949" spans="6:6" x14ac:dyDescent="0.25">
      <c r="F1949" s="64"/>
    </row>
    <row r="1950" spans="6:6" x14ac:dyDescent="0.25">
      <c r="F1950" s="64"/>
    </row>
    <row r="1951" spans="6:6" x14ac:dyDescent="0.25">
      <c r="F1951" s="64"/>
    </row>
    <row r="1952" spans="6:6" x14ac:dyDescent="0.25">
      <c r="F1952" s="64"/>
    </row>
  </sheetData>
  <mergeCells count="287">
    <mergeCell ref="A8:D8"/>
    <mergeCell ref="A10:D10"/>
    <mergeCell ref="A11:D11"/>
    <mergeCell ref="A13:B13"/>
    <mergeCell ref="A15:D15"/>
    <mergeCell ref="A18:D18"/>
    <mergeCell ref="C1:D1"/>
    <mergeCell ref="C2:D2"/>
    <mergeCell ref="C3:D3"/>
    <mergeCell ref="C4:D4"/>
    <mergeCell ref="C5:D5"/>
    <mergeCell ref="C7:D7"/>
    <mergeCell ref="A25:D25"/>
    <mergeCell ref="A26:D26"/>
    <mergeCell ref="A27:D27"/>
    <mergeCell ref="A36:D36"/>
    <mergeCell ref="A37:D37"/>
    <mergeCell ref="A38:D38"/>
    <mergeCell ref="A19:D19"/>
    <mergeCell ref="A20:D20"/>
    <mergeCell ref="A21:D21"/>
    <mergeCell ref="A22:D22"/>
    <mergeCell ref="A23:D23"/>
    <mergeCell ref="A24:D24"/>
    <mergeCell ref="A50:D50"/>
    <mergeCell ref="A51:D51"/>
    <mergeCell ref="A52:D52"/>
    <mergeCell ref="A56:B56"/>
    <mergeCell ref="A57:B57"/>
    <mergeCell ref="A58:B58"/>
    <mergeCell ref="A40:D40"/>
    <mergeCell ref="A41:D41"/>
    <mergeCell ref="A42:D42"/>
    <mergeCell ref="A44:D44"/>
    <mergeCell ref="A46:D46"/>
    <mergeCell ref="A49:D49"/>
    <mergeCell ref="A67:B67"/>
    <mergeCell ref="A68:B68"/>
    <mergeCell ref="A69:B69"/>
    <mergeCell ref="A70:B70"/>
    <mergeCell ref="A74:B74"/>
    <mergeCell ref="A75:B75"/>
    <mergeCell ref="A59:B59"/>
    <mergeCell ref="A60:B60"/>
    <mergeCell ref="A61:B61"/>
    <mergeCell ref="A62:B62"/>
    <mergeCell ref="A63:B63"/>
    <mergeCell ref="A64:B64"/>
    <mergeCell ref="A85:D85"/>
    <mergeCell ref="A89:B89"/>
    <mergeCell ref="A90:B90"/>
    <mergeCell ref="A91:B91"/>
    <mergeCell ref="A92:B92"/>
    <mergeCell ref="A93:B93"/>
    <mergeCell ref="A76:B76"/>
    <mergeCell ref="A77:D77"/>
    <mergeCell ref="A79:D79"/>
    <mergeCell ref="A82:D82"/>
    <mergeCell ref="A83:D83"/>
    <mergeCell ref="A84:D84"/>
    <mergeCell ref="A102:B102"/>
    <mergeCell ref="A103:B103"/>
    <mergeCell ref="A107:B107"/>
    <mergeCell ref="A108:B108"/>
    <mergeCell ref="A109:B109"/>
    <mergeCell ref="A110:D110"/>
    <mergeCell ref="A94:B94"/>
    <mergeCell ref="A95:B95"/>
    <mergeCell ref="A96:B96"/>
    <mergeCell ref="A97:B97"/>
    <mergeCell ref="A100:B100"/>
    <mergeCell ref="A101:B101"/>
    <mergeCell ref="A123:B123"/>
    <mergeCell ref="A124:B124"/>
    <mergeCell ref="A125:B125"/>
    <mergeCell ref="A126:B126"/>
    <mergeCell ref="A127:B127"/>
    <mergeCell ref="A128:B128"/>
    <mergeCell ref="A112:D112"/>
    <mergeCell ref="A115:D115"/>
    <mergeCell ref="A116:D116"/>
    <mergeCell ref="A117:D117"/>
    <mergeCell ref="A118:D118"/>
    <mergeCell ref="A122:B122"/>
    <mergeCell ref="A140:B140"/>
    <mergeCell ref="A141:B141"/>
    <mergeCell ref="A142:B142"/>
    <mergeCell ref="A143:D143"/>
    <mergeCell ref="A145:D145"/>
    <mergeCell ref="A148:D148"/>
    <mergeCell ref="A131:B131"/>
    <mergeCell ref="A132:B132"/>
    <mergeCell ref="A133:B133"/>
    <mergeCell ref="A134:B134"/>
    <mergeCell ref="A135:B135"/>
    <mergeCell ref="A136:B136"/>
    <mergeCell ref="A158:B158"/>
    <mergeCell ref="A159:B159"/>
    <mergeCell ref="A161:B161"/>
    <mergeCell ref="A163:B163"/>
    <mergeCell ref="A164:B164"/>
    <mergeCell ref="A165:B165"/>
    <mergeCell ref="A149:D149"/>
    <mergeCell ref="A150:D150"/>
    <mergeCell ref="A151:D151"/>
    <mergeCell ref="A155:B155"/>
    <mergeCell ref="A156:B156"/>
    <mergeCell ref="A157:B157"/>
    <mergeCell ref="A175:B175"/>
    <mergeCell ref="A176:D176"/>
    <mergeCell ref="A178:D178"/>
    <mergeCell ref="A181:D181"/>
    <mergeCell ref="A182:D182"/>
    <mergeCell ref="A183:D183"/>
    <mergeCell ref="A166:B166"/>
    <mergeCell ref="A167:B167"/>
    <mergeCell ref="A168:B168"/>
    <mergeCell ref="A169:B169"/>
    <mergeCell ref="A173:B173"/>
    <mergeCell ref="A174:B174"/>
    <mergeCell ref="A193:B193"/>
    <mergeCell ref="A195:B195"/>
    <mergeCell ref="A197:B197"/>
    <mergeCell ref="A198:B198"/>
    <mergeCell ref="A199:B199"/>
    <mergeCell ref="A200:B200"/>
    <mergeCell ref="A184:D184"/>
    <mergeCell ref="A188:B188"/>
    <mergeCell ref="A189:B189"/>
    <mergeCell ref="A190:B190"/>
    <mergeCell ref="A191:B191"/>
    <mergeCell ref="A192:B192"/>
    <mergeCell ref="A211:D211"/>
    <mergeCell ref="A214:D214"/>
    <mergeCell ref="A215:D215"/>
    <mergeCell ref="A216:D216"/>
    <mergeCell ref="A217:D217"/>
    <mergeCell ref="A221:B221"/>
    <mergeCell ref="A201:B201"/>
    <mergeCell ref="A202:B202"/>
    <mergeCell ref="A206:B206"/>
    <mergeCell ref="A207:B207"/>
    <mergeCell ref="A208:B208"/>
    <mergeCell ref="A209:D209"/>
    <mergeCell ref="A229:B229"/>
    <mergeCell ref="A230:B230"/>
    <mergeCell ref="A231:B231"/>
    <mergeCell ref="A232:B232"/>
    <mergeCell ref="A233:B233"/>
    <mergeCell ref="A234:B234"/>
    <mergeCell ref="A222:B222"/>
    <mergeCell ref="A223:B223"/>
    <mergeCell ref="A224:B224"/>
    <mergeCell ref="A225:B225"/>
    <mergeCell ref="A226:B226"/>
    <mergeCell ref="A228:B228"/>
    <mergeCell ref="A247:D247"/>
    <mergeCell ref="A248:D248"/>
    <mergeCell ref="A249:D249"/>
    <mergeCell ref="A250:D250"/>
    <mergeCell ref="A254:B254"/>
    <mergeCell ref="A255:B255"/>
    <mergeCell ref="A235:B235"/>
    <mergeCell ref="A239:B239"/>
    <mergeCell ref="A240:B240"/>
    <mergeCell ref="A241:B241"/>
    <mergeCell ref="A242:D242"/>
    <mergeCell ref="A244:D244"/>
    <mergeCell ref="A263:B263"/>
    <mergeCell ref="A264:B264"/>
    <mergeCell ref="A265:B265"/>
    <mergeCell ref="A266:B266"/>
    <mergeCell ref="A267:B267"/>
    <mergeCell ref="A268:B268"/>
    <mergeCell ref="A256:B256"/>
    <mergeCell ref="A257:B257"/>
    <mergeCell ref="A258:B258"/>
    <mergeCell ref="A259:B259"/>
    <mergeCell ref="A260:B260"/>
    <mergeCell ref="A261:B261"/>
    <mergeCell ref="A281:D281"/>
    <mergeCell ref="A282:D282"/>
    <mergeCell ref="A283:D283"/>
    <mergeCell ref="A287:B287"/>
    <mergeCell ref="A288:B288"/>
    <mergeCell ref="A289:B289"/>
    <mergeCell ref="A272:B272"/>
    <mergeCell ref="A273:B273"/>
    <mergeCell ref="A274:B274"/>
    <mergeCell ref="A275:D275"/>
    <mergeCell ref="A277:D277"/>
    <mergeCell ref="A280:D280"/>
    <mergeCell ref="A296:B296"/>
    <mergeCell ref="A297:B297"/>
    <mergeCell ref="A298:B298"/>
    <mergeCell ref="A299:B299"/>
    <mergeCell ref="A300:B300"/>
    <mergeCell ref="A301:B301"/>
    <mergeCell ref="A290:B290"/>
    <mergeCell ref="A291:B291"/>
    <mergeCell ref="A292:B292"/>
    <mergeCell ref="A293:B293"/>
    <mergeCell ref="A294:B294"/>
    <mergeCell ref="A295:B295"/>
    <mergeCell ref="A314:D314"/>
    <mergeCell ref="A315:D315"/>
    <mergeCell ref="A316:D316"/>
    <mergeCell ref="A320:B320"/>
    <mergeCell ref="A321:B321"/>
    <mergeCell ref="A322:B322"/>
    <mergeCell ref="A305:B305"/>
    <mergeCell ref="A306:B306"/>
    <mergeCell ref="A307:B307"/>
    <mergeCell ref="A308:D308"/>
    <mergeCell ref="A310:D310"/>
    <mergeCell ref="A313:D313"/>
    <mergeCell ref="A329:B329"/>
    <mergeCell ref="A330:B330"/>
    <mergeCell ref="A331:B331"/>
    <mergeCell ref="A332:B332"/>
    <mergeCell ref="A333:B333"/>
    <mergeCell ref="A334:B334"/>
    <mergeCell ref="A323:B323"/>
    <mergeCell ref="A324:B324"/>
    <mergeCell ref="A325:B325"/>
    <mergeCell ref="A326:B326"/>
    <mergeCell ref="A327:B327"/>
    <mergeCell ref="A328:B328"/>
    <mergeCell ref="A352:D352"/>
    <mergeCell ref="A354:D354"/>
    <mergeCell ref="A356:D356"/>
    <mergeCell ref="A360:B360"/>
    <mergeCell ref="A361:B361"/>
    <mergeCell ref="A362:B362"/>
    <mergeCell ref="A338:B338"/>
    <mergeCell ref="A339:B339"/>
    <mergeCell ref="A340:B340"/>
    <mergeCell ref="A344:B344"/>
    <mergeCell ref="A345:B345"/>
    <mergeCell ref="A346:B346"/>
    <mergeCell ref="A369:B369"/>
    <mergeCell ref="A370:B370"/>
    <mergeCell ref="A371:B371"/>
    <mergeCell ref="A375:B375"/>
    <mergeCell ref="A376:B376"/>
    <mergeCell ref="A377:B377"/>
    <mergeCell ref="A363:B363"/>
    <mergeCell ref="A364:B364"/>
    <mergeCell ref="A365:B365"/>
    <mergeCell ref="A366:B366"/>
    <mergeCell ref="A367:B367"/>
    <mergeCell ref="A368:B368"/>
    <mergeCell ref="A386:D386"/>
    <mergeCell ref="A387:D387"/>
    <mergeCell ref="A388:D388"/>
    <mergeCell ref="A389:D389"/>
    <mergeCell ref="A390:D390"/>
    <mergeCell ref="A391:D391"/>
    <mergeCell ref="A378:B378"/>
    <mergeCell ref="A379:B379"/>
    <mergeCell ref="A380:B380"/>
    <mergeCell ref="A381:B381"/>
    <mergeCell ref="A382:B382"/>
    <mergeCell ref="A383:B383"/>
    <mergeCell ref="A399:B399"/>
    <mergeCell ref="A400:B400"/>
    <mergeCell ref="A401:B401"/>
    <mergeCell ref="A402:B402"/>
    <mergeCell ref="A403:B403"/>
    <mergeCell ref="A404:B404"/>
    <mergeCell ref="A392:D392"/>
    <mergeCell ref="A393:D393"/>
    <mergeCell ref="A394:D394"/>
    <mergeCell ref="A396:B396"/>
    <mergeCell ref="A397:B397"/>
    <mergeCell ref="A398:B398"/>
    <mergeCell ref="A415:B415"/>
    <mergeCell ref="A416:B416"/>
    <mergeCell ref="A417:B417"/>
    <mergeCell ref="A418:B418"/>
    <mergeCell ref="A419:B419"/>
    <mergeCell ref="A405:B405"/>
    <mergeCell ref="A406:B406"/>
    <mergeCell ref="A407:B407"/>
    <mergeCell ref="A408:B408"/>
    <mergeCell ref="A412:D412"/>
    <mergeCell ref="A414:B414"/>
  </mergeCells>
  <dataValidations count="9">
    <dataValidation type="list" allowBlank="1" showInputMessage="1" showErrorMessage="1" sqref="C360:C371 C375:C383">
      <formula1>"$,%"</formula1>
    </dataValidation>
    <dataValidation type="list" allowBlank="1" showInputMessage="1" showErrorMessage="1" sqref="A360:A369">
      <formula1>CustomerAdministration</formula1>
    </dataValidation>
    <dataValidation type="list" allowBlank="1" showInputMessage="1" showErrorMessage="1" sqref="A375:A381">
      <formula1>NonPayment</formula1>
    </dataValidation>
    <dataValidation type="list" allowBlank="1" showInputMessage="1" showErrorMessage="1" sqref="A414:A419">
      <formula1>LossFactors</formula1>
    </dataValidation>
    <dataValidation type="list" showInputMessage="1" showErrorMessage="1" sqref="A56:A66 A89:A99 A287:A297 A320:A330 A122:A132 A155:A165 A188:A198 A221:A231 A254:A264">
      <formula1>Fixed_Charges</formula1>
    </dataValidation>
    <dataValidation type="list" allowBlank="1" showInputMessage="1" showErrorMessage="1" sqref="C74:C76 C107:C109 C140:C142 C173:C175 C206:C208 C239:C241 C272:C274 C305:C307 C338:C340 C287:C301 C320:C334 C56:C70 C89:C103 C122:C136 C155:C169 C188:C202 C221:C235 C254:C268">
      <formula1>Units</formula1>
    </dataValidation>
    <dataValidation type="list" allowBlank="1" showInputMessage="1" showErrorMessage="1" sqref="A19:D27">
      <formula1>Rate_Class</formula1>
    </dataValidation>
    <dataValidation type="list" allowBlank="1" showInputMessage="1" showErrorMessage="1" sqref="C13">
      <formula1>"1,2,3,4,5,6,7,8, 9, 10,11,12,13,14,15"</formula1>
    </dataValidation>
    <dataValidation allowBlank="1" showInputMessage="1" showErrorMessage="1" sqref="I25:I34 A28:D34 B71:F73 A44:A52 D74:F76 A54:D55 G54:G55 B104:F106 D413 D107:F109 G87:G88 B137:F139 D140:F142 A87:D88 G120:G121 B170:F172 D173:F175 A120:D121 G153:G154 B203:F205 D206:F208 A153:D154 G186:G187 B236:F238 D239:F241 A186:D187 G219:G220 B269:F271 D272:F274 A219:D220 G252:G253 B302:F304 D305:F307 A252:D253 G285:G286 E407:F407 B335:F337 D338:F340 A285:D286 G318:G319 A396:A408 C396:D400 C402:D403 C407:D408 A370:A371 E18:H34 A318:D319 D343 D359 D374 D395 B311:I312 B309:I309 B278:I279 B276:I276 B245:I246 B243:I243 B212:I213 B210:I210 B179:I180 B177:I177 B146:I147 B144:I144 B113:I114 B111:I111 B80:I81 B78:I78 B47:I48 B45:I45 D320:F334 D287:F301 H282:I304 A298:A316 H315:I337 A331:A340 D56:F70 H51:I73 A67:A85 A100:A118 H84:I106 D89:F103 A133:A151 H117:I139 A265:A283 D122:F136 A166:A184 H150:I172 D155:F169 A199:A217 H183:I205 D188:F202 H216:I238 A232:A250 D221:F235 H249:I271 D254:F268"/>
  </dataValidations>
  <pageMargins left="0.7" right="0.7" top="0.75" bottom="0.75" header="0.3" footer="0.3"/>
  <pageSetup scale="83" orientation="portrait" r:id="rId1"/>
  <rowBreaks count="11" manualBreakCount="11">
    <brk id="35" max="5" man="1"/>
    <brk id="76" max="5" man="1"/>
    <brk id="109" max="5" man="1"/>
    <brk id="142" max="5" man="1"/>
    <brk id="175" max="5" man="1"/>
    <brk id="208" max="5" man="1"/>
    <brk id="241" max="5" man="1"/>
    <brk id="274" max="5" man="1"/>
    <brk id="307" max="5" man="1"/>
    <brk id="347" max="5" man="1"/>
    <brk id="383"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createCOStariff">
                <anchor moveWithCells="1">
                  <from>
                    <xdr:col>0</xdr:col>
                    <xdr:colOff>2466975</xdr:colOff>
                    <xdr:row>35</xdr:row>
                    <xdr:rowOff>0</xdr:rowOff>
                  </from>
                  <to>
                    <xdr:col>1</xdr:col>
                    <xdr:colOff>85725</xdr:colOff>
                    <xdr:row>35</xdr:row>
                    <xdr:rowOff>47625</xdr:rowOff>
                  </to>
                </anchor>
              </controlPr>
            </control>
          </mc:Choice>
        </mc:AlternateContent>
        <mc:AlternateContent xmlns:mc="http://schemas.openxmlformats.org/markup-compatibility/2006">
          <mc:Choice Requires="x14">
            <control shapeId="1026" r:id="rId5" name="Button 2">
              <controlPr defaultSize="0" print="0" autoFill="0" autoPict="0" macro="[1]!AddNewFile">
                <anchor moveWithCells="1">
                  <from>
                    <xdr:col>1</xdr:col>
                    <xdr:colOff>533400</xdr:colOff>
                    <xdr:row>7</xdr:row>
                    <xdr:rowOff>47625</xdr:rowOff>
                  </from>
                  <to>
                    <xdr:col>3</xdr:col>
                    <xdr:colOff>428625</xdr:colOff>
                    <xdr:row>7</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Kitchener-Wilmot Hydro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Muir, Liz</dc:creator>
  <cp:lastModifiedBy>Blakeman, Kelly</cp:lastModifiedBy>
  <cp:lastPrinted>2013-08-13T13:40:51Z</cp:lastPrinted>
  <dcterms:created xsi:type="dcterms:W3CDTF">2013-08-12T15:57:40Z</dcterms:created>
  <dcterms:modified xsi:type="dcterms:W3CDTF">2013-08-13T17:53:33Z</dcterms:modified>
</cp:coreProperties>
</file>