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8" windowWidth="20376" windowHeight="11328"/>
  </bookViews>
  <sheets>
    <sheet name="OM&amp;A" sheetId="2" r:id="rId1"/>
    <sheet name="Capital" sheetId="3" r:id="rId2"/>
  </sheets>
  <externalReferences>
    <externalReference r:id="rId3"/>
    <externalReference r:id="rId4"/>
    <externalReference r:id="rId5"/>
    <externalReference r:id="rId6"/>
    <externalReference r:id="rId7"/>
    <externalReference r:id="rId8"/>
  </externalReferences>
  <definedNames>
    <definedName name="A">[1]Sheet1!#REF!</definedName>
    <definedName name="data00">'[2]2000 data'!$A$1:$FO$36</definedName>
    <definedName name="data01">'[2]2001 data'!$A$1:$CU$36</definedName>
    <definedName name="data02">'[2]2002 data'!$A$1:$CY$36</definedName>
    <definedName name="data03">'[2]2003 data'!$A$1:$DA$36</definedName>
    <definedName name="data04">'[2]2004 data'!$A$1:$DA$36</definedName>
    <definedName name="data05">'[2]2005 data'!$A$1:$CU$36</definedName>
    <definedName name="data06">'[2]2006 data'!$A$1:$CO$36</definedName>
    <definedName name="data07">'[2]2007 data'!$A$1:$CK$36</definedName>
    <definedName name="data08">'[2]2008 data'!$A$1:$CG$36</definedName>
    <definedName name="data09">'[2]2009 data'!$A$1:$CC$36</definedName>
    <definedName name="data10">'[2]2010 data'!$A$1:$CC$36</definedName>
    <definedName name="data11">'[2]2011 data '!$A$1:$CC$37</definedName>
    <definedName name="DISTRIBUTOR_NAME">'[3]1. Information'!$F$14</definedName>
    <definedName name="fgngdh">'[4]1. Information'!$F$14</definedName>
    <definedName name="fvsv">'[4]1. Information'!$F$14</definedName>
    <definedName name="grossplant">'[2]PEG_ Gross Plant'!$C$8:$H$4224</definedName>
    <definedName name="plantdata">#REF!</definedName>
    <definedName name="TableName">"Dummy"</definedName>
    <definedName name="thenames">[5]data0211!#REF!</definedName>
    <definedName name="TrialBalance02">'[6]COMPANY_DRILL_TrialBalance_(540'!$A$3012:$D$3105</definedName>
    <definedName name="TrialBalance03">'[6]COMPANY_DRILL_TrialBalance_(540'!$A$3110:$D$3205</definedName>
    <definedName name="TrialBalance04">'[6]COMPANY_DRILL_TrialBalance_(540'!$A$3210:$D$3305</definedName>
    <definedName name="TrialBalance05">'[6]COMPANY_DRILL_TrialBalance_(540'!$A$3310:$D$3402</definedName>
    <definedName name="TrialBalance06">'[6]COMPANY_DRILL_TrialBalance_(540'!$A$3407:$D$3496</definedName>
    <definedName name="TrialBalance07">'[6]COMPANY_DRILL_TrialBalance_(540'!$A$3501:$D$3586</definedName>
    <definedName name="TrialBalance08">'[6]COMPANY_DRILL_TrialBalance_(540'!$A$3591:$D$3671</definedName>
    <definedName name="TrialBalance09">'[6]COMPANY_DRILL_TrialBalance_(540'!$A$3676:$D$3753</definedName>
    <definedName name="TrialBalance10">'[6]COMPANY_DRILL_TrialBalance_(540'!$A$3758:$D$3836</definedName>
    <definedName name="TrialBalance11">'[6]COMPANY_DRILL_TrialBalance_(540'!$A$3841:$C$3916</definedName>
    <definedName name="TrialBalance89">'[6]COMPANY_DRILL_TrialBalance_(540'!$A$5:$D$307</definedName>
    <definedName name="TrialBalance90">'[6]COMPANY_DRILL_TrialBalance_(540'!$A$312:$D$614</definedName>
    <definedName name="TrialBalance91">'[6]COMPANY_DRILL_TrialBalance_(540'!$A$619:$D$917</definedName>
    <definedName name="Trialbalance92">'[6]COMPANY_DRILL_TrialBalance_(540'!$A$922:$D$1220</definedName>
    <definedName name="TrialBalance93">'[6]COMPANY_DRILL_TrialBalance_(540'!$A$1225:$D$1522</definedName>
    <definedName name="TrialBalance94">'[6]COMPANY_DRILL_TrialBalance_(540'!$A$1527:$D$1829</definedName>
    <definedName name="TrialBalance95">'[6]COMPANY_DRILL_TrialBalance_(540'!$A$1834:$D$2136</definedName>
    <definedName name="TrialBalance96">'[6]COMPANY_DRILL_TrialBalance_(540'!$A$2141:$D$2445</definedName>
    <definedName name="TrialBalance97">'[6]COMPANY_DRILL_TrialBalance_(540'!$A$2450:$D$2753</definedName>
    <definedName name="TrialBalance98">'[6]COMPANY_DRILL_TrialBalance_(540'!$A$2758:$D$3007</definedName>
  </definedNames>
  <calcPr calcId="145621"/>
</workbook>
</file>

<file path=xl/calcChain.xml><?xml version="1.0" encoding="utf-8"?>
<calcChain xmlns="http://schemas.openxmlformats.org/spreadsheetml/2006/main">
  <c r="N15" i="2" l="1"/>
  <c r="M15" i="2"/>
  <c r="L15" i="2"/>
  <c r="G31" i="3" l="1"/>
  <c r="G28" i="3"/>
  <c r="G29" i="3" s="1"/>
  <c r="H28" i="3"/>
  <c r="H29" i="3" s="1"/>
  <c r="I28" i="3"/>
  <c r="I29" i="3" s="1"/>
  <c r="I40" i="3" l="1"/>
  <c r="H40" i="3"/>
  <c r="G40" i="3"/>
  <c r="I34" i="3"/>
  <c r="H34" i="3"/>
  <c r="G34" i="3"/>
  <c r="G35" i="3" s="1"/>
  <c r="I31" i="3"/>
  <c r="H31" i="3"/>
  <c r="H17" i="3"/>
  <c r="I17" i="3"/>
  <c r="G17" i="3"/>
  <c r="I35" i="3" l="1"/>
  <c r="H35" i="3"/>
  <c r="H38" i="2"/>
  <c r="H37" i="2"/>
  <c r="H36" i="2"/>
  <c r="I36" i="2"/>
  <c r="I37" i="2"/>
  <c r="I38" i="2"/>
  <c r="G38" i="2"/>
  <c r="G37" i="2"/>
  <c r="G36" i="2"/>
  <c r="H9" i="3"/>
  <c r="I9" i="3"/>
  <c r="H39" i="2" l="1"/>
  <c r="H42" i="2" s="1"/>
  <c r="I39" i="2"/>
  <c r="I42" i="2" s="1"/>
  <c r="H28" i="2"/>
  <c r="H32" i="2" s="1"/>
  <c r="I28" i="2"/>
  <c r="I32" i="2" s="1"/>
  <c r="H13" i="2"/>
  <c r="H16" i="2" s="1"/>
  <c r="I13" i="2"/>
  <c r="I16" i="2" s="1"/>
  <c r="N13" i="2"/>
  <c r="M13" i="2"/>
  <c r="M16" i="2" s="1"/>
  <c r="N16" i="2" l="1"/>
  <c r="G39" i="2"/>
  <c r="G42" i="2" s="1"/>
  <c r="L13" i="2"/>
  <c r="L16" i="2" l="1"/>
  <c r="G9" i="3" l="1"/>
  <c r="G28" i="2"/>
  <c r="G32" i="2" s="1"/>
  <c r="G13" i="2"/>
  <c r="G16" i="2" s="1"/>
</calcChain>
</file>

<file path=xl/sharedStrings.xml><?xml version="1.0" encoding="utf-8"?>
<sst xmlns="http://schemas.openxmlformats.org/spreadsheetml/2006/main" count="110" uniqueCount="72">
  <si>
    <t>OEB RRR Filing 2.1.7</t>
  </si>
  <si>
    <t>Total</t>
  </si>
  <si>
    <t>[PEG then adjusts for LV and HV costs.]</t>
  </si>
  <si>
    <t>Difference</t>
  </si>
  <si>
    <t>Insert $ Amount</t>
  </si>
  <si>
    <t>[Not included are: Community Relations – CDM, Bad Debt Expense, Charitable Contributions, Any amortization, taxes, interest, or offsets]</t>
  </si>
  <si>
    <t>USoA Accounts</t>
  </si>
  <si>
    <t xml:space="preserve">     Sum of Trial Balance Amounts in Accounts 5014, 5015 and 5112</t>
  </si>
  <si>
    <t xml:space="preserve">PEG subsequently applies a number of factors. </t>
  </si>
  <si>
    <t>PEG File 'TFP and BM Database Calculation 2' (included as part the</t>
  </si>
  <si>
    <t xml:space="preserve">PEG file 'TFP and BM Database Calculation 2' </t>
  </si>
  <si>
    <t xml:space="preserve">     (included as part the Working Papers – Part II): </t>
  </si>
  <si>
    <r>
      <t>Tab '</t>
    </r>
    <r>
      <rPr>
        <b/>
        <sz val="12"/>
        <color theme="1"/>
        <rFont val="Arial"/>
        <family val="2"/>
      </rPr>
      <t>Q Capital Data' Column E</t>
    </r>
    <r>
      <rPr>
        <sz val="12"/>
        <color theme="1"/>
        <rFont val="Arial"/>
        <family val="2"/>
      </rPr>
      <t xml:space="preserve"> Gross Plant for BM</t>
    </r>
  </si>
  <si>
    <t>Operation (Row 90)</t>
  </si>
  <si>
    <t>Maintenance (Row 91)</t>
  </si>
  <si>
    <t>Billing and Collection (Row 92)</t>
  </si>
  <si>
    <t>Community Relations (Row 93)</t>
  </si>
  <si>
    <t>Administrative and General Expenses (Row 95)</t>
  </si>
  <si>
    <t>Insurance Expense (Row 96)</t>
  </si>
  <si>
    <t>Advertising Expenses (Row 98)</t>
  </si>
  <si>
    <t>HV O&amp;M USoA Accounts</t>
  </si>
  <si>
    <t>HV Capital USoA Account</t>
  </si>
  <si>
    <t>OM&amp;A</t>
  </si>
  <si>
    <t>HV OM&amp;A</t>
  </si>
  <si>
    <t>Expense Type</t>
  </si>
  <si>
    <t>HV Capital</t>
  </si>
  <si>
    <t>Capital</t>
  </si>
  <si>
    <t>Automatically referenced</t>
  </si>
  <si>
    <t>from Rows 21-23 above</t>
  </si>
  <si>
    <t>TS Equipment - Operation Labour</t>
  </si>
  <si>
    <t>TS Equipment - Operation Supplies &amp; Expenses</t>
  </si>
  <si>
    <t>Maintenance of TS Equipment</t>
  </si>
  <si>
    <t>TS Equipment-Normally Primary above 50 kV</t>
  </si>
  <si>
    <t>Insert $ Amount as Negative #</t>
  </si>
  <si>
    <t xml:space="preserve">Insert $ Columns G - I </t>
  </si>
  <si>
    <t>Auto Reference</t>
  </si>
  <si>
    <r>
      <t>Tab '</t>
    </r>
    <r>
      <rPr>
        <b/>
        <sz val="12"/>
        <color theme="1"/>
        <rFont val="Arial"/>
        <family val="2"/>
      </rPr>
      <t>Capital Calculations for BM</t>
    </r>
    <r>
      <rPr>
        <sz val="12"/>
        <color theme="1"/>
        <rFont val="Arial"/>
        <family val="2"/>
      </rPr>
      <t>'</t>
    </r>
    <r>
      <rPr>
        <b/>
        <sz val="12"/>
        <color theme="1"/>
        <rFont val="Arial"/>
        <family val="2"/>
      </rPr>
      <t xml:space="preserve"> Column E</t>
    </r>
    <r>
      <rPr>
        <sz val="12"/>
        <color theme="1"/>
        <rFont val="Arial"/>
        <family val="2"/>
      </rPr>
      <t xml:space="preserve"> Gross Plant </t>
    </r>
  </si>
  <si>
    <r>
      <t>Working Papers – Part II), Tab 'Q</t>
    </r>
    <r>
      <rPr>
        <b/>
        <sz val="12"/>
        <color theme="1"/>
        <rFont val="Arial"/>
        <family val="2"/>
      </rPr>
      <t xml:space="preserve"> Capital Data' Column N </t>
    </r>
    <r>
      <rPr>
        <b/>
        <sz val="12"/>
        <color rgb="FF0070C0"/>
        <rFont val="Arial"/>
        <family val="2"/>
      </rPr>
      <t>**</t>
    </r>
  </si>
  <si>
    <r>
      <t>Working Papers – Part II), Tab '</t>
    </r>
    <r>
      <rPr>
        <b/>
        <sz val="12"/>
        <color theme="1"/>
        <rFont val="Arial"/>
        <family val="2"/>
      </rPr>
      <t>Q Capital Data'</t>
    </r>
    <r>
      <rPr>
        <sz val="12"/>
        <color theme="1"/>
        <rFont val="Arial"/>
        <family val="2"/>
      </rPr>
      <t xml:space="preserve"> </t>
    </r>
    <r>
      <rPr>
        <b/>
        <sz val="12"/>
        <color theme="1"/>
        <rFont val="Arial"/>
        <family val="2"/>
      </rPr>
      <t>Column G</t>
    </r>
  </si>
  <si>
    <r>
      <t>Working Papers – Part II), Tab '</t>
    </r>
    <r>
      <rPr>
        <b/>
        <sz val="12"/>
        <rFont val="Arial"/>
        <family val="2"/>
      </rPr>
      <t>Q Capital Data</t>
    </r>
    <r>
      <rPr>
        <sz val="12"/>
        <rFont val="Arial"/>
        <family val="2"/>
      </rPr>
      <t xml:space="preserve">' </t>
    </r>
    <r>
      <rPr>
        <b/>
        <sz val="12"/>
        <rFont val="Arial"/>
        <family val="2"/>
      </rPr>
      <t>Column D</t>
    </r>
  </si>
  <si>
    <r>
      <t xml:space="preserve">Tab </t>
    </r>
    <r>
      <rPr>
        <b/>
        <sz val="12"/>
        <color theme="1"/>
        <rFont val="Arial"/>
        <family val="2"/>
      </rPr>
      <t>'Q Capital Data' Column D</t>
    </r>
    <r>
      <rPr>
        <sz val="12"/>
        <color theme="1"/>
        <rFont val="Arial"/>
        <family val="2"/>
      </rPr>
      <t xml:space="preserve"> Gross Plant for Company Total</t>
    </r>
  </si>
  <si>
    <r>
      <rPr>
        <b/>
        <u/>
        <sz val="12"/>
        <color theme="1"/>
        <rFont val="Arial"/>
        <family val="2"/>
      </rPr>
      <t>Less</t>
    </r>
    <r>
      <rPr>
        <b/>
        <sz val="12"/>
        <color theme="1"/>
        <rFont val="Arial"/>
        <family val="2"/>
      </rPr>
      <t xml:space="preserve"> </t>
    </r>
    <r>
      <rPr>
        <sz val="12"/>
        <color theme="1"/>
        <rFont val="Arial"/>
        <family val="2"/>
      </rPr>
      <t>Tab</t>
    </r>
    <r>
      <rPr>
        <b/>
        <sz val="12"/>
        <color theme="1"/>
        <rFont val="Arial"/>
        <family val="2"/>
      </rPr>
      <t xml:space="preserve"> 'Q Capital Data' Column G </t>
    </r>
    <r>
      <rPr>
        <sz val="12"/>
        <color theme="1"/>
        <rFont val="Arial"/>
        <family val="2"/>
      </rPr>
      <t>Plant GT50</t>
    </r>
  </si>
  <si>
    <r>
      <t>Tab '</t>
    </r>
    <r>
      <rPr>
        <b/>
        <sz val="12"/>
        <color theme="1"/>
        <rFont val="Arial"/>
        <family val="2"/>
      </rPr>
      <t>Capital Calculations for BM' Column G</t>
    </r>
    <r>
      <rPr>
        <sz val="12"/>
        <color theme="1"/>
        <rFont val="Arial"/>
        <family val="2"/>
      </rPr>
      <t xml:space="preserve"> Net Additions </t>
    </r>
  </si>
  <si>
    <r>
      <t>Tab '</t>
    </r>
    <r>
      <rPr>
        <b/>
        <sz val="12"/>
        <color theme="1"/>
        <rFont val="Arial"/>
        <family val="2"/>
      </rPr>
      <t xml:space="preserve">Capital Calculations for BM' Column E </t>
    </r>
    <r>
      <rPr>
        <sz val="12"/>
        <color theme="1"/>
        <rFont val="Arial"/>
        <family val="2"/>
      </rPr>
      <t>Gross Plant of the</t>
    </r>
  </si>
  <si>
    <r>
      <t xml:space="preserve">     </t>
    </r>
    <r>
      <rPr>
        <b/>
        <u/>
        <sz val="12"/>
        <color theme="1"/>
        <rFont val="Arial"/>
        <family val="2"/>
      </rPr>
      <t>Current</t>
    </r>
    <r>
      <rPr>
        <sz val="12"/>
        <color theme="1"/>
        <rFont val="Arial"/>
        <family val="2"/>
      </rPr>
      <t xml:space="preserve"> Year </t>
    </r>
    <r>
      <rPr>
        <b/>
        <sz val="12"/>
        <color theme="1"/>
        <rFont val="Arial"/>
        <family val="2"/>
      </rPr>
      <t>less Column E</t>
    </r>
    <r>
      <rPr>
        <sz val="12"/>
        <color theme="1"/>
        <rFont val="Arial"/>
        <family val="2"/>
      </rPr>
      <t xml:space="preserve"> Gross Plant of the </t>
    </r>
    <r>
      <rPr>
        <b/>
        <u/>
        <sz val="12"/>
        <color theme="1"/>
        <rFont val="Arial"/>
        <family val="2"/>
      </rPr>
      <t>Prior</t>
    </r>
    <r>
      <rPr>
        <b/>
        <sz val="12"/>
        <color theme="1"/>
        <rFont val="Arial"/>
        <family val="2"/>
      </rPr>
      <t xml:space="preserve"> Year</t>
    </r>
    <r>
      <rPr>
        <sz val="12"/>
        <color theme="1"/>
        <rFont val="Arial"/>
        <family val="2"/>
      </rPr>
      <t>.  </t>
    </r>
  </si>
  <si>
    <t>Automatically referenced from Row 25</t>
  </si>
  <si>
    <r>
      <t>Insert $ Amount</t>
    </r>
    <r>
      <rPr>
        <sz val="12"/>
        <color rgb="FF0070C0"/>
        <rFont val="Arial"/>
        <family val="2"/>
      </rPr>
      <t>**</t>
    </r>
  </si>
  <si>
    <t>Gross Plant</t>
  </si>
  <si>
    <t>Net Additions</t>
  </si>
  <si>
    <t xml:space="preserve"> ** Only add in if on Tab 'Capital Calculations for BM' Column C has a '1'.  This column should be 1 for those companies which have not yet received approval for smart meter expenditures.</t>
  </si>
  <si>
    <t>LDC Name</t>
  </si>
  <si>
    <t>LDC Name - Insert</t>
  </si>
  <si>
    <r>
      <t xml:space="preserve">OEB RRR Filing 2.1.7 </t>
    </r>
    <r>
      <rPr>
        <b/>
        <sz val="12"/>
        <color rgb="FFFF0000"/>
        <rFont val="Arial"/>
        <family val="2"/>
      </rPr>
      <t>*</t>
    </r>
  </si>
  <si>
    <t xml:space="preserve">   * If Distributor submitted USoA1815 Information in the Data Request that does not agree to the RRR Filing, please insert the Data Request Information</t>
  </si>
  <si>
    <r>
      <t>USoA Account 1815</t>
    </r>
    <r>
      <rPr>
        <b/>
        <sz val="12"/>
        <color rgb="FFFF0000"/>
        <rFont val="Arial"/>
        <family val="2"/>
      </rPr>
      <t>*</t>
    </r>
  </si>
  <si>
    <t>USoA Accounts 1805 to1990</t>
  </si>
  <si>
    <t xml:space="preserve">PEG File 'Non-Capital RRR Data' </t>
  </si>
  <si>
    <r>
      <t xml:space="preserve">USoA Accounts 5005 - 5055 </t>
    </r>
    <r>
      <rPr>
        <b/>
        <i/>
        <sz val="10"/>
        <color theme="1"/>
        <rFont val="Arial"/>
        <family val="2"/>
      </rPr>
      <t>and</t>
    </r>
    <r>
      <rPr>
        <sz val="10"/>
        <color theme="1"/>
        <rFont val="Arial"/>
        <family val="2"/>
      </rPr>
      <t xml:space="preserve"> 5065 - 5096</t>
    </r>
  </si>
  <si>
    <r>
      <t xml:space="preserve">USoA Accounts 5105 - 5160 </t>
    </r>
    <r>
      <rPr>
        <b/>
        <i/>
        <sz val="10"/>
        <color theme="1"/>
        <rFont val="Arial"/>
        <family val="2"/>
      </rPr>
      <t>and</t>
    </r>
    <r>
      <rPr>
        <sz val="10"/>
        <color theme="1"/>
        <rFont val="Arial"/>
        <family val="2"/>
      </rPr>
      <t xml:space="preserve"> 5175</t>
    </r>
  </si>
  <si>
    <r>
      <t xml:space="preserve">USoA Accounts 5305 - 5330 </t>
    </r>
    <r>
      <rPr>
        <b/>
        <i/>
        <sz val="10"/>
        <color theme="1"/>
        <rFont val="Arial"/>
        <family val="2"/>
      </rPr>
      <t>and</t>
    </r>
    <r>
      <rPr>
        <sz val="10"/>
        <color theme="1"/>
        <rFont val="Arial"/>
        <family val="2"/>
      </rPr>
      <t xml:space="preserve"> 5340</t>
    </r>
  </si>
  <si>
    <r>
      <t xml:space="preserve">USoA Accounts 5405 - 5410 </t>
    </r>
    <r>
      <rPr>
        <b/>
        <i/>
        <sz val="10"/>
        <color theme="1"/>
        <rFont val="Arial"/>
        <family val="2"/>
      </rPr>
      <t>and</t>
    </r>
    <r>
      <rPr>
        <sz val="10"/>
        <color theme="1"/>
        <rFont val="Arial"/>
        <family val="2"/>
      </rPr>
      <t xml:space="preserve"> 5420 - 5425</t>
    </r>
  </si>
  <si>
    <r>
      <t xml:space="preserve">USoA Accounts 5605 - 5630 </t>
    </r>
    <r>
      <rPr>
        <b/>
        <i/>
        <sz val="10"/>
        <color theme="1"/>
        <rFont val="Arial"/>
        <family val="2"/>
      </rPr>
      <t>and</t>
    </r>
    <r>
      <rPr>
        <sz val="10"/>
        <color theme="1"/>
        <rFont val="Arial"/>
        <family val="2"/>
      </rPr>
      <t xml:space="preserve"> 5640 - 5655 </t>
    </r>
    <r>
      <rPr>
        <b/>
        <i/>
        <sz val="10"/>
        <color theme="1"/>
        <rFont val="Arial"/>
        <family val="2"/>
      </rPr>
      <t>and</t>
    </r>
    <r>
      <rPr>
        <sz val="10"/>
        <color theme="1"/>
        <rFont val="Arial"/>
        <family val="2"/>
      </rPr>
      <t xml:space="preserve"> 5665 - 5680</t>
    </r>
  </si>
  <si>
    <r>
      <t xml:space="preserve">USoA Accounts 5635 </t>
    </r>
    <r>
      <rPr>
        <b/>
        <i/>
        <sz val="10"/>
        <color theme="1"/>
        <rFont val="Arial"/>
        <family val="2"/>
      </rPr>
      <t>and</t>
    </r>
    <r>
      <rPr>
        <sz val="10"/>
        <color theme="1"/>
        <rFont val="Arial"/>
        <family val="2"/>
      </rPr>
      <t xml:space="preserve"> 6210</t>
    </r>
  </si>
  <si>
    <r>
      <t xml:space="preserve">USoA Accounts 5515 </t>
    </r>
    <r>
      <rPr>
        <b/>
        <i/>
        <sz val="10"/>
        <color theme="1"/>
        <rFont val="Arial"/>
        <family val="2"/>
      </rPr>
      <t>and</t>
    </r>
    <r>
      <rPr>
        <sz val="10"/>
        <color theme="1"/>
        <rFont val="Arial"/>
        <family val="2"/>
      </rPr>
      <t xml:space="preserve"> 5660</t>
    </r>
  </si>
  <si>
    <r>
      <rPr>
        <b/>
        <sz val="10"/>
        <color theme="1"/>
        <rFont val="Arial"/>
        <family val="2"/>
      </rPr>
      <t>PEG File</t>
    </r>
    <r>
      <rPr>
        <sz val="10"/>
        <color theme="1"/>
        <rFont val="Arial"/>
        <family val="2"/>
      </rPr>
      <t xml:space="preserve"> ' 'TFP and BM Database Calculation 2' (included as part the </t>
    </r>
  </si>
  <si>
    <r>
      <t xml:space="preserve">     Working Papers – Part II), Tab '</t>
    </r>
    <r>
      <rPr>
        <b/>
        <sz val="10"/>
        <color theme="1"/>
        <rFont val="Arial"/>
        <family val="2"/>
      </rPr>
      <t>OM&amp;A Calculation</t>
    </r>
    <r>
      <rPr>
        <sz val="10"/>
        <color theme="1"/>
        <rFont val="Arial"/>
        <family val="2"/>
      </rPr>
      <t xml:space="preserve">', </t>
    </r>
    <r>
      <rPr>
        <b/>
        <sz val="10"/>
        <color theme="1"/>
        <rFont val="Arial"/>
        <family val="2"/>
      </rPr>
      <t>Column D</t>
    </r>
    <r>
      <rPr>
        <sz val="10"/>
        <color theme="1"/>
        <rFont val="Arial"/>
        <family val="2"/>
      </rPr>
      <t xml:space="preserve"> (by specific year).</t>
    </r>
  </si>
  <si>
    <r>
      <rPr>
        <b/>
        <sz val="10"/>
        <color theme="1"/>
        <rFont val="Arial"/>
        <family val="2"/>
      </rPr>
      <t>PEG File</t>
    </r>
    <r>
      <rPr>
        <sz val="10"/>
        <color theme="1"/>
        <rFont val="Arial"/>
        <family val="2"/>
      </rPr>
      <t xml:space="preserve"> TFP and BM Database Calculation 2' (included as part the Working </t>
    </r>
  </si>
  <si>
    <r>
      <t xml:space="preserve">     Papers – Part II), </t>
    </r>
    <r>
      <rPr>
        <b/>
        <sz val="10"/>
        <color theme="1"/>
        <rFont val="Arial"/>
        <family val="2"/>
      </rPr>
      <t>Tab</t>
    </r>
    <r>
      <rPr>
        <sz val="10"/>
        <color theme="1"/>
        <rFont val="Arial"/>
        <family val="2"/>
      </rPr>
      <t xml:space="preserve"> '</t>
    </r>
    <r>
      <rPr>
        <b/>
        <sz val="10"/>
        <color theme="1"/>
        <rFont val="Arial"/>
        <family val="2"/>
      </rPr>
      <t>Aggregate HV Charges</t>
    </r>
    <r>
      <rPr>
        <sz val="10"/>
        <color theme="1"/>
        <rFont val="Arial"/>
        <family val="2"/>
      </rPr>
      <t xml:space="preserve">', </t>
    </r>
    <r>
      <rPr>
        <b/>
        <sz val="10"/>
        <color theme="1"/>
        <rFont val="Arial"/>
        <family val="2"/>
      </rPr>
      <t>Column C</t>
    </r>
    <r>
      <rPr>
        <sz val="10"/>
        <color theme="1"/>
        <rFont val="Arial"/>
        <family val="2"/>
      </rPr>
      <t xml:space="preserve"> </t>
    </r>
  </si>
  <si>
    <r>
      <t xml:space="preserve">     Papers – Part II), </t>
    </r>
    <r>
      <rPr>
        <b/>
        <sz val="10"/>
        <color theme="1"/>
        <rFont val="Arial"/>
        <family val="2"/>
      </rPr>
      <t>Tab</t>
    </r>
    <r>
      <rPr>
        <sz val="10"/>
        <color theme="1"/>
        <rFont val="Arial"/>
        <family val="2"/>
      </rPr>
      <t xml:space="preserve"> '</t>
    </r>
    <r>
      <rPr>
        <b/>
        <sz val="10"/>
        <color theme="1"/>
        <rFont val="Arial"/>
        <family val="2"/>
      </rPr>
      <t>OM&amp;A Calculation</t>
    </r>
    <r>
      <rPr>
        <sz val="10"/>
        <color theme="1"/>
        <rFont val="Arial"/>
        <family val="2"/>
      </rPr>
      <t xml:space="preserve">', </t>
    </r>
    <r>
      <rPr>
        <b/>
        <sz val="10"/>
        <color theme="1"/>
        <rFont val="Arial"/>
        <family val="2"/>
      </rPr>
      <t>Column I</t>
    </r>
    <r>
      <rPr>
        <sz val="10"/>
        <color theme="1"/>
        <rFont val="Arial"/>
        <family val="2"/>
      </rPr>
      <t xml:space="preserve"> HV Charges</t>
    </r>
  </si>
  <si>
    <t>Thunder Bay Hydro Electricity Distribution Inc.</t>
  </si>
  <si>
    <t xml:space="preserve">***  The variance of $184,997 in 2011 is the result of Thunder Bay Hydro's RRR data revision requested on November 22, 2012 and subsequenty submitted on December 10, 2012.  This revision was to amend the mapping of a number of general ledger accounts to the required OEB account numbers.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</si>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</sst>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quot;$&quot;* #,##0_);_(&quot;$&quot;* \(#,##0\);_(&quot;$&quot;* &quot;-&quot;??_);_(@_)"/>
    <numFmt numFmtId="166" formatCode="_-* #,##0.00_-;\-* #,##0.00_-;_-* &quot;-&quot;??_-;_-@_-"/>
    <numFmt numFmtId="167" formatCode="_-&quot;$&quot;* #,##0.00_-;\-&quot;$&quot;* #,##0.00_-;_-&quot;$&quot;* &quot;-&quot;??_-;_-@_-"/>
    <numFmt numFmtId="168" formatCode="_-* #,##0.00\ _$_-;_-* #,##0.00\ _$\-;_-* &quot;-&quot;??\ _$_-;_-@_-"/>
    <numFmt numFmtId="169" formatCode="_ * #,##0.00_)\ _$_ ;_ * \(#,##0.00\)\ _$_ ;_ * &quot;-&quot;??_)\ _$_ ;_ @_ "/>
    <numFmt numFmtId="170" formatCode="0.00_)"/>
  </numFmts>
  <fonts count="51" x14ac:knownFonts="1">
    <font>
      <sz val="12"/>
      <color theme="1"/>
      <name val="Arial"/>
      <family val="2"/>
    </font>
    <font>
      <sz val="11"/>
      <color theme="1"/>
      <name val="Calibri"/>
      <family val="2"/>
      <scheme val="minor"/>
    </font>
    <font>
      <sz val="12"/>
      <color theme="1"/>
      <name val="Arial"/>
      <family val="2"/>
    </font>
    <font>
      <b/>
      <sz val="12"/>
      <color theme="1"/>
      <name val="Arial"/>
      <family val="2"/>
    </font>
    <font>
      <i/>
      <sz val="12"/>
      <color theme="1"/>
      <name val="Arial"/>
      <family val="2"/>
    </font>
    <font>
      <sz val="12"/>
      <color rgb="FFFF0000"/>
      <name val="Arial"/>
      <family val="2"/>
    </font>
    <font>
      <b/>
      <sz val="14"/>
      <color theme="1"/>
      <name val="Arial"/>
      <family val="2"/>
    </font>
    <font>
      <b/>
      <u/>
      <sz val="12"/>
      <color theme="1"/>
      <name val="Arial"/>
      <family val="2"/>
    </font>
    <font>
      <sz val="12"/>
      <name val="Arial"/>
      <family val="2"/>
    </font>
    <font>
      <b/>
      <sz val="12"/>
      <name val="Arial"/>
      <family val="2"/>
    </font>
    <font>
      <b/>
      <sz val="12"/>
      <color rgb="FF0070C0"/>
      <name val="Arial"/>
      <family val="2"/>
    </font>
    <font>
      <sz val="12"/>
      <color rgb="FF0070C0"/>
      <name val="Arial"/>
      <family val="2"/>
    </font>
    <font>
      <b/>
      <sz val="12"/>
      <color rgb="FFFF0000"/>
      <name val="Arial"/>
      <family val="2"/>
    </font>
    <font>
      <sz val="10"/>
      <color theme="1"/>
      <name val="Arial"/>
      <family val="2"/>
    </font>
    <font>
      <b/>
      <sz val="10"/>
      <color theme="1"/>
      <name val="Arial"/>
      <family val="2"/>
    </font>
    <font>
      <b/>
      <i/>
      <sz val="10"/>
      <color theme="1"/>
      <name val="Arial"/>
      <family val="2"/>
    </font>
    <font>
      <sz val="10"/>
      <color rgb="FFFF0000"/>
      <name val="Arial"/>
      <family val="2"/>
    </font>
    <font>
      <sz val="10"/>
      <name val="Arial"/>
      <family val="2"/>
    </font>
    <font>
      <i/>
      <sz val="10"/>
      <color theme="1"/>
      <name val="Arial"/>
      <family val="2"/>
    </font>
    <font>
      <sz val="10"/>
      <name val="MS Sans Serif"/>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3"/>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sz val="8"/>
      <name val="Arial"/>
      <family val="2"/>
    </font>
    <font>
      <b/>
      <sz val="15"/>
      <color indexed="18"/>
      <name val="Calibri"/>
      <family val="2"/>
    </font>
    <font>
      <b/>
      <sz val="13"/>
      <color indexed="18"/>
      <name val="Calibri"/>
      <family val="2"/>
    </font>
    <font>
      <b/>
      <sz val="11"/>
      <color indexed="18"/>
      <name val="Calibri"/>
      <family val="2"/>
    </font>
    <font>
      <sz val="11"/>
      <color indexed="18"/>
      <name val="Calibri"/>
      <family val="2"/>
    </font>
    <font>
      <sz val="11"/>
      <color indexed="13"/>
      <name val="Calibri"/>
      <family val="2"/>
    </font>
    <font>
      <sz val="11"/>
      <color indexed="16"/>
      <name val="Calibri"/>
      <family val="2"/>
    </font>
    <font>
      <sz val="11"/>
      <color indexed="60"/>
      <name val="Calibri"/>
      <family val="2"/>
    </font>
    <font>
      <b/>
      <i/>
      <sz val="16"/>
      <name val="Helv"/>
    </font>
    <font>
      <b/>
      <sz val="11"/>
      <color indexed="8"/>
      <name val="Calibri"/>
      <family val="2"/>
    </font>
    <font>
      <b/>
      <sz val="11"/>
      <color indexed="63"/>
      <name val="Calibri"/>
      <family val="2"/>
    </font>
    <font>
      <b/>
      <sz val="18"/>
      <color indexed="18"/>
      <name val="Cambria"/>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Arial"/>
      <family val="2"/>
    </font>
    <font>
      <sz val="10"/>
      <name val="MS Sans Serif"/>
      <family val="2"/>
    </font>
    <font>
      <b/>
      <sz val="10"/>
      <color rgb="FF0000FF"/>
      <name val="Arial"/>
      <family val="2"/>
    </font>
    <font>
      <sz val="10"/>
      <color rgb="FF0000FF"/>
      <name val="Arial"/>
      <family val="2"/>
    </font>
  </fonts>
  <fills count="34">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2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55"/>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thick">
        <color indexed="18"/>
      </bottom>
      <diagonal/>
    </border>
    <border>
      <left/>
      <right/>
      <top/>
      <bottom style="thick">
        <color indexed="22"/>
      </bottom>
      <diagonal/>
    </border>
    <border>
      <left/>
      <right/>
      <top/>
      <bottom style="medium">
        <color indexed="21"/>
      </bottom>
      <diagonal/>
    </border>
    <border>
      <left style="thin">
        <color indexed="64"/>
      </left>
      <right style="thin">
        <color indexed="64"/>
      </right>
      <top style="thin">
        <color indexed="64"/>
      </top>
      <bottom style="thin">
        <color indexed="64"/>
      </bottom>
      <diagonal/>
    </border>
    <border>
      <left/>
      <right/>
      <top/>
      <bottom style="double">
        <color indexed="1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18"/>
      </top>
      <bottom style="double">
        <color indexed="18"/>
      </bottom>
      <diagonal/>
    </border>
    <border>
      <left style="double">
        <color indexed="63"/>
      </left>
      <right style="double">
        <color indexed="63"/>
      </right>
      <top style="double">
        <color indexed="63"/>
      </top>
      <bottom style="double">
        <color indexed="63"/>
      </bottom>
      <diagonal/>
    </border>
  </borders>
  <cellStyleXfs count="162">
    <xf numFmtId="0" fontId="0" fillId="0" borderId="0"/>
    <xf numFmtId="44" fontId="2" fillId="0" borderId="0" applyFont="0" applyFill="0" applyBorder="0" applyAlignment="0" applyProtection="0"/>
    <xf numFmtId="0" fontId="19" fillId="0" borderId="0"/>
    <xf numFmtId="43" fontId="19" fillId="0" borderId="0" applyFont="0" applyFill="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9"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18"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7" borderId="0" applyNumberFormat="0" applyBorder="0" applyAlignment="0" applyProtection="0"/>
    <xf numFmtId="0" fontId="22" fillId="0" borderId="0" applyNumberFormat="0" applyFill="0" applyBorder="0" applyAlignment="0" applyProtection="0"/>
    <xf numFmtId="0" fontId="23" fillId="12" borderId="0" applyNumberFormat="0" applyBorder="0" applyAlignment="0" applyProtection="0"/>
    <xf numFmtId="0" fontId="24" fillId="12" borderId="26" applyNumberFormat="0" applyAlignment="0" applyProtection="0"/>
    <xf numFmtId="0" fontId="25" fillId="12" borderId="26" applyNumberFormat="0" applyAlignment="0" applyProtection="0"/>
    <xf numFmtId="0" fontId="26" fillId="0" borderId="27" applyNumberFormat="0" applyFill="0" applyAlignment="0" applyProtection="0"/>
    <xf numFmtId="0" fontId="27" fillId="28" borderId="28" applyNumberFormat="0" applyAlignment="0" applyProtection="0"/>
    <xf numFmtId="43" fontId="20"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0" fontId="17" fillId="29" borderId="29" applyNumberFormat="0" applyFont="0" applyAlignment="0" applyProtection="0"/>
    <xf numFmtId="167" fontId="17" fillId="0" borderId="0" applyFont="0" applyFill="0" applyBorder="0" applyAlignment="0" applyProtection="0"/>
    <xf numFmtId="0" fontId="28" fillId="11" borderId="26" applyNumberForma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12" borderId="0" applyNumberFormat="0" applyBorder="0" applyAlignment="0" applyProtection="0"/>
    <xf numFmtId="38" fontId="31" fillId="30" borderId="0" applyNumberFormat="0" applyBorder="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4" fillId="0" borderId="32" applyNumberFormat="0" applyFill="0" applyAlignment="0" applyProtection="0"/>
    <xf numFmtId="0" fontId="34" fillId="0" borderId="32"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10" fontId="31" fillId="31" borderId="33" applyNumberFormat="0" applyBorder="0" applyAlignment="0" applyProtection="0"/>
    <xf numFmtId="0" fontId="35" fillId="12" borderId="26" applyNumberFormat="0" applyAlignment="0" applyProtection="0"/>
    <xf numFmtId="0" fontId="23" fillId="7" borderId="0" applyNumberFormat="0" applyBorder="0" applyAlignment="0" applyProtection="0"/>
    <xf numFmtId="0" fontId="36" fillId="0" borderId="34" applyNumberFormat="0" applyFill="0" applyAlignment="0" applyProtection="0"/>
    <xf numFmtId="0" fontId="36" fillId="0" borderId="34" applyNumberFormat="0" applyFill="0" applyAlignment="0" applyProtection="0"/>
    <xf numFmtId="168" fontId="17" fillId="0" borderId="0" applyFont="0" applyFill="0" applyBorder="0" applyAlignment="0" applyProtection="0"/>
    <xf numFmtId="169" fontId="20" fillId="0" borderId="0" applyFont="0" applyFill="0" applyBorder="0" applyAlignment="0" applyProtection="0"/>
    <xf numFmtId="0" fontId="37" fillId="12" borderId="0" applyNumberFormat="0" applyBorder="0" applyAlignment="0" applyProtection="0"/>
    <xf numFmtId="0" fontId="38" fillId="32" borderId="0" applyNumberFormat="0" applyBorder="0" applyAlignment="0" applyProtection="0"/>
    <xf numFmtId="170" fontId="39" fillId="0" borderId="0"/>
    <xf numFmtId="0" fontId="1" fillId="0" borderId="0"/>
    <xf numFmtId="0" fontId="1" fillId="0" borderId="0"/>
    <xf numFmtId="0" fontId="20" fillId="0" borderId="0"/>
    <xf numFmtId="0" fontId="1" fillId="0" borderId="0"/>
    <xf numFmtId="0" fontId="1" fillId="0" borderId="0"/>
    <xf numFmtId="0" fontId="17" fillId="0" borderId="0"/>
    <xf numFmtId="0" fontId="1" fillId="0" borderId="0"/>
    <xf numFmtId="0" fontId="1" fillId="0" borderId="0"/>
    <xf numFmtId="0" fontId="19" fillId="0" borderId="0"/>
    <xf numFmtId="0" fontId="17" fillId="0" borderId="0"/>
    <xf numFmtId="0" fontId="1" fillId="0" borderId="0"/>
    <xf numFmtId="0" fontId="1" fillId="0" borderId="0"/>
    <xf numFmtId="0" fontId="20" fillId="0" borderId="0"/>
    <xf numFmtId="0" fontId="19" fillId="0" borderId="0"/>
    <xf numFmtId="0" fontId="19" fillId="0" borderId="0"/>
    <xf numFmtId="0" fontId="20" fillId="0" borderId="0"/>
    <xf numFmtId="0" fontId="1" fillId="0" borderId="0"/>
    <xf numFmtId="0" fontId="19" fillId="0" borderId="0"/>
    <xf numFmtId="0" fontId="20" fillId="0" borderId="0"/>
    <xf numFmtId="0" fontId="1" fillId="0" borderId="0"/>
    <xf numFmtId="0" fontId="1" fillId="0" borderId="0"/>
    <xf numFmtId="0" fontId="1" fillId="0" borderId="0"/>
    <xf numFmtId="0" fontId="20" fillId="0" borderId="0"/>
    <xf numFmtId="0" fontId="20" fillId="0" borderId="0"/>
    <xf numFmtId="0" fontId="17" fillId="0" borderId="0"/>
    <xf numFmtId="0" fontId="20" fillId="0" borderId="0"/>
    <xf numFmtId="0" fontId="1" fillId="0" borderId="0"/>
    <xf numFmtId="0" fontId="1" fillId="0" borderId="0"/>
    <xf numFmtId="0" fontId="20" fillId="13" borderId="29" applyNumberFormat="0" applyFont="0" applyAlignment="0" applyProtection="0"/>
    <xf numFmtId="0" fontId="20" fillId="13" borderId="29" applyNumberFormat="0" applyFont="0" applyAlignment="0" applyProtection="0"/>
    <xf numFmtId="0" fontId="20" fillId="13" borderId="29" applyNumberFormat="0" applyFont="0" applyAlignment="0" applyProtection="0"/>
    <xf numFmtId="0" fontId="40" fillId="12" borderId="35" applyNumberFormat="0" applyAlignment="0" applyProtection="0"/>
    <xf numFmtId="10" fontId="1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0" fontId="30" fillId="8" borderId="0" applyNumberFormat="0" applyBorder="0" applyAlignment="0" applyProtection="0"/>
    <xf numFmtId="0" fontId="41" fillId="12" borderId="36" applyNumberFormat="0" applyAlignment="0" applyProtection="0"/>
    <xf numFmtId="0" fontId="29"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37" applyNumberFormat="0" applyFill="0" applyAlignment="0" applyProtection="0"/>
    <xf numFmtId="0" fontId="45" fillId="0" borderId="31" applyNumberFormat="0" applyFill="0" applyAlignment="0" applyProtection="0"/>
    <xf numFmtId="0" fontId="46" fillId="0" borderId="38"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40" fillId="0" borderId="39" applyNumberFormat="0" applyFill="0" applyAlignment="0" applyProtection="0"/>
    <xf numFmtId="0" fontId="40" fillId="0" borderId="39" applyNumberFormat="0" applyFill="0" applyAlignment="0" applyProtection="0"/>
    <xf numFmtId="0" fontId="27" fillId="33" borderId="40"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47" fillId="0" borderId="0"/>
    <xf numFmtId="166" fontId="17" fillId="0" borderId="0" applyFont="0" applyFill="0" applyBorder="0" applyAlignment="0" applyProtection="0"/>
    <xf numFmtId="0" fontId="48" fillId="0" borderId="0"/>
  </cellStyleXfs>
  <cellXfs count="123">
    <xf numFmtId="0" fontId="0" fillId="0" borderId="0" xfId="0"/>
    <xf numFmtId="164" fontId="0" fillId="0" borderId="0" xfId="1" applyNumberFormat="1" applyFont="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4" xfId="0" applyBorder="1"/>
    <xf numFmtId="0" fontId="0" fillId="0" borderId="15" xfId="0" applyBorder="1"/>
    <xf numFmtId="0" fontId="3" fillId="0" borderId="16" xfId="0" applyFont="1" applyBorder="1"/>
    <xf numFmtId="0" fontId="0" fillId="0" borderId="17" xfId="0" applyBorder="1"/>
    <xf numFmtId="0" fontId="0" fillId="0" borderId="2" xfId="0" applyBorder="1"/>
    <xf numFmtId="0" fontId="0" fillId="0" borderId="3" xfId="0" applyBorder="1"/>
    <xf numFmtId="164" fontId="0" fillId="0" borderId="8" xfId="1" applyNumberFormat="1" applyFont="1" applyBorder="1"/>
    <xf numFmtId="164" fontId="3" fillId="3" borderId="1" xfId="1" applyNumberFormat="1" applyFont="1" applyFill="1" applyBorder="1"/>
    <xf numFmtId="0" fontId="3" fillId="0" borderId="0" xfId="0" applyFont="1" applyBorder="1"/>
    <xf numFmtId="164" fontId="3" fillId="0" borderId="0" xfId="1" applyNumberFormat="1" applyFont="1" applyFill="1" applyBorder="1"/>
    <xf numFmtId="0" fontId="4" fillId="0" borderId="0" xfId="0" applyFont="1"/>
    <xf numFmtId="0" fontId="3" fillId="0" borderId="17" xfId="0" applyFont="1" applyBorder="1"/>
    <xf numFmtId="0" fontId="4" fillId="0" borderId="4" xfId="0" applyFont="1" applyBorder="1"/>
    <xf numFmtId="0" fontId="3" fillId="0" borderId="6" xfId="0" applyFont="1" applyBorder="1"/>
    <xf numFmtId="0" fontId="3" fillId="2" borderId="1" xfId="0" applyFont="1" applyFill="1" applyBorder="1" applyAlignment="1">
      <alignment horizontal="center"/>
    </xf>
    <xf numFmtId="0" fontId="0" fillId="0" borderId="17" xfId="0" applyFont="1" applyBorder="1"/>
    <xf numFmtId="0" fontId="3" fillId="0" borderId="4" xfId="0" applyFont="1" applyBorder="1"/>
    <xf numFmtId="0" fontId="8" fillId="0" borderId="0" xfId="0" applyFont="1" applyFill="1"/>
    <xf numFmtId="0" fontId="8" fillId="0" borderId="6" xfId="0" applyFont="1" applyBorder="1"/>
    <xf numFmtId="0" fontId="3" fillId="2" borderId="18" xfId="0" applyFont="1" applyFill="1" applyBorder="1" applyAlignment="1">
      <alignment horizontal="center"/>
    </xf>
    <xf numFmtId="164" fontId="2" fillId="0" borderId="1" xfId="1" applyNumberFormat="1" applyFont="1" applyFill="1" applyBorder="1"/>
    <xf numFmtId="164" fontId="2" fillId="0" borderId="8" xfId="1" applyNumberFormat="1" applyFont="1" applyFill="1" applyBorder="1"/>
    <xf numFmtId="164" fontId="3" fillId="3" borderId="20" xfId="1" applyNumberFormat="1" applyFont="1" applyFill="1" applyBorder="1"/>
    <xf numFmtId="0" fontId="0" fillId="0" borderId="22" xfId="0" applyBorder="1"/>
    <xf numFmtId="0" fontId="0" fillId="0" borderId="23" xfId="0" applyBorder="1"/>
    <xf numFmtId="0" fontId="0" fillId="0" borderId="24" xfId="0" applyBorder="1"/>
    <xf numFmtId="0" fontId="0" fillId="0" borderId="25" xfId="0" applyBorder="1"/>
    <xf numFmtId="0" fontId="3" fillId="0" borderId="14" xfId="0" applyFont="1" applyBorder="1"/>
    <xf numFmtId="164" fontId="2" fillId="0" borderId="9" xfId="1" applyNumberFormat="1" applyFont="1" applyFill="1" applyBorder="1"/>
    <xf numFmtId="0" fontId="0" fillId="0" borderId="2" xfId="0" applyFill="1" applyBorder="1"/>
    <xf numFmtId="0" fontId="0" fillId="0" borderId="3" xfId="0" applyFill="1" applyBorder="1"/>
    <xf numFmtId="0" fontId="0" fillId="0" borderId="11" xfId="0" applyFill="1" applyBorder="1"/>
    <xf numFmtId="0" fontId="0" fillId="0" borderId="12" xfId="0" applyFill="1" applyBorder="1"/>
    <xf numFmtId="0" fontId="0" fillId="0" borderId="21" xfId="0" applyFill="1" applyBorder="1"/>
    <xf numFmtId="0" fontId="0" fillId="0" borderId="4" xfId="0" applyFill="1" applyBorder="1"/>
    <xf numFmtId="0" fontId="0" fillId="0" borderId="0" xfId="0" applyFill="1" applyBorder="1"/>
    <xf numFmtId="0" fontId="0" fillId="0" borderId="0" xfId="0" applyFill="1"/>
    <xf numFmtId="0" fontId="3" fillId="0" borderId="0" xfId="0" applyFont="1"/>
    <xf numFmtId="0" fontId="5" fillId="0" borderId="0" xfId="0" applyFont="1" applyFill="1"/>
    <xf numFmtId="164" fontId="0" fillId="0" borderId="0" xfId="1" applyNumberFormat="1" applyFont="1" applyFill="1"/>
    <xf numFmtId="0" fontId="11" fillId="0" borderId="0" xfId="0" applyFont="1" applyFill="1"/>
    <xf numFmtId="0" fontId="13" fillId="0" borderId="0" xfId="0" applyFont="1"/>
    <xf numFmtId="164" fontId="14" fillId="0" borderId="0" xfId="1" applyNumberFormat="1" applyFont="1" applyFill="1" applyBorder="1"/>
    <xf numFmtId="0" fontId="13" fillId="0" borderId="0" xfId="0" applyFont="1" applyFill="1"/>
    <xf numFmtId="0" fontId="14" fillId="0" borderId="0" xfId="0" applyFont="1" applyFill="1" applyBorder="1" applyAlignment="1">
      <alignment horizontal="center"/>
    </xf>
    <xf numFmtId="0" fontId="14" fillId="0" borderId="0" xfId="0" applyFont="1" applyFill="1" applyBorder="1" applyAlignment="1">
      <alignment horizontal="center" vertical="center" wrapText="1"/>
    </xf>
    <xf numFmtId="164" fontId="13" fillId="0" borderId="0" xfId="1" applyNumberFormat="1" applyFont="1" applyFill="1" applyBorder="1"/>
    <xf numFmtId="0" fontId="14" fillId="0" borderId="0" xfId="0" applyFont="1"/>
    <xf numFmtId="0" fontId="14" fillId="2" borderId="1" xfId="0" applyFont="1" applyFill="1" applyBorder="1" applyAlignment="1">
      <alignment horizontal="center"/>
    </xf>
    <xf numFmtId="0" fontId="14" fillId="2" borderId="8" xfId="0" applyFont="1" applyFill="1" applyBorder="1" applyAlignment="1">
      <alignment horizontal="center"/>
    </xf>
    <xf numFmtId="0" fontId="14" fillId="0" borderId="0" xfId="0" applyFont="1" applyAlignment="1">
      <alignment horizontal="center" vertical="center" wrapText="1"/>
    </xf>
    <xf numFmtId="0" fontId="13" fillId="0" borderId="11" xfId="0" applyFont="1" applyBorder="1"/>
    <xf numFmtId="0" fontId="13" fillId="0" borderId="12" xfId="0" applyFont="1" applyBorder="1"/>
    <xf numFmtId="164" fontId="13" fillId="0" borderId="10" xfId="1" applyNumberFormat="1" applyFont="1" applyBorder="1"/>
    <xf numFmtId="164" fontId="13" fillId="0" borderId="11" xfId="1" applyNumberFormat="1" applyFont="1" applyBorder="1"/>
    <xf numFmtId="164" fontId="13" fillId="0" borderId="13" xfId="1" applyNumberFormat="1" applyFont="1" applyBorder="1"/>
    <xf numFmtId="164" fontId="13" fillId="0" borderId="19" xfId="1" applyNumberFormat="1" applyFont="1" applyBorder="1"/>
    <xf numFmtId="0" fontId="13" fillId="0" borderId="14" xfId="0" applyFont="1" applyBorder="1"/>
    <xf numFmtId="0" fontId="13" fillId="0" borderId="15" xfId="0" applyFont="1" applyBorder="1"/>
    <xf numFmtId="0" fontId="13" fillId="0" borderId="4" xfId="0" applyFont="1" applyBorder="1"/>
    <xf numFmtId="0" fontId="13" fillId="0" borderId="0" xfId="0" applyFont="1" applyBorder="1"/>
    <xf numFmtId="164" fontId="13" fillId="0" borderId="9" xfId="1" applyNumberFormat="1" applyFont="1" applyBorder="1"/>
    <xf numFmtId="164" fontId="13" fillId="0" borderId="14" xfId="1" applyNumberFormat="1" applyFont="1" applyBorder="1"/>
    <xf numFmtId="164" fontId="13" fillId="0" borderId="4" xfId="1" applyNumberFormat="1" applyFont="1" applyBorder="1"/>
    <xf numFmtId="0" fontId="14" fillId="0" borderId="16" xfId="0" applyFont="1" applyBorder="1"/>
    <xf numFmtId="0" fontId="13" fillId="0" borderId="17" xfId="0" applyFont="1" applyBorder="1"/>
    <xf numFmtId="164" fontId="14" fillId="3" borderId="1" xfId="1" applyNumberFormat="1" applyFont="1" applyFill="1" applyBorder="1"/>
    <xf numFmtId="164" fontId="14" fillId="0" borderId="1" xfId="1" applyNumberFormat="1" applyFont="1" applyBorder="1"/>
    <xf numFmtId="0" fontId="13" fillId="0" borderId="2" xfId="0" applyFont="1" applyBorder="1"/>
    <xf numFmtId="0" fontId="13" fillId="0" borderId="3" xfId="0" applyFont="1" applyBorder="1"/>
    <xf numFmtId="164" fontId="13" fillId="0" borderId="8" xfId="1" applyNumberFormat="1" applyFont="1" applyBorder="1"/>
    <xf numFmtId="164" fontId="16" fillId="0" borderId="4" xfId="1" applyNumberFormat="1" applyFont="1" applyBorder="1"/>
    <xf numFmtId="0" fontId="13" fillId="0" borderId="9" xfId="0" applyFont="1" applyBorder="1"/>
    <xf numFmtId="0" fontId="13" fillId="0" borderId="6" xfId="0" applyFont="1" applyBorder="1"/>
    <xf numFmtId="0" fontId="13" fillId="0" borderId="7" xfId="0" applyFont="1" applyBorder="1"/>
    <xf numFmtId="164" fontId="17" fillId="0" borderId="4" xfId="1" applyNumberFormat="1" applyFont="1" applyBorder="1"/>
    <xf numFmtId="0" fontId="13" fillId="0" borderId="5" xfId="0" applyFont="1" applyBorder="1"/>
    <xf numFmtId="164" fontId="13" fillId="0" borderId="6" xfId="1" applyNumberFormat="1" applyFont="1" applyBorder="1"/>
    <xf numFmtId="0" fontId="14" fillId="0" borderId="0" xfId="0" applyFont="1" applyBorder="1"/>
    <xf numFmtId="0" fontId="13" fillId="0" borderId="0" xfId="0" applyFont="1" applyFill="1" applyBorder="1"/>
    <xf numFmtId="0" fontId="18" fillId="0" borderId="0" xfId="0" applyFont="1"/>
    <xf numFmtId="0" fontId="13" fillId="0" borderId="0" xfId="0" applyFont="1" applyBorder="1" applyAlignment="1">
      <alignment horizontal="center"/>
    </xf>
    <xf numFmtId="164" fontId="13" fillId="0" borderId="5" xfId="1" applyNumberFormat="1" applyFont="1" applyBorder="1"/>
    <xf numFmtId="164" fontId="14" fillId="0" borderId="8" xfId="1" applyNumberFormat="1" applyFont="1" applyBorder="1"/>
    <xf numFmtId="164" fontId="14" fillId="0" borderId="9" xfId="1" applyNumberFormat="1" applyFont="1" applyBorder="1"/>
    <xf numFmtId="164" fontId="13" fillId="0" borderId="0" xfId="0" applyNumberFormat="1" applyFont="1" applyFill="1"/>
    <xf numFmtId="44" fontId="13" fillId="0" borderId="0" xfId="0" applyNumberFormat="1" applyFont="1" applyBorder="1"/>
    <xf numFmtId="0" fontId="14" fillId="0" borderId="0" xfId="0" applyFont="1" applyFill="1" applyBorder="1" applyAlignment="1">
      <alignment horizontal="center" wrapText="1"/>
    </xf>
    <xf numFmtId="0" fontId="14" fillId="5" borderId="16" xfId="0" applyFont="1" applyFill="1" applyBorder="1" applyAlignment="1">
      <alignment horizontal="center"/>
    </xf>
    <xf numFmtId="0" fontId="14" fillId="5" borderId="17" xfId="0" applyFont="1" applyFill="1" applyBorder="1" applyAlignment="1">
      <alignment horizontal="center"/>
    </xf>
    <xf numFmtId="0" fontId="14" fillId="5" borderId="18" xfId="0" applyFont="1" applyFill="1" applyBorder="1" applyAlignment="1">
      <alignment horizont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3" fillId="0" borderId="0" xfId="0" applyFont="1" applyFill="1" applyAlignment="1">
      <alignment horizontal="left" wrapText="1"/>
    </xf>
    <xf numFmtId="0" fontId="14" fillId="4" borderId="16" xfId="0" applyFont="1" applyFill="1" applyBorder="1" applyAlignment="1">
      <alignment horizontal="center"/>
    </xf>
    <xf numFmtId="0" fontId="14" fillId="4" borderId="17" xfId="0" applyFont="1" applyFill="1" applyBorder="1" applyAlignment="1">
      <alignment horizontal="center"/>
    </xf>
    <xf numFmtId="0" fontId="14" fillId="4" borderId="18" xfId="0" applyFont="1" applyFill="1" applyBorder="1" applyAlignment="1">
      <alignment horizontal="center"/>
    </xf>
    <xf numFmtId="0" fontId="3" fillId="5" borderId="16" xfId="0" applyFont="1" applyFill="1" applyBorder="1" applyAlignment="1">
      <alignment horizontal="center"/>
    </xf>
    <xf numFmtId="0" fontId="3" fillId="5" borderId="17" xfId="0" applyFont="1" applyFill="1" applyBorder="1" applyAlignment="1">
      <alignment horizontal="center"/>
    </xf>
    <xf numFmtId="0" fontId="3" fillId="5" borderId="18"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4" borderId="16"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164" fontId="49" fillId="0" borderId="0" xfId="1" applyNumberFormat="1" applyFont="1" applyFill="1" applyBorder="1"/>
    <xf numFmtId="0" fontId="50" fillId="0" borderId="0" xfId="0" applyFont="1" applyFill="1" applyAlignment="1">
      <alignment horizontal="left" wrapText="1"/>
    </xf>
  </cellXfs>
  <cellStyles count="162">
    <cellStyle name="20 % - Accent1" xfId="4"/>
    <cellStyle name="20 % - Accent2" xfId="5"/>
    <cellStyle name="20 % - Accent3" xfId="6"/>
    <cellStyle name="20 % - Accent4" xfId="7"/>
    <cellStyle name="20 % - Accent5" xfId="8"/>
    <cellStyle name="20 % - Accent6" xfId="9"/>
    <cellStyle name="20% - Accent1 2" xfId="10"/>
    <cellStyle name="20% - Accent1 3" xfId="11"/>
    <cellStyle name="20% - Accent2 2" xfId="12"/>
    <cellStyle name="20% - Accent2 3" xfId="13"/>
    <cellStyle name="20% - Accent3 2" xfId="14"/>
    <cellStyle name="20% - Accent3 3" xfId="15"/>
    <cellStyle name="20% - Accent4 2" xfId="16"/>
    <cellStyle name="20% - Accent4 3" xfId="17"/>
    <cellStyle name="20% - Accent5 2" xfId="18"/>
    <cellStyle name="20% - Accent5 3" xfId="19"/>
    <cellStyle name="20% - Accent6 2" xfId="20"/>
    <cellStyle name="20% - Accent6 3" xfId="21"/>
    <cellStyle name="40 % - Accent1" xfId="22"/>
    <cellStyle name="40 % - Accent2" xfId="23"/>
    <cellStyle name="40 % - Accent3" xfId="24"/>
    <cellStyle name="40 % - Accent4" xfId="25"/>
    <cellStyle name="40 % - Accent5" xfId="26"/>
    <cellStyle name="40 % - Accent6" xfId="27"/>
    <cellStyle name="40% - Accent1 2" xfId="28"/>
    <cellStyle name="40% - Accent1 3" xfId="29"/>
    <cellStyle name="40% - Accent2 2" xfId="30"/>
    <cellStyle name="40% - Accent2 3" xfId="31"/>
    <cellStyle name="40% - Accent3 2" xfId="32"/>
    <cellStyle name="40% - Accent3 3" xfId="33"/>
    <cellStyle name="40% - Accent4 2" xfId="34"/>
    <cellStyle name="40% - Accent4 3" xfId="35"/>
    <cellStyle name="40% - Accent5 2" xfId="36"/>
    <cellStyle name="40% - Accent5 3" xfId="37"/>
    <cellStyle name="40% - Accent6 2" xfId="38"/>
    <cellStyle name="40% - Accent6 3" xfId="39"/>
    <cellStyle name="60 % - Accent1" xfId="40"/>
    <cellStyle name="60 % - Accent2" xfId="41"/>
    <cellStyle name="60 % - Accent3" xfId="42"/>
    <cellStyle name="60 % - Accent4" xfId="43"/>
    <cellStyle name="60 % - Accent5" xfId="44"/>
    <cellStyle name="60 % - Accent6" xfId="45"/>
    <cellStyle name="60% - Accent1 2" xfId="46"/>
    <cellStyle name="60% - Accent2 2" xfId="47"/>
    <cellStyle name="60% - Accent3 2" xfId="48"/>
    <cellStyle name="60% - Accent4 2" xfId="49"/>
    <cellStyle name="60% - Accent5 2" xfId="50"/>
    <cellStyle name="60% - Accent6 2" xfId="51"/>
    <cellStyle name="Accent1 2" xfId="52"/>
    <cellStyle name="Accent2 2" xfId="53"/>
    <cellStyle name="Accent3 2" xfId="54"/>
    <cellStyle name="Accent4 2" xfId="55"/>
    <cellStyle name="Accent5 2" xfId="56"/>
    <cellStyle name="Accent6 2" xfId="57"/>
    <cellStyle name="Avertissement" xfId="58"/>
    <cellStyle name="Bad 2" xfId="59"/>
    <cellStyle name="Calcul" xfId="60"/>
    <cellStyle name="Calculation 2" xfId="61"/>
    <cellStyle name="Cellule liée" xfId="62"/>
    <cellStyle name="Check Cell 2" xfId="63"/>
    <cellStyle name="Comma 2" xfId="3"/>
    <cellStyle name="Comma 2 2" xfId="160"/>
    <cellStyle name="Comma 3" xfId="64"/>
    <cellStyle name="Comma 4" xfId="65"/>
    <cellStyle name="Comma 4 2" xfId="66"/>
    <cellStyle name="Comma 5" xfId="67"/>
    <cellStyle name="Comma 5 2" xfId="68"/>
    <cellStyle name="Comma 6" xfId="69"/>
    <cellStyle name="Commentaire" xfId="70"/>
    <cellStyle name="Currency" xfId="1" builtinId="4"/>
    <cellStyle name="Currency 2" xfId="71"/>
    <cellStyle name="Entrée" xfId="72"/>
    <cellStyle name="Explanatory Text 2" xfId="73"/>
    <cellStyle name="Explanatory Text 3" xfId="74"/>
    <cellStyle name="Good 2" xfId="75"/>
    <cellStyle name="Grey" xfId="76"/>
    <cellStyle name="Heading 1 2" xfId="77"/>
    <cellStyle name="Heading 1 3" xfId="78"/>
    <cellStyle name="Heading 2 2" xfId="79"/>
    <cellStyle name="Heading 2 3" xfId="80"/>
    <cellStyle name="Heading 3 2" xfId="81"/>
    <cellStyle name="Heading 3 3" xfId="82"/>
    <cellStyle name="Heading 4 2" xfId="83"/>
    <cellStyle name="Heading 4 3" xfId="84"/>
    <cellStyle name="Input [yellow]" xfId="85"/>
    <cellStyle name="Input 2" xfId="86"/>
    <cellStyle name="Insatisfaisant" xfId="87"/>
    <cellStyle name="Linked Cell 2" xfId="88"/>
    <cellStyle name="Linked Cell 3" xfId="89"/>
    <cellStyle name="Milliers 2" xfId="90"/>
    <cellStyle name="Milliers 3" xfId="91"/>
    <cellStyle name="Neutral 2" xfId="92"/>
    <cellStyle name="Neutre" xfId="93"/>
    <cellStyle name="Normal" xfId="0" builtinId="0"/>
    <cellStyle name="Normal - Style1" xfId="94"/>
    <cellStyle name="Normal 10" xfId="95"/>
    <cellStyle name="Normal 10 2" xfId="96"/>
    <cellStyle name="Normal 10_Gaz Metro TFP Tables Second Draft" xfId="97"/>
    <cellStyle name="Normal 11" xfId="98"/>
    <cellStyle name="Normal 12" xfId="99"/>
    <cellStyle name="Normal 13" xfId="100"/>
    <cellStyle name="Normal 14" xfId="101"/>
    <cellStyle name="Normal 15" xfId="102"/>
    <cellStyle name="Normal 16" xfId="103"/>
    <cellStyle name="Normal 17" xfId="104"/>
    <cellStyle name="Normal 18" xfId="105"/>
    <cellStyle name="Normal 19" xfId="106"/>
    <cellStyle name="Normal 2" xfId="2"/>
    <cellStyle name="Normal 2 2" xfId="107"/>
    <cellStyle name="Normal 20" xfId="159"/>
    <cellStyle name="Normal 21" xfId="161"/>
    <cellStyle name="Normal 3" xfId="108"/>
    <cellStyle name="Normal 3 2" xfId="109"/>
    <cellStyle name="Normal 3_ComEd Table 7" xfId="110"/>
    <cellStyle name="Normal 4" xfId="111"/>
    <cellStyle name="Normal 4 2" xfId="112"/>
    <cellStyle name="Normal 4_Copy of Gaz Metro TFP draft Tables 2012 (with inflation measure table)" xfId="113"/>
    <cellStyle name="Normal 5" xfId="114"/>
    <cellStyle name="Normal 6" xfId="115"/>
    <cellStyle name="Normal 6 2" xfId="116"/>
    <cellStyle name="Normal 6_Copy of Gaz Metro TFP draft Tables 2012 (with inflation measure table)" xfId="117"/>
    <cellStyle name="Normal 7" xfId="118"/>
    <cellStyle name="Normal 7 2" xfId="119"/>
    <cellStyle name="Normal 7_Copy of Gaz Metro TFP draft Tables 2012 (with inflation measure table)" xfId="120"/>
    <cellStyle name="Normal 8" xfId="121"/>
    <cellStyle name="Normal 9" xfId="122"/>
    <cellStyle name="Note 2" xfId="123"/>
    <cellStyle name="Note 3" xfId="124"/>
    <cellStyle name="Note 4" xfId="125"/>
    <cellStyle name="Output 2" xfId="126"/>
    <cellStyle name="Percent [2]" xfId="127"/>
    <cellStyle name="Percent 2" xfId="128"/>
    <cellStyle name="Percent 3" xfId="129"/>
    <cellStyle name="Percent 4" xfId="130"/>
    <cellStyle name="Percent 4 2" xfId="131"/>
    <cellStyle name="Percent 5" xfId="132"/>
    <cellStyle name="Percent 5 2" xfId="133"/>
    <cellStyle name="Percent 5 3" xfId="134"/>
    <cellStyle name="Percent 5 4" xfId="135"/>
    <cellStyle name="Percent 6" xfId="136"/>
    <cellStyle name="Percent 6 2" xfId="137"/>
    <cellStyle name="Percent 6 3" xfId="138"/>
    <cellStyle name="Percent 7" xfId="139"/>
    <cellStyle name="Percent 8" xfId="140"/>
    <cellStyle name="Percent 9" xfId="141"/>
    <cellStyle name="Pourcentage 2" xfId="142"/>
    <cellStyle name="Satisfaisant" xfId="143"/>
    <cellStyle name="Sortie" xfId="144"/>
    <cellStyle name="Texte explicatif" xfId="145"/>
    <cellStyle name="Title 2" xfId="146"/>
    <cellStyle name="Title 3" xfId="147"/>
    <cellStyle name="Titre" xfId="148"/>
    <cellStyle name="Titre 1" xfId="149"/>
    <cellStyle name="Titre 2" xfId="150"/>
    <cellStyle name="Titre 3" xfId="151"/>
    <cellStyle name="Titre 4" xfId="152"/>
    <cellStyle name="Titre_Gaz Metro TFP Tables Second Draft" xfId="153"/>
    <cellStyle name="Total 2" xfId="154"/>
    <cellStyle name="Total 3" xfId="155"/>
    <cellStyle name="Vérification" xfId="156"/>
    <cellStyle name="Warning Text 2" xfId="157"/>
    <cellStyle name="Warning Text 3" xfId="158"/>
  </cellStyles>
  <dxfs count="0"/>
  <tableStyles count="0" defaultTableStyle="TableStyleMedium2" defaultPivotStyle="PivotStyleLight16"/>
  <colors>
    <mruColors>
      <color rgb="FF0000FF"/>
      <color rgb="FFCCFFFF"/>
      <color rgb="FFCC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e%20Hovde\AppData\Local\Temp\Temp1_PEG%20Working%20Papers%20-%20Part%20II%20(rev).zip\Users\Dave%20Hovde\AppData\Roaming\Microsoft\Excel\IRM4dat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ve%20Hovde\AppData\Local\Temp\Temp1_PEG%20Working%20Papers%20-%20Part%20II%20(rev).zip\OEB%20database%20v7%20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ve%20Hovde\AppData\Roaming\Microsoft\Excel\API_InfoREQ_20130304.xls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ave%20Hovde\AppData\Roaming\Microsoft\Excel\Bluewater_EB-2010-0379%20Data%20Request%20_20130301.xls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on-Capital%20RRR%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ave%20Hovde\Documents\PEG%20Office\Dave\E\oeb12\Data\OEB%20databas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Sheet1"/>
      <sheetName val="2011 data "/>
      <sheetName val="2010 data"/>
      <sheetName val="2009 data"/>
      <sheetName val="2008 data"/>
      <sheetName val="2007 data"/>
      <sheetName val="2006 data"/>
      <sheetName val="2005 data"/>
      <sheetName val="2004 data"/>
      <sheetName val="2003 data"/>
      <sheetName val="2002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2" refreshError="1"/>
      <sheetData sheetId="13">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2011</v>
          </cell>
          <cell r="D4">
            <v>125850094.08999999</v>
          </cell>
          <cell r="E4">
            <v>5224251.2700000005</v>
          </cell>
          <cell r="F4">
            <v>112634407</v>
          </cell>
          <cell r="G4">
            <v>29895756.27</v>
          </cell>
          <cell r="H4">
            <v>96442334.849999994</v>
          </cell>
          <cell r="I4">
            <v>234956170.01999998</v>
          </cell>
          <cell r="J4">
            <v>192413506</v>
          </cell>
          <cell r="K4">
            <v>93206044.000000015</v>
          </cell>
          <cell r="L4">
            <v>17807505.149999999</v>
          </cell>
          <cell r="M4">
            <v>2107829.7799999998</v>
          </cell>
          <cell r="N4">
            <v>89517793.439999983</v>
          </cell>
          <cell r="O4" t="e">
            <v>#N/A</v>
          </cell>
          <cell r="P4">
            <v>38428841.859999999</v>
          </cell>
          <cell r="Q4">
            <v>3522012.040000001</v>
          </cell>
          <cell r="R4">
            <v>26499928.68</v>
          </cell>
          <cell r="S4">
            <v>874218682.37999988</v>
          </cell>
          <cell r="T4">
            <v>319618707.81</v>
          </cell>
          <cell r="U4">
            <v>42335149.559999995</v>
          </cell>
          <cell r="V4">
            <v>7467515.2400000012</v>
          </cell>
          <cell r="W4">
            <v>63672138.839999996</v>
          </cell>
          <cell r="X4">
            <v>84310398.670000002</v>
          </cell>
          <cell r="Y4">
            <v>10629132.750000002</v>
          </cell>
          <cell r="Z4">
            <v>188982217.20999998</v>
          </cell>
          <cell r="AA4">
            <v>30819371.670000002</v>
          </cell>
          <cell r="AB4">
            <v>191891362.99000001</v>
          </cell>
          <cell r="AC4">
            <v>66179542.329999998</v>
          </cell>
          <cell r="AD4">
            <v>57800219</v>
          </cell>
          <cell r="AE4">
            <v>3872939.17</v>
          </cell>
          <cell r="AF4">
            <v>676539038.45999992</v>
          </cell>
          <cell r="AG4">
            <v>1089603.08</v>
          </cell>
          <cell r="AH4">
            <v>3885578.19</v>
          </cell>
          <cell r="AI4">
            <v>637549843.93000007</v>
          </cell>
          <cell r="AJ4">
            <v>7860833259.8099995</v>
          </cell>
          <cell r="AK4">
            <v>1160073945.05</v>
          </cell>
          <cell r="AL4">
            <v>59865833.889999986</v>
          </cell>
          <cell r="AM4">
            <v>15360882.779999999</v>
          </cell>
          <cell r="AN4">
            <v>51115070</v>
          </cell>
          <cell r="AO4">
            <v>329642639.25</v>
          </cell>
          <cell r="AP4">
            <v>21795982.379999999</v>
          </cell>
          <cell r="AQ4">
            <v>30524987.689999998</v>
          </cell>
          <cell r="AR4">
            <v>408055347.51999998</v>
          </cell>
          <cell r="AS4">
            <v>21175696.340000004</v>
          </cell>
          <cell r="AT4">
            <v>24671443.300000001</v>
          </cell>
          <cell r="AU4">
            <v>144101184</v>
          </cell>
          <cell r="AV4">
            <v>119443795.72000001</v>
          </cell>
          <cell r="AW4">
            <v>218322705.93999997</v>
          </cell>
          <cell r="AX4">
            <v>46762239.200000003</v>
          </cell>
          <cell r="AY4">
            <v>88030720.170000002</v>
          </cell>
          <cell r="AZ4">
            <v>100796808.36000001</v>
          </cell>
          <cell r="BA4">
            <v>7865405.7200000007</v>
          </cell>
          <cell r="BB4">
            <v>270625467.22000003</v>
          </cell>
          <cell r="BC4">
            <v>35782607.49000001</v>
          </cell>
          <cell r="BD4">
            <v>34333810.549999997</v>
          </cell>
          <cell r="BE4">
            <v>172069560.06000003</v>
          </cell>
          <cell r="BF4">
            <v>26471326.210000005</v>
          </cell>
          <cell r="BG4">
            <v>12139958.049999999</v>
          </cell>
          <cell r="BH4">
            <v>90945334.389999971</v>
          </cell>
          <cell r="BI4">
            <v>16752395.579999998</v>
          </cell>
          <cell r="BJ4">
            <v>1619407126.1500003</v>
          </cell>
          <cell r="BK4">
            <v>99682620</v>
          </cell>
          <cell r="BL4">
            <v>13229840.120000001</v>
          </cell>
          <cell r="BM4">
            <v>6974954.9600000009</v>
          </cell>
          <cell r="BN4">
            <v>8575068.2000000011</v>
          </cell>
          <cell r="BO4">
            <v>48155190.470000006</v>
          </cell>
          <cell r="BP4">
            <v>166583882.19999999</v>
          </cell>
          <cell r="BQ4">
            <v>18150571.300000001</v>
          </cell>
          <cell r="BR4">
            <v>4902256189.1300001</v>
          </cell>
          <cell r="BS4">
            <v>385442693</v>
          </cell>
          <cell r="BT4">
            <v>24550154.629999999</v>
          </cell>
          <cell r="BU4">
            <v>292818499</v>
          </cell>
          <cell r="BV4">
            <v>52258110.830000006</v>
          </cell>
          <cell r="BW4">
            <v>11566919.860000001</v>
          </cell>
          <cell r="BX4">
            <v>6465698</v>
          </cell>
          <cell r="BY4" t="e">
            <v>#N/A</v>
          </cell>
          <cell r="BZ4">
            <v>54544098</v>
          </cell>
          <cell r="CA4">
            <v>161115415.54999998</v>
          </cell>
          <cell r="CB4">
            <v>47355941.629999995</v>
          </cell>
          <cell r="CC4">
            <v>0</v>
          </cell>
        </row>
        <row r="5">
          <cell r="A5" t="str">
            <v>Accumulated Amortization</v>
          </cell>
          <cell r="B5" t="str">
            <v>ACCDEP</v>
          </cell>
          <cell r="C5">
            <v>2011</v>
          </cell>
          <cell r="D5">
            <v>-52122906.090000004</v>
          </cell>
          <cell r="E5">
            <v>-3124959.67</v>
          </cell>
          <cell r="F5">
            <v>-48565489</v>
          </cell>
          <cell r="G5">
            <v>-10572447.83</v>
          </cell>
          <cell r="H5">
            <v>-30219185.079999998</v>
          </cell>
          <cell r="I5">
            <v>-125888831.08</v>
          </cell>
          <cell r="J5">
            <v>-90948461</v>
          </cell>
          <cell r="K5">
            <v>-39173508.390000001</v>
          </cell>
          <cell r="L5">
            <v>-9831269.0199999996</v>
          </cell>
          <cell r="M5">
            <v>-1364869.56</v>
          </cell>
          <cell r="N5">
            <v>-35994406.350000001</v>
          </cell>
          <cell r="O5" t="e">
            <v>#N/A</v>
          </cell>
          <cell r="P5">
            <v>-14872687.140000001</v>
          </cell>
          <cell r="Q5">
            <v>-1251985.6499999999</v>
          </cell>
          <cell r="R5">
            <v>-14871786.390000001</v>
          </cell>
          <cell r="S5">
            <v>-425820957.5</v>
          </cell>
          <cell r="T5">
            <v>-130864724.44</v>
          </cell>
          <cell r="U5">
            <v>-14546687.220000001</v>
          </cell>
          <cell r="V5">
            <v>-4891084.3899999997</v>
          </cell>
          <cell r="W5">
            <v>-18481858.18</v>
          </cell>
          <cell r="X5">
            <v>-46584221.289999999</v>
          </cell>
          <cell r="Y5">
            <v>-7758541.1600000001</v>
          </cell>
          <cell r="Z5">
            <v>-108870023.64</v>
          </cell>
          <cell r="AA5">
            <v>-13605416.74</v>
          </cell>
          <cell r="AB5">
            <v>-49185489.840000004</v>
          </cell>
          <cell r="AC5">
            <v>-25539682.400000002</v>
          </cell>
          <cell r="AD5">
            <v>-21309808</v>
          </cell>
          <cell r="AE5">
            <v>-3163486.41</v>
          </cell>
          <cell r="AF5">
            <v>-325707010.31999999</v>
          </cell>
          <cell r="AG5">
            <v>-486335.76</v>
          </cell>
          <cell r="AH5">
            <v>-1779449.81</v>
          </cell>
          <cell r="AI5">
            <v>-258823741.33000001</v>
          </cell>
          <cell r="AJ5">
            <v>-3024138817.3400002</v>
          </cell>
          <cell r="AK5">
            <v>-437985696.65000004</v>
          </cell>
          <cell r="AL5">
            <v>-27938674.370000001</v>
          </cell>
          <cell r="AM5">
            <v>-6780060.5800000001</v>
          </cell>
          <cell r="AN5">
            <v>-19543782</v>
          </cell>
          <cell r="AO5">
            <v>-133068380.33</v>
          </cell>
          <cell r="AP5">
            <v>-8338498.3799999999</v>
          </cell>
          <cell r="AQ5">
            <v>-10548742.58</v>
          </cell>
          <cell r="AR5">
            <v>-180949327.31999999</v>
          </cell>
          <cell r="AS5">
            <v>-11432833.890000001</v>
          </cell>
          <cell r="AT5">
            <v>-12270092.02</v>
          </cell>
          <cell r="AU5">
            <v>-61079639</v>
          </cell>
          <cell r="AV5">
            <v>-47531257</v>
          </cell>
          <cell r="AW5">
            <v>-104858659.13</v>
          </cell>
          <cell r="AX5">
            <v>-21171345.039999999</v>
          </cell>
          <cell r="AY5">
            <v>-28096543.640000001</v>
          </cell>
          <cell r="AZ5">
            <v>-51556263.5</v>
          </cell>
          <cell r="BA5">
            <v>-3468334.68</v>
          </cell>
          <cell r="BB5">
            <v>-92913946.400000006</v>
          </cell>
          <cell r="BC5">
            <v>-17739126.059999999</v>
          </cell>
          <cell r="BD5">
            <v>-18004651.289999999</v>
          </cell>
          <cell r="BE5">
            <v>-82243764.090000004</v>
          </cell>
          <cell r="BF5">
            <v>-16998913.510000002</v>
          </cell>
          <cell r="BG5">
            <v>-7400061.8200000003</v>
          </cell>
          <cell r="BH5">
            <v>-33043910.699999999</v>
          </cell>
          <cell r="BI5">
            <v>-2707144.5300000003</v>
          </cell>
          <cell r="BJ5">
            <v>-664848363.53999996</v>
          </cell>
          <cell r="BK5">
            <v>-49620201</v>
          </cell>
          <cell r="BL5">
            <v>-8580105.6899999995</v>
          </cell>
          <cell r="BM5">
            <v>-2232001.13</v>
          </cell>
          <cell r="BN5">
            <v>-3236651.6</v>
          </cell>
          <cell r="BO5">
            <v>-22001262.23</v>
          </cell>
          <cell r="BP5">
            <v>-90481827.459999993</v>
          </cell>
          <cell r="BQ5">
            <v>-9385731.8499999996</v>
          </cell>
          <cell r="BR5">
            <v>-2424230703.5600004</v>
          </cell>
          <cell r="BS5">
            <v>-198080627</v>
          </cell>
          <cell r="BT5">
            <v>-10758555.029999999</v>
          </cell>
          <cell r="BU5">
            <v>-113739171</v>
          </cell>
          <cell r="BV5">
            <v>-27863508.84</v>
          </cell>
          <cell r="BW5">
            <v>-6335545.21</v>
          </cell>
          <cell r="BX5">
            <v>-2126235</v>
          </cell>
          <cell r="BY5" t="e">
            <v>#N/A</v>
          </cell>
          <cell r="BZ5">
            <v>-17079279</v>
          </cell>
          <cell r="CA5">
            <v>-70410934.049999997</v>
          </cell>
          <cell r="CB5">
            <v>-19260341.66</v>
          </cell>
          <cell r="CC5">
            <v>0</v>
          </cell>
        </row>
        <row r="6">
          <cell r="A6" t="str">
            <v>Amortization Expense</v>
          </cell>
        </row>
        <row r="7">
          <cell r="A7" t="str">
            <v>Plant Additions</v>
          </cell>
          <cell r="B7" t="str">
            <v>PADD</v>
          </cell>
          <cell r="C7">
            <v>2011</v>
          </cell>
          <cell r="D7">
            <v>10996795</v>
          </cell>
          <cell r="E7">
            <v>77623</v>
          </cell>
          <cell r="F7">
            <v>5392223</v>
          </cell>
          <cell r="G7">
            <v>2818212</v>
          </cell>
          <cell r="H7">
            <v>4877144</v>
          </cell>
          <cell r="I7">
            <v>10310227.59</v>
          </cell>
          <cell r="J7">
            <v>9845215</v>
          </cell>
          <cell r="K7">
            <v>4418807.84</v>
          </cell>
          <cell r="L7">
            <v>778339.9</v>
          </cell>
          <cell r="M7">
            <v>10450.210000000001</v>
          </cell>
          <cell r="N7">
            <v>5234718.66</v>
          </cell>
          <cell r="O7" t="e">
            <v>#N/A</v>
          </cell>
          <cell r="P7">
            <v>2074625.41</v>
          </cell>
          <cell r="Q7">
            <v>66424.399999999994</v>
          </cell>
          <cell r="R7">
            <v>480331.29000000004</v>
          </cell>
          <cell r="S7">
            <v>48923842.310000002</v>
          </cell>
          <cell r="T7">
            <v>14352978</v>
          </cell>
          <cell r="U7">
            <v>2786470</v>
          </cell>
          <cell r="V7">
            <v>333755.63</v>
          </cell>
          <cell r="W7">
            <v>6166331.3300000001</v>
          </cell>
          <cell r="X7">
            <v>3621283</v>
          </cell>
          <cell r="Y7">
            <v>11146.800000000001</v>
          </cell>
          <cell r="Z7">
            <v>7725292.7000000002</v>
          </cell>
          <cell r="AA7">
            <v>1226678.3999999999</v>
          </cell>
          <cell r="AB7">
            <v>24307230</v>
          </cell>
          <cell r="AC7">
            <v>4947158</v>
          </cell>
          <cell r="AD7">
            <v>4345429</v>
          </cell>
          <cell r="AE7">
            <v>28364.66</v>
          </cell>
          <cell r="AF7">
            <v>39548836</v>
          </cell>
          <cell r="AG7">
            <v>65521.440000000002</v>
          </cell>
          <cell r="AH7">
            <v>188178.68</v>
          </cell>
          <cell r="AI7">
            <v>38257711</v>
          </cell>
          <cell r="AJ7">
            <v>730752993</v>
          </cell>
          <cell r="AK7">
            <v>81912537</v>
          </cell>
          <cell r="AL7">
            <v>3605881</v>
          </cell>
          <cell r="AM7">
            <v>661400.84</v>
          </cell>
          <cell r="AN7">
            <v>6208435</v>
          </cell>
          <cell r="AO7">
            <v>22909723.449999999</v>
          </cell>
          <cell r="AP7">
            <v>1355825.79</v>
          </cell>
          <cell r="AQ7">
            <v>2535288.7999999998</v>
          </cell>
          <cell r="AR7">
            <v>29231897.609999999</v>
          </cell>
          <cell r="AS7">
            <v>1279610.8400000001</v>
          </cell>
          <cell r="AT7">
            <v>1040739.82</v>
          </cell>
          <cell r="AU7">
            <v>9625504.5500000007</v>
          </cell>
          <cell r="AV7">
            <v>6432585.7800000003</v>
          </cell>
          <cell r="AW7">
            <v>9922020</v>
          </cell>
          <cell r="AX7">
            <v>2100669.59</v>
          </cell>
          <cell r="AY7">
            <v>5761971.7999999998</v>
          </cell>
          <cell r="AZ7">
            <v>7483082.4199999999</v>
          </cell>
          <cell r="BA7">
            <v>1430450.2</v>
          </cell>
          <cell r="BB7">
            <v>29860999.989999998</v>
          </cell>
          <cell r="BC7">
            <v>1597404.52</v>
          </cell>
          <cell r="BD7">
            <v>1899562</v>
          </cell>
          <cell r="BE7">
            <v>18284376</v>
          </cell>
          <cell r="BF7">
            <v>767212.21</v>
          </cell>
          <cell r="BG7">
            <v>353225.53</v>
          </cell>
          <cell r="BH7">
            <v>6203278</v>
          </cell>
          <cell r="BI7">
            <v>1409893.3900000001</v>
          </cell>
          <cell r="BJ7">
            <v>113399335.43000001</v>
          </cell>
          <cell r="BK7">
            <v>12862025</v>
          </cell>
          <cell r="BL7">
            <v>518263</v>
          </cell>
          <cell r="BM7">
            <v>516578</v>
          </cell>
          <cell r="BN7">
            <v>325819.82</v>
          </cell>
          <cell r="BO7">
            <v>2031855.44</v>
          </cell>
          <cell r="BP7">
            <v>11195367</v>
          </cell>
          <cell r="BQ7">
            <v>821257</v>
          </cell>
          <cell r="BR7">
            <v>470688548.31999999</v>
          </cell>
          <cell r="BS7">
            <v>25290429</v>
          </cell>
          <cell r="BT7">
            <v>617100.76</v>
          </cell>
          <cell r="BU7">
            <v>38214923</v>
          </cell>
          <cell r="BV7">
            <v>2484168</v>
          </cell>
          <cell r="BW7">
            <v>576440.37</v>
          </cell>
          <cell r="BX7">
            <v>492367</v>
          </cell>
          <cell r="BY7" t="e">
            <v>#N/A</v>
          </cell>
          <cell r="BZ7">
            <v>4329738</v>
          </cell>
          <cell r="CA7">
            <v>5080096</v>
          </cell>
          <cell r="CB7">
            <v>6422281.9800000004</v>
          </cell>
          <cell r="CC7">
            <v>1003911.56</v>
          </cell>
        </row>
        <row r="8">
          <cell r="A8" t="str">
            <v>OM&amp;A Expense</v>
          </cell>
          <cell r="B8" t="str">
            <v>COMA</v>
          </cell>
          <cell r="C8">
            <v>2011</v>
          </cell>
          <cell r="D8">
            <v>9716668.379999999</v>
          </cell>
          <cell r="E8">
            <v>933668.64</v>
          </cell>
          <cell r="F8">
            <v>10829934</v>
          </cell>
          <cell r="G8">
            <v>4555301.87</v>
          </cell>
          <cell r="H8">
            <v>6704261.8000000007</v>
          </cell>
          <cell r="I8">
            <v>14278410.779999999</v>
          </cell>
          <cell r="J8">
            <v>10613508</v>
          </cell>
          <cell r="K8">
            <v>5221144.63</v>
          </cell>
          <cell r="L8">
            <v>1924698.5699999998</v>
          </cell>
          <cell r="M8">
            <v>531716.38</v>
          </cell>
          <cell r="N8">
            <v>6550637.2800000012</v>
          </cell>
          <cell r="O8" t="e">
            <v>#N/A</v>
          </cell>
          <cell r="P8">
            <v>4012963.25</v>
          </cell>
          <cell r="Q8">
            <v>531002.76</v>
          </cell>
          <cell r="R8">
            <v>2069968.6400000004</v>
          </cell>
          <cell r="S8">
            <v>42768101.390000001</v>
          </cell>
          <cell r="T8">
            <v>22397702.23</v>
          </cell>
          <cell r="U8">
            <v>5670359.0700000003</v>
          </cell>
          <cell r="V8">
            <v>1050769.625</v>
          </cell>
          <cell r="W8">
            <v>5385334.6500000004</v>
          </cell>
          <cell r="X8">
            <v>3908316.23</v>
          </cell>
          <cell r="Y8">
            <v>1291776.72</v>
          </cell>
          <cell r="Z8">
            <v>12049089.35</v>
          </cell>
          <cell r="AA8">
            <v>2078668.08</v>
          </cell>
          <cell r="AB8">
            <v>12594875.43</v>
          </cell>
          <cell r="AC8">
            <v>7171214.3900000006</v>
          </cell>
          <cell r="AD8">
            <v>4766673</v>
          </cell>
          <cell r="AE8">
            <v>810198.53999999992</v>
          </cell>
          <cell r="AF8">
            <v>40753989.579999998</v>
          </cell>
          <cell r="AG8">
            <v>301314.90000000008</v>
          </cell>
          <cell r="AH8">
            <v>891994.29999999993</v>
          </cell>
          <cell r="AI8">
            <v>19508263.439999998</v>
          </cell>
          <cell r="AJ8">
            <v>524798322.97000003</v>
          </cell>
          <cell r="AK8">
            <v>56871338.349999994</v>
          </cell>
          <cell r="AL8">
            <v>4096017.67</v>
          </cell>
          <cell r="AM8">
            <v>1991091.3499999999</v>
          </cell>
          <cell r="AN8">
            <v>5768581</v>
          </cell>
          <cell r="AO8">
            <v>14058260.18</v>
          </cell>
          <cell r="AP8">
            <v>2217997.3800000004</v>
          </cell>
          <cell r="AQ8">
            <v>2856629.6800000006</v>
          </cell>
          <cell r="AR8">
            <v>30075780.630000003</v>
          </cell>
          <cell r="AS8">
            <v>1712299.3099999998</v>
          </cell>
          <cell r="AT8">
            <v>1879897.87</v>
          </cell>
          <cell r="AU8">
            <v>6368533</v>
          </cell>
          <cell r="AV8">
            <v>6540075.3000000007</v>
          </cell>
          <cell r="AW8">
            <v>13737673.52</v>
          </cell>
          <cell r="AX8">
            <v>1885320.3199999998</v>
          </cell>
          <cell r="AY8">
            <v>4609986.24</v>
          </cell>
          <cell r="AZ8">
            <v>4996953.09</v>
          </cell>
          <cell r="BA8">
            <v>2091310.31</v>
          </cell>
          <cell r="BB8">
            <v>12832817.600000001</v>
          </cell>
          <cell r="BC8">
            <v>2834444.7600000002</v>
          </cell>
          <cell r="BD8">
            <v>4405707.6100000003</v>
          </cell>
          <cell r="BE8">
            <v>9471777.8399999999</v>
          </cell>
          <cell r="BF8">
            <v>2615907.1300000004</v>
          </cell>
          <cell r="BG8">
            <v>1301891.3899999999</v>
          </cell>
          <cell r="BH8">
            <v>6718432.8800000008</v>
          </cell>
          <cell r="BI8">
            <v>3601276</v>
          </cell>
          <cell r="BJ8">
            <v>57831837.340000004</v>
          </cell>
          <cell r="BK8">
            <v>8475990</v>
          </cell>
          <cell r="BL8">
            <v>1084572.3800000001</v>
          </cell>
          <cell r="BM8">
            <v>1546298.84</v>
          </cell>
          <cell r="BN8">
            <v>1140634.92</v>
          </cell>
          <cell r="BO8">
            <v>3450897.29</v>
          </cell>
          <cell r="BP8">
            <v>11780375.18</v>
          </cell>
          <cell r="BQ8">
            <v>2127161.3800000004</v>
          </cell>
          <cell r="BR8">
            <v>219301208.17000002</v>
          </cell>
          <cell r="BS8">
            <v>20308168</v>
          </cell>
          <cell r="BT8">
            <v>2178363.58</v>
          </cell>
          <cell r="BU8">
            <v>9428211</v>
          </cell>
          <cell r="BV8">
            <v>5112142.45</v>
          </cell>
          <cell r="BW8">
            <v>1542486.42</v>
          </cell>
          <cell r="BX8">
            <v>1376820</v>
          </cell>
          <cell r="BY8" t="e">
            <v>#N/A</v>
          </cell>
          <cell r="BZ8">
            <v>4521400</v>
          </cell>
          <cell r="CA8">
            <v>8403954.5700000003</v>
          </cell>
          <cell r="CB8">
            <v>3718347.5000000005</v>
          </cell>
          <cell r="CC8">
            <v>0</v>
          </cell>
        </row>
        <row r="9">
          <cell r="A9" t="str">
            <v>Income Taxes</v>
          </cell>
          <cell r="B9" t="str">
            <v>CTAXINC</v>
          </cell>
          <cell r="C9">
            <v>2011</v>
          </cell>
          <cell r="D9">
            <v>256419</v>
          </cell>
          <cell r="E9">
            <v>92771</v>
          </cell>
          <cell r="F9">
            <v>525000</v>
          </cell>
          <cell r="G9">
            <v>331241</v>
          </cell>
          <cell r="H9">
            <v>770034</v>
          </cell>
          <cell r="I9">
            <v>1382584.38</v>
          </cell>
          <cell r="J9">
            <v>1658699</v>
          </cell>
          <cell r="K9">
            <v>105151.73</v>
          </cell>
          <cell r="L9">
            <v>1322</v>
          </cell>
          <cell r="M9">
            <v>0</v>
          </cell>
          <cell r="N9">
            <v>372028</v>
          </cell>
          <cell r="O9" t="e">
            <v>#N/A</v>
          </cell>
          <cell r="P9">
            <v>125438</v>
          </cell>
          <cell r="Q9">
            <v>23202</v>
          </cell>
          <cell r="R9">
            <v>216886.96</v>
          </cell>
          <cell r="S9">
            <v>3190224.4</v>
          </cell>
          <cell r="T9">
            <v>1809267.63</v>
          </cell>
          <cell r="U9">
            <v>38640.520000000004</v>
          </cell>
          <cell r="V9">
            <v>20688</v>
          </cell>
          <cell r="W9">
            <v>383000</v>
          </cell>
          <cell r="X9">
            <v>628000</v>
          </cell>
          <cell r="Y9">
            <v>-18585</v>
          </cell>
          <cell r="Z9">
            <v>1785193</v>
          </cell>
          <cell r="AA9">
            <v>29049.42</v>
          </cell>
          <cell r="AB9">
            <v>1452000</v>
          </cell>
          <cell r="AC9">
            <v>958816</v>
          </cell>
          <cell r="AD9">
            <v>443604</v>
          </cell>
          <cell r="AE9">
            <v>123666</v>
          </cell>
          <cell r="AF9">
            <v>5924016.5899999999</v>
          </cell>
          <cell r="AG9">
            <v>-7239</v>
          </cell>
          <cell r="AH9">
            <v>-36001</v>
          </cell>
          <cell r="AI9">
            <v>3025368.73</v>
          </cell>
          <cell r="AJ9">
            <v>66087660.909999996</v>
          </cell>
          <cell r="AK9">
            <v>8311816</v>
          </cell>
          <cell r="AL9">
            <v>293400</v>
          </cell>
          <cell r="AM9">
            <v>13631</v>
          </cell>
          <cell r="AN9">
            <v>133098</v>
          </cell>
          <cell r="AO9">
            <v>2430985.7800000003</v>
          </cell>
          <cell r="AP9">
            <v>190000</v>
          </cell>
          <cell r="AQ9">
            <v>140548</v>
          </cell>
          <cell r="AR9">
            <v>1600402.96</v>
          </cell>
          <cell r="AS9">
            <v>38394</v>
          </cell>
          <cell r="AT9">
            <v>166687</v>
          </cell>
          <cell r="AU9">
            <v>609466</v>
          </cell>
          <cell r="AV9">
            <v>0</v>
          </cell>
          <cell r="AW9">
            <v>1342276.11</v>
          </cell>
          <cell r="AX9">
            <v>180129.57</v>
          </cell>
          <cell r="AY9">
            <v>276500.25</v>
          </cell>
          <cell r="AZ9">
            <v>709730.20000000007</v>
          </cell>
          <cell r="BA9">
            <v>-244082</v>
          </cell>
          <cell r="BB9">
            <v>-24234</v>
          </cell>
          <cell r="BC9">
            <v>213493</v>
          </cell>
          <cell r="BD9">
            <v>292000</v>
          </cell>
          <cell r="BE9">
            <v>1637431.7000000002</v>
          </cell>
          <cell r="BF9">
            <v>109813</v>
          </cell>
          <cell r="BG9">
            <v>35400</v>
          </cell>
          <cell r="BH9">
            <v>870496</v>
          </cell>
          <cell r="BI9">
            <v>-16448.080000000002</v>
          </cell>
          <cell r="BJ9">
            <v>5221900.68</v>
          </cell>
          <cell r="BK9">
            <v>466500</v>
          </cell>
          <cell r="BL9">
            <v>32633</v>
          </cell>
          <cell r="BM9">
            <v>7685</v>
          </cell>
          <cell r="BN9">
            <v>29731.99</v>
          </cell>
          <cell r="BO9">
            <v>283808</v>
          </cell>
          <cell r="BP9">
            <v>661874.6</v>
          </cell>
          <cell r="BQ9">
            <v>85557</v>
          </cell>
          <cell r="BR9">
            <v>9031912</v>
          </cell>
          <cell r="BS9">
            <v>2037696</v>
          </cell>
          <cell r="BT9">
            <v>32490</v>
          </cell>
          <cell r="BU9">
            <v>1130160</v>
          </cell>
          <cell r="BV9">
            <v>188437</v>
          </cell>
          <cell r="BW9">
            <v>-45520</v>
          </cell>
          <cell r="BX9">
            <v>71232</v>
          </cell>
          <cell r="BY9" t="e">
            <v>#N/A</v>
          </cell>
          <cell r="BZ9">
            <v>221000</v>
          </cell>
          <cell r="CA9">
            <v>1058156.72</v>
          </cell>
          <cell r="CB9">
            <v>-37000</v>
          </cell>
          <cell r="CC9">
            <v>0</v>
          </cell>
        </row>
        <row r="10">
          <cell r="A10" t="str">
            <v>Customers</v>
          </cell>
          <cell r="B10" t="str">
            <v>YN</v>
          </cell>
          <cell r="C10">
            <v>2011</v>
          </cell>
          <cell r="D10">
            <v>11581</v>
          </cell>
          <cell r="E10">
            <v>1661</v>
          </cell>
          <cell r="F10">
            <v>35772</v>
          </cell>
          <cell r="G10">
            <v>9741</v>
          </cell>
          <cell r="H10">
            <v>37967</v>
          </cell>
          <cell r="I10">
            <v>64329</v>
          </cell>
          <cell r="J10">
            <v>51586</v>
          </cell>
          <cell r="K10">
            <v>15708</v>
          </cell>
          <cell r="L10">
            <v>6496</v>
          </cell>
          <cell r="M10">
            <v>1293</v>
          </cell>
          <cell r="N10">
            <v>32132</v>
          </cell>
          <cell r="O10" t="e">
            <v>#N/A</v>
          </cell>
          <cell r="P10">
            <v>15723</v>
          </cell>
          <cell r="Q10">
            <v>1954</v>
          </cell>
          <cell r="R10">
            <v>11276</v>
          </cell>
          <cell r="S10">
            <v>195381</v>
          </cell>
          <cell r="T10">
            <v>85083</v>
          </cell>
          <cell r="U10">
            <v>18094</v>
          </cell>
          <cell r="V10">
            <v>3299</v>
          </cell>
          <cell r="W10">
            <v>28094</v>
          </cell>
          <cell r="X10">
            <v>19885</v>
          </cell>
          <cell r="Y10">
            <v>3775</v>
          </cell>
          <cell r="Z10">
            <v>46748</v>
          </cell>
          <cell r="AA10">
            <v>10307</v>
          </cell>
          <cell r="AB10">
            <v>50859</v>
          </cell>
          <cell r="AC10">
            <v>21078</v>
          </cell>
          <cell r="AD10">
            <v>21232</v>
          </cell>
          <cell r="AE10">
            <v>2817</v>
          </cell>
          <cell r="AF10">
            <v>235327</v>
          </cell>
          <cell r="AG10">
            <v>1208</v>
          </cell>
          <cell r="AH10">
            <v>5521</v>
          </cell>
          <cell r="AI10">
            <v>137856</v>
          </cell>
          <cell r="AJ10">
            <v>1211071</v>
          </cell>
          <cell r="AK10">
            <v>305266</v>
          </cell>
          <cell r="AL10">
            <v>14826</v>
          </cell>
          <cell r="AM10">
            <v>5572</v>
          </cell>
          <cell r="AN10">
            <v>26844</v>
          </cell>
          <cell r="AO10">
            <v>87965</v>
          </cell>
          <cell r="AP10">
            <v>9976</v>
          </cell>
          <cell r="AQ10">
            <v>9598</v>
          </cell>
          <cell r="AR10">
            <v>148331</v>
          </cell>
          <cell r="AS10">
            <v>7988</v>
          </cell>
          <cell r="AT10">
            <v>6951</v>
          </cell>
          <cell r="AU10">
            <v>30485</v>
          </cell>
          <cell r="AV10">
            <v>33338</v>
          </cell>
          <cell r="AW10">
            <v>51162</v>
          </cell>
          <cell r="AX10">
            <v>8000</v>
          </cell>
          <cell r="AY10">
            <v>19032</v>
          </cell>
          <cell r="AZ10">
            <v>23850</v>
          </cell>
          <cell r="BA10">
            <v>6059</v>
          </cell>
          <cell r="BB10">
            <v>63614</v>
          </cell>
          <cell r="BC10">
            <v>11248</v>
          </cell>
          <cell r="BD10">
            <v>13035</v>
          </cell>
          <cell r="BE10">
            <v>53083</v>
          </cell>
          <cell r="BF10">
            <v>10555</v>
          </cell>
          <cell r="BG10">
            <v>3441</v>
          </cell>
          <cell r="BH10">
            <v>35270</v>
          </cell>
          <cell r="BI10">
            <v>9138</v>
          </cell>
          <cell r="BJ10">
            <v>332993</v>
          </cell>
          <cell r="BK10">
            <v>32998</v>
          </cell>
          <cell r="BL10">
            <v>4183</v>
          </cell>
          <cell r="BM10">
            <v>5839</v>
          </cell>
          <cell r="BN10">
            <v>2755</v>
          </cell>
          <cell r="BO10">
            <v>16436</v>
          </cell>
          <cell r="BP10">
            <v>49765</v>
          </cell>
          <cell r="BQ10">
            <v>6745</v>
          </cell>
          <cell r="BR10">
            <v>709323</v>
          </cell>
          <cell r="BS10">
            <v>113709</v>
          </cell>
          <cell r="BT10">
            <v>12324</v>
          </cell>
          <cell r="BU10">
            <v>52612</v>
          </cell>
          <cell r="BV10">
            <v>21768</v>
          </cell>
          <cell r="BW10">
            <v>3626</v>
          </cell>
          <cell r="BX10">
            <v>3697</v>
          </cell>
          <cell r="BY10" t="e">
            <v>#N/A</v>
          </cell>
          <cell r="BZ10">
            <v>22257</v>
          </cell>
          <cell r="CA10">
            <v>40337</v>
          </cell>
          <cell r="CB10">
            <v>15181</v>
          </cell>
          <cell r="CC10">
            <v>3551</v>
          </cell>
        </row>
        <row r="11">
          <cell r="A11" t="str">
            <v>Customers - Residential</v>
          </cell>
          <cell r="B11" t="str">
            <v>YNR</v>
          </cell>
          <cell r="C11">
            <v>2011</v>
          </cell>
          <cell r="D11">
            <v>10588</v>
          </cell>
          <cell r="E11">
            <v>1408</v>
          </cell>
          <cell r="F11">
            <v>31841</v>
          </cell>
          <cell r="G11">
            <v>8307</v>
          </cell>
          <cell r="H11">
            <v>34791</v>
          </cell>
          <cell r="I11">
            <v>58263</v>
          </cell>
          <cell r="J11">
            <v>46122</v>
          </cell>
          <cell r="K11">
            <v>14369</v>
          </cell>
          <cell r="L11">
            <v>5725</v>
          </cell>
          <cell r="M11">
            <v>1117</v>
          </cell>
          <cell r="N11">
            <v>28649</v>
          </cell>
          <cell r="O11" t="e">
            <v>#N/A</v>
          </cell>
          <cell r="P11">
            <v>13897</v>
          </cell>
          <cell r="Q11">
            <v>1785</v>
          </cell>
          <cell r="R11">
            <v>9964</v>
          </cell>
          <cell r="S11">
            <v>173444</v>
          </cell>
          <cell r="T11">
            <v>76915</v>
          </cell>
          <cell r="U11">
            <v>16148</v>
          </cell>
          <cell r="V11">
            <v>2849</v>
          </cell>
          <cell r="W11">
            <v>25989</v>
          </cell>
          <cell r="X11">
            <v>17653</v>
          </cell>
          <cell r="Y11">
            <v>3308</v>
          </cell>
          <cell r="Z11">
            <v>42279</v>
          </cell>
          <cell r="AA11">
            <v>9519</v>
          </cell>
          <cell r="AB11">
            <v>46519</v>
          </cell>
          <cell r="AC11">
            <v>18554</v>
          </cell>
          <cell r="AD11">
            <v>19354</v>
          </cell>
          <cell r="AE11">
            <v>2341</v>
          </cell>
          <cell r="AF11">
            <v>215025</v>
          </cell>
          <cell r="AG11">
            <v>1055</v>
          </cell>
          <cell r="AH11">
            <v>4835</v>
          </cell>
          <cell r="AI11">
            <v>127956</v>
          </cell>
          <cell r="AJ11">
            <v>1091935</v>
          </cell>
          <cell r="AK11">
            <v>278056</v>
          </cell>
          <cell r="AL11">
            <v>13854</v>
          </cell>
          <cell r="AM11">
            <v>4757</v>
          </cell>
          <cell r="AN11">
            <v>23258</v>
          </cell>
          <cell r="AO11">
            <v>79391</v>
          </cell>
          <cell r="AP11">
            <v>8767</v>
          </cell>
          <cell r="AQ11">
            <v>7930</v>
          </cell>
          <cell r="AR11">
            <v>134714</v>
          </cell>
          <cell r="AS11">
            <v>7111</v>
          </cell>
          <cell r="AT11">
            <v>6092</v>
          </cell>
          <cell r="AU11">
            <v>27826</v>
          </cell>
          <cell r="AV11">
            <v>29873</v>
          </cell>
          <cell r="AW11">
            <v>45996</v>
          </cell>
          <cell r="AX11">
            <v>6649</v>
          </cell>
          <cell r="AY11">
            <v>16880</v>
          </cell>
          <cell r="AZ11">
            <v>20960</v>
          </cell>
          <cell r="BA11">
            <v>5241</v>
          </cell>
          <cell r="BB11">
            <v>57781</v>
          </cell>
          <cell r="BC11">
            <v>10027</v>
          </cell>
          <cell r="BD11">
            <v>11525</v>
          </cell>
          <cell r="BE11">
            <v>48674</v>
          </cell>
          <cell r="BF11">
            <v>9037</v>
          </cell>
          <cell r="BG11">
            <v>2837</v>
          </cell>
          <cell r="BH11">
            <v>31314</v>
          </cell>
          <cell r="BI11">
            <v>8161</v>
          </cell>
          <cell r="BJ11">
            <v>297962</v>
          </cell>
          <cell r="BK11">
            <v>29163</v>
          </cell>
          <cell r="BL11">
            <v>3687</v>
          </cell>
          <cell r="BM11">
            <v>5004</v>
          </cell>
          <cell r="BN11">
            <v>2324</v>
          </cell>
          <cell r="BO11">
            <v>14580</v>
          </cell>
          <cell r="BP11">
            <v>44749</v>
          </cell>
          <cell r="BQ11">
            <v>5994</v>
          </cell>
          <cell r="BR11">
            <v>629049</v>
          </cell>
          <cell r="BS11">
            <v>104060</v>
          </cell>
          <cell r="BT11">
            <v>11504</v>
          </cell>
          <cell r="BU11">
            <v>46525</v>
          </cell>
          <cell r="BV11">
            <v>19905</v>
          </cell>
          <cell r="BW11">
            <v>3103</v>
          </cell>
          <cell r="BX11">
            <v>3198</v>
          </cell>
          <cell r="BY11" t="e">
            <v>#N/A</v>
          </cell>
          <cell r="BZ11">
            <v>19522</v>
          </cell>
          <cell r="CA11">
            <v>37921</v>
          </cell>
          <cell r="CB11">
            <v>13793</v>
          </cell>
          <cell r="CC11">
            <v>3123</v>
          </cell>
        </row>
        <row r="12">
          <cell r="A12" t="str">
            <v>Customers - Other</v>
          </cell>
          <cell r="B12" t="str">
            <v>YNO</v>
          </cell>
          <cell r="C12">
            <v>2011</v>
          </cell>
          <cell r="D12">
            <v>993</v>
          </cell>
          <cell r="E12">
            <v>253</v>
          </cell>
          <cell r="F12">
            <v>3931</v>
          </cell>
          <cell r="G12">
            <v>1434</v>
          </cell>
          <cell r="H12">
            <v>3176</v>
          </cell>
          <cell r="I12">
            <v>6066</v>
          </cell>
          <cell r="J12">
            <v>5464</v>
          </cell>
          <cell r="K12">
            <v>1339</v>
          </cell>
          <cell r="L12">
            <v>771</v>
          </cell>
          <cell r="M12">
            <v>176</v>
          </cell>
          <cell r="N12">
            <v>3483</v>
          </cell>
          <cell r="O12" t="e">
            <v>#N/A</v>
          </cell>
          <cell r="P12">
            <v>1826</v>
          </cell>
          <cell r="Q12">
            <v>169</v>
          </cell>
          <cell r="R12">
            <v>1312</v>
          </cell>
          <cell r="S12">
            <v>21937</v>
          </cell>
          <cell r="T12">
            <v>8168</v>
          </cell>
          <cell r="U12">
            <v>1946</v>
          </cell>
          <cell r="V12">
            <v>450</v>
          </cell>
          <cell r="W12">
            <v>2105</v>
          </cell>
          <cell r="X12">
            <v>2232</v>
          </cell>
          <cell r="Y12">
            <v>467</v>
          </cell>
          <cell r="Z12">
            <v>4469</v>
          </cell>
          <cell r="AA12">
            <v>788</v>
          </cell>
          <cell r="AB12">
            <v>4340</v>
          </cell>
          <cell r="AC12">
            <v>2524</v>
          </cell>
          <cell r="AD12">
            <v>1878</v>
          </cell>
          <cell r="AE12">
            <v>476</v>
          </cell>
          <cell r="AF12">
            <v>20302</v>
          </cell>
          <cell r="AG12">
            <v>153</v>
          </cell>
          <cell r="AH12">
            <v>686</v>
          </cell>
          <cell r="AI12">
            <v>9900</v>
          </cell>
          <cell r="AJ12">
            <v>119136</v>
          </cell>
          <cell r="AK12">
            <v>27210</v>
          </cell>
          <cell r="AL12">
            <v>972</v>
          </cell>
          <cell r="AM12">
            <v>815</v>
          </cell>
          <cell r="AN12">
            <v>3586</v>
          </cell>
          <cell r="AO12">
            <v>8574</v>
          </cell>
          <cell r="AP12">
            <v>1209</v>
          </cell>
          <cell r="AQ12">
            <v>1668</v>
          </cell>
          <cell r="AR12">
            <v>13617</v>
          </cell>
          <cell r="AS12">
            <v>877</v>
          </cell>
          <cell r="AT12">
            <v>859</v>
          </cell>
          <cell r="AU12">
            <v>2659</v>
          </cell>
          <cell r="AV12">
            <v>3465</v>
          </cell>
          <cell r="AW12">
            <v>5166</v>
          </cell>
          <cell r="AX12">
            <v>1351</v>
          </cell>
          <cell r="AY12">
            <v>2152</v>
          </cell>
          <cell r="AZ12">
            <v>2890</v>
          </cell>
          <cell r="BA12">
            <v>818</v>
          </cell>
          <cell r="BB12">
            <v>5833</v>
          </cell>
          <cell r="BC12">
            <v>1221</v>
          </cell>
          <cell r="BD12">
            <v>1510</v>
          </cell>
          <cell r="BE12">
            <v>4409</v>
          </cell>
          <cell r="BF12">
            <v>1518</v>
          </cell>
          <cell r="BG12">
            <v>604</v>
          </cell>
          <cell r="BH12">
            <v>3956</v>
          </cell>
          <cell r="BI12">
            <v>977</v>
          </cell>
          <cell r="BJ12">
            <v>35031</v>
          </cell>
          <cell r="BK12">
            <v>3835</v>
          </cell>
          <cell r="BL12">
            <v>496</v>
          </cell>
          <cell r="BM12">
            <v>835</v>
          </cell>
          <cell r="BN12">
            <v>431</v>
          </cell>
          <cell r="BO12">
            <v>1856</v>
          </cell>
          <cell r="BP12">
            <v>5016</v>
          </cell>
          <cell r="BQ12">
            <v>751</v>
          </cell>
          <cell r="BR12">
            <v>80274</v>
          </cell>
          <cell r="BS12">
            <v>9649</v>
          </cell>
          <cell r="BT12">
            <v>820</v>
          </cell>
          <cell r="BU12">
            <v>6087</v>
          </cell>
          <cell r="BV12">
            <v>1863</v>
          </cell>
          <cell r="BW12">
            <v>523</v>
          </cell>
          <cell r="BX12">
            <v>499</v>
          </cell>
          <cell r="BY12" t="e">
            <v>#N/A</v>
          </cell>
          <cell r="BZ12">
            <v>2735</v>
          </cell>
          <cell r="CA12">
            <v>2416</v>
          </cell>
          <cell r="CB12">
            <v>1388</v>
          </cell>
          <cell r="CC12">
            <v>428</v>
          </cell>
        </row>
        <row r="13">
          <cell r="A13" t="str">
            <v>kWh</v>
          </cell>
          <cell r="B13" t="str">
            <v>YV</v>
          </cell>
          <cell r="C13">
            <v>2011</v>
          </cell>
          <cell r="D13">
            <v>188825588.5</v>
          </cell>
          <cell r="E13">
            <v>21914149</v>
          </cell>
          <cell r="F13">
            <v>1013462454</v>
          </cell>
          <cell r="G13">
            <v>276100189</v>
          </cell>
          <cell r="H13">
            <v>909897725.10000002</v>
          </cell>
          <cell r="I13">
            <v>1697206413</v>
          </cell>
          <cell r="J13">
            <v>1488576772.01</v>
          </cell>
          <cell r="K13">
            <v>273617384</v>
          </cell>
          <cell r="L13">
            <v>147194209</v>
          </cell>
          <cell r="M13">
            <v>26562880</v>
          </cell>
          <cell r="N13">
            <v>713235664</v>
          </cell>
          <cell r="O13" t="e">
            <v>#N/A</v>
          </cell>
          <cell r="P13">
            <v>304695726</v>
          </cell>
          <cell r="Q13">
            <v>28988375</v>
          </cell>
          <cell r="R13">
            <v>243982199</v>
          </cell>
          <cell r="S13">
            <v>7575590224</v>
          </cell>
          <cell r="T13">
            <v>2250502159</v>
          </cell>
          <cell r="U13">
            <v>456033398</v>
          </cell>
          <cell r="V13">
            <v>63642400</v>
          </cell>
          <cell r="W13">
            <v>533687309</v>
          </cell>
          <cell r="X13">
            <v>577484414</v>
          </cell>
          <cell r="Y13">
            <v>78311374</v>
          </cell>
          <cell r="Z13">
            <v>923827081.64999998</v>
          </cell>
          <cell r="AA13">
            <v>180803939.70999998</v>
          </cell>
          <cell r="AB13">
            <v>1664955455</v>
          </cell>
          <cell r="AC13">
            <v>421078100</v>
          </cell>
          <cell r="AD13">
            <v>491642005</v>
          </cell>
          <cell r="AE13">
            <v>77706108</v>
          </cell>
          <cell r="AF13">
            <v>4626970393</v>
          </cell>
          <cell r="AG13">
            <v>19660484</v>
          </cell>
          <cell r="AH13">
            <v>152469854</v>
          </cell>
          <cell r="AI13">
            <v>3807829878.9700003</v>
          </cell>
          <cell r="AJ13">
            <v>23414000000</v>
          </cell>
          <cell r="AK13">
            <v>7542801651</v>
          </cell>
          <cell r="AL13">
            <v>247768900</v>
          </cell>
          <cell r="AM13">
            <v>105544154</v>
          </cell>
          <cell r="AN13">
            <v>710434028</v>
          </cell>
          <cell r="AO13">
            <v>1836015046</v>
          </cell>
          <cell r="AP13">
            <v>231056870</v>
          </cell>
          <cell r="AQ13">
            <v>204378205</v>
          </cell>
          <cell r="AR13">
            <v>3286890316</v>
          </cell>
          <cell r="AS13">
            <v>215118957</v>
          </cell>
          <cell r="AT13">
            <v>199189616</v>
          </cell>
          <cell r="AU13">
            <v>746591129</v>
          </cell>
          <cell r="AV13">
            <v>680451871</v>
          </cell>
          <cell r="AW13">
            <v>1176025374</v>
          </cell>
          <cell r="AX13">
            <v>182461223</v>
          </cell>
          <cell r="AY13">
            <v>364192396</v>
          </cell>
          <cell r="AZ13">
            <v>561135444</v>
          </cell>
          <cell r="BA13">
            <v>114314366</v>
          </cell>
          <cell r="BB13">
            <v>1507117575.8099999</v>
          </cell>
          <cell r="BC13">
            <v>243474417</v>
          </cell>
          <cell r="BD13">
            <v>303545330</v>
          </cell>
          <cell r="BE13">
            <v>1097496802</v>
          </cell>
          <cell r="BF13">
            <v>186403533.46000004</v>
          </cell>
          <cell r="BG13">
            <v>84106262.439999998</v>
          </cell>
          <cell r="BH13">
            <v>805584296</v>
          </cell>
          <cell r="BI13">
            <v>201194502</v>
          </cell>
          <cell r="BJ13">
            <v>8322749725</v>
          </cell>
          <cell r="BK13">
            <v>693540710</v>
          </cell>
          <cell r="BL13">
            <v>88568831</v>
          </cell>
          <cell r="BM13">
            <v>106753165</v>
          </cell>
          <cell r="BN13">
            <v>72584384.75</v>
          </cell>
          <cell r="BO13">
            <v>291893294</v>
          </cell>
          <cell r="BP13">
            <v>943030337.75999999</v>
          </cell>
          <cell r="BQ13">
            <v>182329432</v>
          </cell>
          <cell r="BR13">
            <v>24556469348</v>
          </cell>
          <cell r="BS13">
            <v>2526635929</v>
          </cell>
          <cell r="BT13">
            <v>119660738</v>
          </cell>
          <cell r="BU13">
            <v>1427314949</v>
          </cell>
          <cell r="BV13">
            <v>423225290</v>
          </cell>
          <cell r="BW13">
            <v>89373924</v>
          </cell>
          <cell r="BX13">
            <v>144028502</v>
          </cell>
          <cell r="BY13" t="e">
            <v>#N/A</v>
          </cell>
          <cell r="BZ13">
            <v>430635546</v>
          </cell>
          <cell r="CA13">
            <v>861945119</v>
          </cell>
          <cell r="CB13">
            <v>371114633</v>
          </cell>
          <cell r="CC13">
            <v>58825503</v>
          </cell>
        </row>
        <row r="14">
          <cell r="A14" t="str">
            <v>kWh - Residential</v>
          </cell>
          <cell r="B14" t="str">
            <v>YVR</v>
          </cell>
          <cell r="C14">
            <v>2011</v>
          </cell>
          <cell r="D14">
            <v>89074837.200000003</v>
          </cell>
          <cell r="E14">
            <v>9619204</v>
          </cell>
          <cell r="F14">
            <v>262832708</v>
          </cell>
          <cell r="G14">
            <v>81900003</v>
          </cell>
          <cell r="H14">
            <v>291380972</v>
          </cell>
          <cell r="I14">
            <v>572972972</v>
          </cell>
          <cell r="J14">
            <v>401509896</v>
          </cell>
          <cell r="K14">
            <v>113713474</v>
          </cell>
          <cell r="L14">
            <v>45610704</v>
          </cell>
          <cell r="M14">
            <v>14223450</v>
          </cell>
          <cell r="N14">
            <v>235820564</v>
          </cell>
          <cell r="O14" t="e">
            <v>#N/A</v>
          </cell>
          <cell r="P14">
            <v>116182693</v>
          </cell>
          <cell r="Q14">
            <v>19799668</v>
          </cell>
          <cell r="R14">
            <v>91867820</v>
          </cell>
          <cell r="S14">
            <v>1583986482</v>
          </cell>
          <cell r="T14">
            <v>639713622</v>
          </cell>
          <cell r="U14">
            <v>141582564</v>
          </cell>
          <cell r="V14">
            <v>33345047</v>
          </cell>
          <cell r="W14">
            <v>256110722</v>
          </cell>
          <cell r="X14">
            <v>140929999</v>
          </cell>
          <cell r="Y14">
            <v>38677253</v>
          </cell>
          <cell r="Z14">
            <v>397659452.85000002</v>
          </cell>
          <cell r="AA14">
            <v>92957574</v>
          </cell>
          <cell r="AB14">
            <v>365414554</v>
          </cell>
          <cell r="AC14">
            <v>171241285</v>
          </cell>
          <cell r="AD14">
            <v>213773795</v>
          </cell>
          <cell r="AE14">
            <v>24683731</v>
          </cell>
          <cell r="AF14">
            <v>1657856641</v>
          </cell>
          <cell r="AG14">
            <v>14717280</v>
          </cell>
          <cell r="AH14">
            <v>51273093</v>
          </cell>
          <cell r="AI14">
            <v>1171420497</v>
          </cell>
          <cell r="AJ14">
            <v>12008000000</v>
          </cell>
          <cell r="AK14">
            <v>2234649169</v>
          </cell>
          <cell r="AL14">
            <v>161295429</v>
          </cell>
          <cell r="AM14">
            <v>38295451</v>
          </cell>
          <cell r="AN14">
            <v>189907882</v>
          </cell>
          <cell r="AO14">
            <v>647280211</v>
          </cell>
          <cell r="AP14">
            <v>52183168</v>
          </cell>
          <cell r="AQ14">
            <v>77905420</v>
          </cell>
          <cell r="AR14">
            <v>1128889459</v>
          </cell>
          <cell r="AS14">
            <v>63675422</v>
          </cell>
          <cell r="AT14">
            <v>47493182</v>
          </cell>
          <cell r="AU14">
            <v>268725505</v>
          </cell>
          <cell r="AV14">
            <v>279717978</v>
          </cell>
          <cell r="AW14">
            <v>423279611</v>
          </cell>
          <cell r="AX14">
            <v>67755761</v>
          </cell>
          <cell r="AY14">
            <v>144425322</v>
          </cell>
          <cell r="AZ14">
            <v>207358082</v>
          </cell>
          <cell r="BA14">
            <v>42010127</v>
          </cell>
          <cell r="BB14">
            <v>588602039.60000002</v>
          </cell>
          <cell r="BC14">
            <v>85903538</v>
          </cell>
          <cell r="BD14">
            <v>106490221</v>
          </cell>
          <cell r="BE14">
            <v>484617834</v>
          </cell>
          <cell r="BF14">
            <v>79270519.859999999</v>
          </cell>
          <cell r="BG14">
            <v>33051993.399999999</v>
          </cell>
          <cell r="BH14">
            <v>291989685</v>
          </cell>
          <cell r="BI14">
            <v>64016802</v>
          </cell>
          <cell r="BJ14">
            <v>2727580225</v>
          </cell>
          <cell r="BK14">
            <v>331996914</v>
          </cell>
          <cell r="BL14">
            <v>30085520</v>
          </cell>
          <cell r="BM14">
            <v>43287278</v>
          </cell>
          <cell r="BN14">
            <v>32694600.370000001</v>
          </cell>
          <cell r="BO14">
            <v>118988254</v>
          </cell>
          <cell r="BP14">
            <v>337828769</v>
          </cell>
          <cell r="BQ14">
            <v>50395810</v>
          </cell>
          <cell r="BR14">
            <v>5204012541</v>
          </cell>
          <cell r="BS14">
            <v>955895335</v>
          </cell>
          <cell r="BT14">
            <v>81939538</v>
          </cell>
          <cell r="BU14">
            <v>408768579</v>
          </cell>
          <cell r="BV14">
            <v>158621921</v>
          </cell>
          <cell r="BW14">
            <v>22862125</v>
          </cell>
          <cell r="BX14">
            <v>25980284</v>
          </cell>
          <cell r="BY14" t="e">
            <v>#N/A</v>
          </cell>
          <cell r="BZ14">
            <v>200662039</v>
          </cell>
          <cell r="CA14">
            <v>361978770</v>
          </cell>
          <cell r="CB14">
            <v>109805906</v>
          </cell>
          <cell r="CC14">
            <v>29052645</v>
          </cell>
        </row>
        <row r="15">
          <cell r="A15" t="str">
            <v>kWh - Other</v>
          </cell>
          <cell r="B15" t="str">
            <v>YVO</v>
          </cell>
          <cell r="C15">
            <v>2011</v>
          </cell>
          <cell r="D15">
            <v>99750751.299999997</v>
          </cell>
          <cell r="E15">
            <v>12294945</v>
          </cell>
          <cell r="F15">
            <v>750629746</v>
          </cell>
          <cell r="G15">
            <v>194200186</v>
          </cell>
          <cell r="H15">
            <v>618516753.10000002</v>
          </cell>
          <cell r="I15">
            <v>1124233441</v>
          </cell>
          <cell r="J15">
            <v>1087066876.01</v>
          </cell>
          <cell r="K15">
            <v>159903910</v>
          </cell>
          <cell r="L15">
            <v>101583505</v>
          </cell>
          <cell r="M15">
            <v>12339430</v>
          </cell>
          <cell r="N15">
            <v>477415100</v>
          </cell>
          <cell r="O15" t="e">
            <v>#N/A</v>
          </cell>
          <cell r="P15">
            <v>188513033</v>
          </cell>
          <cell r="Q15">
            <v>9188707</v>
          </cell>
          <cell r="R15">
            <v>152114379</v>
          </cell>
          <cell r="S15">
            <v>5991603742</v>
          </cell>
          <cell r="T15">
            <v>1610788537</v>
          </cell>
          <cell r="U15">
            <v>314450834</v>
          </cell>
          <cell r="V15">
            <v>30297353</v>
          </cell>
          <cell r="W15">
            <v>277576587</v>
          </cell>
          <cell r="X15">
            <v>436554415</v>
          </cell>
          <cell r="Y15">
            <v>39634121</v>
          </cell>
          <cell r="Z15">
            <v>526167628.79999995</v>
          </cell>
          <cell r="AA15">
            <v>87846365.709999979</v>
          </cell>
          <cell r="AB15">
            <v>1299540901</v>
          </cell>
          <cell r="AC15">
            <v>249836815</v>
          </cell>
          <cell r="AD15">
            <v>277868210</v>
          </cell>
          <cell r="AE15">
            <v>53022377</v>
          </cell>
          <cell r="AF15">
            <v>2969113752</v>
          </cell>
          <cell r="AG15">
            <v>4943204</v>
          </cell>
          <cell r="AH15">
            <v>101196761</v>
          </cell>
          <cell r="AI15">
            <v>2636409381.9700003</v>
          </cell>
          <cell r="AJ15">
            <v>11406000000</v>
          </cell>
          <cell r="AK15">
            <v>5308152482</v>
          </cell>
          <cell r="AL15">
            <v>86473471</v>
          </cell>
          <cell r="AM15">
            <v>67248703</v>
          </cell>
          <cell r="AN15">
            <v>520526146</v>
          </cell>
          <cell r="AO15">
            <v>1188734835</v>
          </cell>
          <cell r="AP15">
            <v>178873702</v>
          </cell>
          <cell r="AQ15">
            <v>126472785</v>
          </cell>
          <cell r="AR15">
            <v>2158000857</v>
          </cell>
          <cell r="AS15">
            <v>151443535</v>
          </cell>
          <cell r="AT15">
            <v>151696434</v>
          </cell>
          <cell r="AU15">
            <v>477865624</v>
          </cell>
          <cell r="AV15">
            <v>400733893</v>
          </cell>
          <cell r="AW15">
            <v>752745763</v>
          </cell>
          <cell r="AX15">
            <v>114705462</v>
          </cell>
          <cell r="AY15">
            <v>219767074</v>
          </cell>
          <cell r="AZ15">
            <v>353777362</v>
          </cell>
          <cell r="BA15">
            <v>72304239</v>
          </cell>
          <cell r="BB15">
            <v>918515536.20999992</v>
          </cell>
          <cell r="BC15">
            <v>157570879</v>
          </cell>
          <cell r="BD15">
            <v>197055109</v>
          </cell>
          <cell r="BE15">
            <v>612878968</v>
          </cell>
          <cell r="BF15">
            <v>107133013.60000004</v>
          </cell>
          <cell r="BG15">
            <v>51054269.039999999</v>
          </cell>
          <cell r="BH15">
            <v>513594611</v>
          </cell>
          <cell r="BI15">
            <v>137177700</v>
          </cell>
          <cell r="BJ15">
            <v>5595169500</v>
          </cell>
          <cell r="BK15">
            <v>361543796</v>
          </cell>
          <cell r="BL15">
            <v>58483311</v>
          </cell>
          <cell r="BM15">
            <v>63465887</v>
          </cell>
          <cell r="BN15">
            <v>39889784.379999995</v>
          </cell>
          <cell r="BO15">
            <v>172905040</v>
          </cell>
          <cell r="BP15">
            <v>605201568.75999999</v>
          </cell>
          <cell r="BQ15">
            <v>131933622</v>
          </cell>
          <cell r="BR15">
            <v>19352456807</v>
          </cell>
          <cell r="BS15">
            <v>1570740594</v>
          </cell>
          <cell r="BT15">
            <v>37721200</v>
          </cell>
          <cell r="BU15">
            <v>1018546370</v>
          </cell>
          <cell r="BV15">
            <v>264603369</v>
          </cell>
          <cell r="BW15">
            <v>66511799</v>
          </cell>
          <cell r="BX15">
            <v>118048218</v>
          </cell>
          <cell r="BY15" t="e">
            <v>#N/A</v>
          </cell>
          <cell r="BZ15">
            <v>229973507</v>
          </cell>
          <cell r="CA15">
            <v>499966349</v>
          </cell>
          <cell r="CB15">
            <v>261308727</v>
          </cell>
          <cell r="CC15">
            <v>29772858</v>
          </cell>
        </row>
        <row r="16">
          <cell r="A16" t="str">
            <v>kW</v>
          </cell>
          <cell r="B16" t="str">
            <v>YD</v>
          </cell>
          <cell r="C16">
            <v>2011</v>
          </cell>
          <cell r="D16">
            <v>176514</v>
          </cell>
          <cell r="E16">
            <v>3940</v>
          </cell>
          <cell r="F16">
            <v>1361225</v>
          </cell>
          <cell r="G16">
            <v>306914</v>
          </cell>
          <cell r="H16">
            <v>1501091</v>
          </cell>
          <cell r="I16">
            <v>2414370</v>
          </cell>
          <cell r="J16">
            <v>2480010</v>
          </cell>
          <cell r="K16">
            <v>342446</v>
          </cell>
          <cell r="L16">
            <v>206965</v>
          </cell>
          <cell r="M16">
            <v>19548</v>
          </cell>
          <cell r="N16">
            <v>1026002</v>
          </cell>
          <cell r="O16" t="e">
            <v>#N/A</v>
          </cell>
          <cell r="P16">
            <v>327346</v>
          </cell>
          <cell r="Q16">
            <v>12041</v>
          </cell>
          <cell r="R16">
            <v>121671195</v>
          </cell>
          <cell r="S16">
            <v>13100702</v>
          </cell>
          <cell r="T16">
            <v>3329464</v>
          </cell>
          <cell r="U16">
            <v>692866</v>
          </cell>
          <cell r="V16">
            <v>40289</v>
          </cell>
          <cell r="W16">
            <v>472700</v>
          </cell>
          <cell r="X16">
            <v>952949</v>
          </cell>
          <cell r="Y16">
            <v>63157</v>
          </cell>
          <cell r="Z16">
            <v>957195</v>
          </cell>
          <cell r="AA16">
            <v>180394</v>
          </cell>
          <cell r="AB16">
            <v>2522857</v>
          </cell>
          <cell r="AC16">
            <v>597505</v>
          </cell>
          <cell r="AD16">
            <v>613138</v>
          </cell>
          <cell r="AE16">
            <v>124842</v>
          </cell>
          <cell r="AF16">
            <v>7566355</v>
          </cell>
          <cell r="AG16">
            <v>11645</v>
          </cell>
          <cell r="AH16">
            <v>211682</v>
          </cell>
          <cell r="AI16">
            <v>5660214</v>
          </cell>
          <cell r="AJ16">
            <v>27482944</v>
          </cell>
          <cell r="AK16">
            <v>10275130</v>
          </cell>
          <cell r="AL16">
            <v>149826</v>
          </cell>
          <cell r="AM16">
            <v>104670</v>
          </cell>
          <cell r="AN16">
            <v>1060695</v>
          </cell>
          <cell r="AO16">
            <v>2399792</v>
          </cell>
          <cell r="AP16">
            <v>0</v>
          </cell>
          <cell r="AQ16">
            <v>202946</v>
          </cell>
          <cell r="AR16">
            <v>4430654</v>
          </cell>
          <cell r="AS16">
            <v>303852</v>
          </cell>
          <cell r="AT16">
            <v>325169</v>
          </cell>
          <cell r="AU16">
            <v>939588</v>
          </cell>
          <cell r="AV16">
            <v>0</v>
          </cell>
          <cell r="AW16">
            <v>1793543</v>
          </cell>
          <cell r="AX16">
            <v>191907</v>
          </cell>
          <cell r="AY16">
            <v>339114</v>
          </cell>
          <cell r="AZ16">
            <v>653419</v>
          </cell>
          <cell r="BA16">
            <v>167396</v>
          </cell>
          <cell r="BB16">
            <v>1924820</v>
          </cell>
          <cell r="BC16">
            <v>298210</v>
          </cell>
          <cell r="BD16">
            <v>390760</v>
          </cell>
          <cell r="BE16">
            <v>1143474</v>
          </cell>
          <cell r="BF16">
            <v>203575</v>
          </cell>
          <cell r="BG16">
            <v>81419</v>
          </cell>
          <cell r="BH16">
            <v>970160</v>
          </cell>
          <cell r="BI16">
            <v>374429</v>
          </cell>
          <cell r="BJ16">
            <v>12137194</v>
          </cell>
          <cell r="BK16">
            <v>629024</v>
          </cell>
          <cell r="BL16">
            <v>130980</v>
          </cell>
          <cell r="BM16">
            <v>130762</v>
          </cell>
          <cell r="BN16">
            <v>66653</v>
          </cell>
          <cell r="BO16">
            <v>340694</v>
          </cell>
          <cell r="BP16">
            <v>1259579</v>
          </cell>
          <cell r="BQ16">
            <v>273364</v>
          </cell>
          <cell r="BR16">
            <v>42472355</v>
          </cell>
          <cell r="BS16">
            <v>2908072</v>
          </cell>
          <cell r="BT16">
            <v>52755</v>
          </cell>
          <cell r="BU16">
            <v>1976076</v>
          </cell>
          <cell r="BV16">
            <v>587446</v>
          </cell>
          <cell r="BW16">
            <v>139574</v>
          </cell>
          <cell r="BX16">
            <v>249291</v>
          </cell>
          <cell r="BY16" t="e">
            <v>#N/A</v>
          </cell>
          <cell r="BZ16">
            <v>466442</v>
          </cell>
          <cell r="CA16">
            <v>966654</v>
          </cell>
          <cell r="CB16">
            <v>572496</v>
          </cell>
          <cell r="CC16">
            <v>48371</v>
          </cell>
        </row>
        <row r="17">
          <cell r="A17" t="str">
            <v>kW - Residential</v>
          </cell>
          <cell r="B17" t="str">
            <v>YDR</v>
          </cell>
          <cell r="C17">
            <v>2011</v>
          </cell>
          <cell r="D17">
            <v>0</v>
          </cell>
          <cell r="E17">
            <v>0</v>
          </cell>
          <cell r="F17">
            <v>0</v>
          </cell>
          <cell r="G17">
            <v>0</v>
          </cell>
          <cell r="H17">
            <v>0</v>
          </cell>
          <cell r="I17">
            <v>0</v>
          </cell>
          <cell r="J17">
            <v>0</v>
          </cell>
          <cell r="K17">
            <v>0</v>
          </cell>
          <cell r="L17">
            <v>0</v>
          </cell>
          <cell r="M17">
            <v>0</v>
          </cell>
          <cell r="N17">
            <v>0</v>
          </cell>
          <cell r="O17" t="e">
            <v>#N/A</v>
          </cell>
          <cell r="P17">
            <v>0</v>
          </cell>
          <cell r="Q17">
            <v>0</v>
          </cell>
          <cell r="R17">
            <v>91867820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t="e">
            <v>#N/A</v>
          </cell>
          <cell r="BZ17">
            <v>0</v>
          </cell>
          <cell r="CA17">
            <v>0</v>
          </cell>
          <cell r="CB17">
            <v>0</v>
          </cell>
          <cell r="CC17">
            <v>0</v>
          </cell>
        </row>
        <row r="18">
          <cell r="A18" t="str">
            <v>kW - Other</v>
          </cell>
          <cell r="B18" t="str">
            <v>YDO</v>
          </cell>
          <cell r="C18">
            <v>2011</v>
          </cell>
          <cell r="D18">
            <v>176514</v>
          </cell>
          <cell r="E18">
            <v>3940</v>
          </cell>
          <cell r="F18">
            <v>1361225</v>
          </cell>
          <cell r="G18">
            <v>306914</v>
          </cell>
          <cell r="H18">
            <v>1501091</v>
          </cell>
          <cell r="I18">
            <v>2414370</v>
          </cell>
          <cell r="J18">
            <v>2480010</v>
          </cell>
          <cell r="K18">
            <v>342446</v>
          </cell>
          <cell r="L18">
            <v>206965</v>
          </cell>
          <cell r="M18">
            <v>19548</v>
          </cell>
          <cell r="N18">
            <v>1026002</v>
          </cell>
          <cell r="O18" t="e">
            <v>#N/A</v>
          </cell>
          <cell r="P18">
            <v>327346</v>
          </cell>
          <cell r="Q18">
            <v>12041</v>
          </cell>
          <cell r="R18">
            <v>29803375</v>
          </cell>
          <cell r="S18">
            <v>13100702</v>
          </cell>
          <cell r="T18">
            <v>3329464</v>
          </cell>
          <cell r="U18">
            <v>692866</v>
          </cell>
          <cell r="V18">
            <v>40289</v>
          </cell>
          <cell r="W18">
            <v>472700</v>
          </cell>
          <cell r="X18">
            <v>952949</v>
          </cell>
          <cell r="Y18">
            <v>63157</v>
          </cell>
          <cell r="Z18">
            <v>957195</v>
          </cell>
          <cell r="AA18">
            <v>180394</v>
          </cell>
          <cell r="AB18">
            <v>2522857</v>
          </cell>
          <cell r="AC18">
            <v>597505</v>
          </cell>
          <cell r="AD18">
            <v>613138</v>
          </cell>
          <cell r="AE18">
            <v>124842</v>
          </cell>
          <cell r="AF18">
            <v>7566355</v>
          </cell>
          <cell r="AG18">
            <v>11645</v>
          </cell>
          <cell r="AH18">
            <v>211682</v>
          </cell>
          <cell r="AI18">
            <v>5660214</v>
          </cell>
          <cell r="AJ18">
            <v>27482944</v>
          </cell>
          <cell r="AK18">
            <v>10275130</v>
          </cell>
          <cell r="AL18">
            <v>149826</v>
          </cell>
          <cell r="AM18">
            <v>104670</v>
          </cell>
          <cell r="AN18">
            <v>1060695</v>
          </cell>
          <cell r="AO18">
            <v>2399792</v>
          </cell>
          <cell r="AP18">
            <v>0</v>
          </cell>
          <cell r="AQ18">
            <v>202946</v>
          </cell>
          <cell r="AR18">
            <v>4430654</v>
          </cell>
          <cell r="AS18">
            <v>303852</v>
          </cell>
          <cell r="AT18">
            <v>325169</v>
          </cell>
          <cell r="AU18">
            <v>939588</v>
          </cell>
          <cell r="AV18">
            <v>0</v>
          </cell>
          <cell r="AW18">
            <v>1793543</v>
          </cell>
          <cell r="AX18">
            <v>191907</v>
          </cell>
          <cell r="AY18">
            <v>339114</v>
          </cell>
          <cell r="AZ18">
            <v>653419</v>
          </cell>
          <cell r="BA18">
            <v>167396</v>
          </cell>
          <cell r="BB18">
            <v>1924820</v>
          </cell>
          <cell r="BC18">
            <v>298210</v>
          </cell>
          <cell r="BD18">
            <v>390760</v>
          </cell>
          <cell r="BE18">
            <v>1143474</v>
          </cell>
          <cell r="BF18">
            <v>203575</v>
          </cell>
          <cell r="BG18">
            <v>81419</v>
          </cell>
          <cell r="BH18">
            <v>970160</v>
          </cell>
          <cell r="BI18">
            <v>374429</v>
          </cell>
          <cell r="BJ18">
            <v>12137194</v>
          </cell>
          <cell r="BK18">
            <v>629024</v>
          </cell>
          <cell r="BL18">
            <v>130980</v>
          </cell>
          <cell r="BM18">
            <v>130762</v>
          </cell>
          <cell r="BN18">
            <v>66653</v>
          </cell>
          <cell r="BO18">
            <v>340694</v>
          </cell>
          <cell r="BP18">
            <v>1259579</v>
          </cell>
          <cell r="BQ18">
            <v>273364</v>
          </cell>
          <cell r="BR18">
            <v>42472355</v>
          </cell>
          <cell r="BS18">
            <v>2908072</v>
          </cell>
          <cell r="BT18">
            <v>52755</v>
          </cell>
          <cell r="BU18">
            <v>1976076</v>
          </cell>
          <cell r="BV18">
            <v>587446</v>
          </cell>
          <cell r="BW18">
            <v>139574</v>
          </cell>
          <cell r="BX18">
            <v>249291</v>
          </cell>
          <cell r="BY18" t="e">
            <v>#N/A</v>
          </cell>
          <cell r="BZ18">
            <v>466442</v>
          </cell>
          <cell r="CA18">
            <v>966654</v>
          </cell>
          <cell r="CB18">
            <v>572496</v>
          </cell>
          <cell r="CC18">
            <v>48371</v>
          </cell>
        </row>
        <row r="19">
          <cell r="A19" t="str">
            <v>Total service area</v>
          </cell>
          <cell r="B19" t="str">
            <v>AREA</v>
          </cell>
          <cell r="C19">
            <v>2011</v>
          </cell>
          <cell r="D19">
            <v>14200</v>
          </cell>
          <cell r="E19">
            <v>380</v>
          </cell>
          <cell r="F19">
            <v>201</v>
          </cell>
          <cell r="G19">
            <v>258</v>
          </cell>
          <cell r="H19">
            <v>74</v>
          </cell>
          <cell r="I19">
            <v>188</v>
          </cell>
          <cell r="J19">
            <v>303</v>
          </cell>
          <cell r="K19">
            <v>168</v>
          </cell>
          <cell r="L19">
            <v>10</v>
          </cell>
          <cell r="M19">
            <v>2</v>
          </cell>
          <cell r="N19">
            <v>70</v>
          </cell>
          <cell r="O19" t="e">
            <v>#N/A</v>
          </cell>
          <cell r="P19">
            <v>57</v>
          </cell>
          <cell r="Q19">
            <v>5</v>
          </cell>
          <cell r="R19">
            <v>22</v>
          </cell>
          <cell r="S19">
            <v>287</v>
          </cell>
          <cell r="T19">
            <v>120</v>
          </cell>
          <cell r="U19">
            <v>1887</v>
          </cell>
          <cell r="V19">
            <v>99</v>
          </cell>
          <cell r="W19">
            <v>104</v>
          </cell>
          <cell r="X19">
            <v>44</v>
          </cell>
          <cell r="Y19">
            <v>26</v>
          </cell>
          <cell r="Z19">
            <v>410</v>
          </cell>
          <cell r="AA19">
            <v>69</v>
          </cell>
          <cell r="AB19">
            <v>93</v>
          </cell>
          <cell r="AC19">
            <v>1252</v>
          </cell>
          <cell r="AD19">
            <v>280</v>
          </cell>
          <cell r="AE19">
            <v>93</v>
          </cell>
          <cell r="AF19">
            <v>426</v>
          </cell>
          <cell r="AG19">
            <v>9</v>
          </cell>
          <cell r="AH19">
            <v>8</v>
          </cell>
          <cell r="AI19">
            <v>269</v>
          </cell>
          <cell r="AJ19">
            <v>650000</v>
          </cell>
          <cell r="AK19">
            <v>1104</v>
          </cell>
          <cell r="AL19">
            <v>292</v>
          </cell>
          <cell r="AM19">
            <v>24</v>
          </cell>
          <cell r="AN19">
            <v>32</v>
          </cell>
          <cell r="AO19">
            <v>405</v>
          </cell>
          <cell r="AP19">
            <v>27</v>
          </cell>
          <cell r="AQ19">
            <v>144</v>
          </cell>
          <cell r="AR19">
            <v>421</v>
          </cell>
          <cell r="AS19">
            <v>26</v>
          </cell>
          <cell r="AT19">
            <v>25</v>
          </cell>
          <cell r="AU19">
            <v>371</v>
          </cell>
          <cell r="AV19">
            <v>74</v>
          </cell>
          <cell r="AW19">
            <v>827</v>
          </cell>
          <cell r="AX19">
            <v>133</v>
          </cell>
          <cell r="AY19">
            <v>693</v>
          </cell>
          <cell r="AZ19">
            <v>330</v>
          </cell>
          <cell r="BA19">
            <v>28</v>
          </cell>
          <cell r="BB19">
            <v>143</v>
          </cell>
          <cell r="BC19">
            <v>17</v>
          </cell>
          <cell r="BD19">
            <v>27</v>
          </cell>
          <cell r="BE19">
            <v>149</v>
          </cell>
          <cell r="BF19">
            <v>35</v>
          </cell>
          <cell r="BG19">
            <v>15</v>
          </cell>
          <cell r="BH19">
            <v>63</v>
          </cell>
          <cell r="BI19">
            <v>122</v>
          </cell>
          <cell r="BJ19">
            <v>806</v>
          </cell>
          <cell r="BK19">
            <v>342</v>
          </cell>
          <cell r="BL19">
            <v>13</v>
          </cell>
          <cell r="BM19">
            <v>18</v>
          </cell>
          <cell r="BN19">
            <v>536</v>
          </cell>
          <cell r="BO19">
            <v>33</v>
          </cell>
          <cell r="BP19">
            <v>381</v>
          </cell>
          <cell r="BQ19">
            <v>24</v>
          </cell>
          <cell r="BR19">
            <v>630</v>
          </cell>
          <cell r="BS19">
            <v>639</v>
          </cell>
          <cell r="BT19">
            <v>61</v>
          </cell>
          <cell r="BU19">
            <v>672</v>
          </cell>
          <cell r="BV19">
            <v>86</v>
          </cell>
          <cell r="BW19">
            <v>14</v>
          </cell>
          <cell r="BX19">
            <v>8</v>
          </cell>
          <cell r="BY19" t="e">
            <v>#N/A</v>
          </cell>
          <cell r="BZ19">
            <v>64</v>
          </cell>
          <cell r="CA19">
            <v>148</v>
          </cell>
          <cell r="CB19">
            <v>29</v>
          </cell>
          <cell r="CC19">
            <v>66</v>
          </cell>
        </row>
        <row r="20">
          <cell r="A20" t="str">
            <v>Urban service area</v>
          </cell>
          <cell r="B20" t="str">
            <v>AREAURB</v>
          </cell>
          <cell r="C20">
            <v>2011</v>
          </cell>
          <cell r="D20">
            <v>3</v>
          </cell>
          <cell r="E20">
            <v>380</v>
          </cell>
          <cell r="F20">
            <v>54</v>
          </cell>
          <cell r="G20">
            <v>4</v>
          </cell>
          <cell r="H20">
            <v>74</v>
          </cell>
          <cell r="I20">
            <v>98</v>
          </cell>
          <cell r="J20">
            <v>90</v>
          </cell>
          <cell r="K20">
            <v>35</v>
          </cell>
          <cell r="L20">
            <v>10</v>
          </cell>
          <cell r="M20">
            <v>2</v>
          </cell>
          <cell r="N20">
            <v>70</v>
          </cell>
          <cell r="O20" t="e">
            <v>#N/A</v>
          </cell>
          <cell r="P20">
            <v>57</v>
          </cell>
          <cell r="Q20">
            <v>5</v>
          </cell>
          <cell r="R20">
            <v>22</v>
          </cell>
          <cell r="S20">
            <v>287</v>
          </cell>
          <cell r="T20">
            <v>120</v>
          </cell>
          <cell r="U20">
            <v>57</v>
          </cell>
          <cell r="V20">
            <v>26</v>
          </cell>
          <cell r="W20">
            <v>66</v>
          </cell>
          <cell r="X20">
            <v>44</v>
          </cell>
          <cell r="Y20">
            <v>26</v>
          </cell>
          <cell r="Z20">
            <v>290</v>
          </cell>
          <cell r="AA20">
            <v>19</v>
          </cell>
          <cell r="AB20">
            <v>93</v>
          </cell>
          <cell r="AC20">
            <v>36</v>
          </cell>
          <cell r="AD20">
            <v>25</v>
          </cell>
          <cell r="AE20">
            <v>93</v>
          </cell>
          <cell r="AF20">
            <v>338</v>
          </cell>
          <cell r="AG20">
            <v>9</v>
          </cell>
          <cell r="AH20">
            <v>8</v>
          </cell>
          <cell r="AI20">
            <v>269</v>
          </cell>
          <cell r="AJ20" t="str">
            <v>0</v>
          </cell>
          <cell r="AK20">
            <v>454</v>
          </cell>
          <cell r="AL20">
            <v>71</v>
          </cell>
          <cell r="AM20">
            <v>24</v>
          </cell>
          <cell r="AN20">
            <v>32</v>
          </cell>
          <cell r="AO20">
            <v>125</v>
          </cell>
          <cell r="AP20">
            <v>27</v>
          </cell>
          <cell r="AQ20">
            <v>16</v>
          </cell>
          <cell r="AR20">
            <v>163</v>
          </cell>
          <cell r="AS20">
            <v>26</v>
          </cell>
          <cell r="AT20">
            <v>25</v>
          </cell>
          <cell r="AU20">
            <v>56</v>
          </cell>
          <cell r="AV20">
            <v>71</v>
          </cell>
          <cell r="AW20">
            <v>68</v>
          </cell>
          <cell r="AX20">
            <v>14</v>
          </cell>
          <cell r="AY20">
            <v>144</v>
          </cell>
          <cell r="AZ20">
            <v>51</v>
          </cell>
          <cell r="BA20">
            <v>28</v>
          </cell>
          <cell r="BB20">
            <v>102</v>
          </cell>
          <cell r="BC20">
            <v>17</v>
          </cell>
          <cell r="BD20">
            <v>27</v>
          </cell>
          <cell r="BE20">
            <v>71</v>
          </cell>
          <cell r="BF20">
            <v>35</v>
          </cell>
          <cell r="BG20">
            <v>15</v>
          </cell>
          <cell r="BH20">
            <v>63</v>
          </cell>
          <cell r="BI20">
            <v>20</v>
          </cell>
          <cell r="BJ20">
            <v>503</v>
          </cell>
          <cell r="BK20">
            <v>58</v>
          </cell>
          <cell r="BL20">
            <v>13</v>
          </cell>
          <cell r="BM20">
            <v>11</v>
          </cell>
          <cell r="BN20">
            <v>6</v>
          </cell>
          <cell r="BO20">
            <v>33</v>
          </cell>
          <cell r="BP20">
            <v>122</v>
          </cell>
          <cell r="BQ20">
            <v>21</v>
          </cell>
          <cell r="BR20">
            <v>630</v>
          </cell>
          <cell r="BS20">
            <v>253</v>
          </cell>
          <cell r="BT20">
            <v>53</v>
          </cell>
          <cell r="BU20">
            <v>65</v>
          </cell>
          <cell r="BV20">
            <v>86</v>
          </cell>
          <cell r="BW20">
            <v>14</v>
          </cell>
          <cell r="BX20">
            <v>8</v>
          </cell>
          <cell r="BY20" t="e">
            <v>#N/A</v>
          </cell>
          <cell r="BZ20">
            <v>64</v>
          </cell>
          <cell r="CA20">
            <v>67</v>
          </cell>
          <cell r="CB20">
            <v>29</v>
          </cell>
          <cell r="CC20">
            <v>18</v>
          </cell>
        </row>
        <row r="21">
          <cell r="A21" t="str">
            <v>Rural service area</v>
          </cell>
          <cell r="B21" t="str">
            <v>AREARUR</v>
          </cell>
          <cell r="C21">
            <v>2011</v>
          </cell>
          <cell r="D21">
            <v>14197</v>
          </cell>
          <cell r="E21">
            <v>0</v>
          </cell>
          <cell r="F21">
            <v>147</v>
          </cell>
          <cell r="G21">
            <v>254</v>
          </cell>
          <cell r="H21">
            <v>0</v>
          </cell>
          <cell r="I21">
            <v>90</v>
          </cell>
          <cell r="J21">
            <v>213</v>
          </cell>
          <cell r="K21">
            <v>133</v>
          </cell>
          <cell r="L21">
            <v>0</v>
          </cell>
          <cell r="M21" t="str">
            <v>0</v>
          </cell>
          <cell r="N21">
            <v>0</v>
          </cell>
          <cell r="O21" t="e">
            <v>#N/A</v>
          </cell>
          <cell r="P21" t="str">
            <v>0</v>
          </cell>
          <cell r="Q21">
            <v>0</v>
          </cell>
          <cell r="R21">
            <v>0</v>
          </cell>
          <cell r="S21">
            <v>0</v>
          </cell>
          <cell r="T21">
            <v>0</v>
          </cell>
          <cell r="U21">
            <v>1830</v>
          </cell>
          <cell r="V21">
            <v>73</v>
          </cell>
          <cell r="W21">
            <v>38</v>
          </cell>
          <cell r="X21">
            <v>0</v>
          </cell>
          <cell r="Y21">
            <v>0</v>
          </cell>
          <cell r="Z21">
            <v>120</v>
          </cell>
          <cell r="AA21">
            <v>50</v>
          </cell>
          <cell r="AB21">
            <v>0</v>
          </cell>
          <cell r="AC21">
            <v>1216</v>
          </cell>
          <cell r="AD21">
            <v>255</v>
          </cell>
          <cell r="AE21" t="str">
            <v>0</v>
          </cell>
          <cell r="AF21">
            <v>88</v>
          </cell>
          <cell r="AG21" t="str">
            <v>0</v>
          </cell>
          <cell r="AH21">
            <v>0</v>
          </cell>
          <cell r="AI21">
            <v>0</v>
          </cell>
          <cell r="AJ21">
            <v>650000</v>
          </cell>
          <cell r="AK21">
            <v>650</v>
          </cell>
          <cell r="AL21">
            <v>221</v>
          </cell>
          <cell r="AM21" t="str">
            <v>0</v>
          </cell>
          <cell r="AN21">
            <v>0</v>
          </cell>
          <cell r="AO21">
            <v>280</v>
          </cell>
          <cell r="AP21">
            <v>0</v>
          </cell>
          <cell r="AQ21">
            <v>128</v>
          </cell>
          <cell r="AR21">
            <v>258</v>
          </cell>
          <cell r="AS21">
            <v>0</v>
          </cell>
          <cell r="AT21">
            <v>0</v>
          </cell>
          <cell r="AU21">
            <v>315</v>
          </cell>
          <cell r="AV21">
            <v>3</v>
          </cell>
          <cell r="AW21">
            <v>759</v>
          </cell>
          <cell r="AX21">
            <v>119</v>
          </cell>
          <cell r="AY21">
            <v>549</v>
          </cell>
          <cell r="AZ21">
            <v>279</v>
          </cell>
          <cell r="BA21" t="str">
            <v>0</v>
          </cell>
          <cell r="BB21">
            <v>41</v>
          </cell>
          <cell r="BC21">
            <v>0</v>
          </cell>
          <cell r="BD21" t="str">
            <v>0</v>
          </cell>
          <cell r="BE21">
            <v>78</v>
          </cell>
          <cell r="BF21" t="str">
            <v>0</v>
          </cell>
          <cell r="BG21" t="str">
            <v>0</v>
          </cell>
          <cell r="BH21">
            <v>0</v>
          </cell>
          <cell r="BI21">
            <v>102</v>
          </cell>
          <cell r="BJ21">
            <v>303</v>
          </cell>
          <cell r="BK21">
            <v>284</v>
          </cell>
          <cell r="BL21">
            <v>0</v>
          </cell>
          <cell r="BM21">
            <v>7</v>
          </cell>
          <cell r="BN21">
            <v>530</v>
          </cell>
          <cell r="BO21">
            <v>0</v>
          </cell>
          <cell r="BP21">
            <v>259</v>
          </cell>
          <cell r="BQ21">
            <v>3</v>
          </cell>
          <cell r="BR21">
            <v>0</v>
          </cell>
          <cell r="BS21">
            <v>386</v>
          </cell>
          <cell r="BT21">
            <v>8</v>
          </cell>
          <cell r="BU21">
            <v>607</v>
          </cell>
          <cell r="BV21" t="str">
            <v>0</v>
          </cell>
          <cell r="BW21">
            <v>0</v>
          </cell>
          <cell r="BX21">
            <v>0</v>
          </cell>
          <cell r="BY21" t="e">
            <v>#N/A</v>
          </cell>
          <cell r="BZ21">
            <v>0</v>
          </cell>
          <cell r="CA21">
            <v>81</v>
          </cell>
          <cell r="CB21">
            <v>0</v>
          </cell>
          <cell r="CC21">
            <v>48</v>
          </cell>
        </row>
        <row r="22">
          <cell r="A22" t="str">
            <v>Service area population</v>
          </cell>
          <cell r="B22" t="str">
            <v>POP</v>
          </cell>
          <cell r="C22">
            <v>2011</v>
          </cell>
          <cell r="D22">
            <v>16789</v>
          </cell>
          <cell r="E22">
            <v>3000</v>
          </cell>
          <cell r="F22">
            <v>82368</v>
          </cell>
          <cell r="G22">
            <v>25000</v>
          </cell>
          <cell r="H22">
            <v>95960</v>
          </cell>
          <cell r="I22">
            <v>175779</v>
          </cell>
          <cell r="J22">
            <v>139500</v>
          </cell>
          <cell r="K22">
            <v>27698</v>
          </cell>
          <cell r="L22">
            <v>21640</v>
          </cell>
          <cell r="M22">
            <v>2428</v>
          </cell>
          <cell r="N22">
            <v>94769</v>
          </cell>
          <cell r="O22" t="e">
            <v>#N/A</v>
          </cell>
          <cell r="P22">
            <v>27000</v>
          </cell>
          <cell r="Q22">
            <v>4000</v>
          </cell>
          <cell r="R22">
            <v>21873</v>
          </cell>
          <cell r="S22">
            <v>738000</v>
          </cell>
          <cell r="T22">
            <v>215718</v>
          </cell>
          <cell r="U22">
            <v>39042</v>
          </cell>
          <cell r="V22">
            <v>7138</v>
          </cell>
          <cell r="W22">
            <v>73654</v>
          </cell>
          <cell r="X22">
            <v>44186</v>
          </cell>
          <cell r="Y22">
            <v>7952</v>
          </cell>
          <cell r="Z22">
            <v>112234</v>
          </cell>
          <cell r="AA22">
            <v>25325</v>
          </cell>
          <cell r="AB22">
            <v>136466</v>
          </cell>
          <cell r="AC22">
            <v>45212</v>
          </cell>
          <cell r="AD22">
            <v>59008</v>
          </cell>
          <cell r="AE22">
            <v>5620</v>
          </cell>
          <cell r="AF22">
            <v>575673</v>
          </cell>
          <cell r="AG22">
            <v>2650</v>
          </cell>
          <cell r="AH22">
            <v>10500</v>
          </cell>
          <cell r="AI22">
            <v>523911</v>
          </cell>
          <cell r="AJ22">
            <v>3029722</v>
          </cell>
          <cell r="AK22">
            <v>834406</v>
          </cell>
          <cell r="AL22">
            <v>34000</v>
          </cell>
          <cell r="AM22">
            <v>12000</v>
          </cell>
          <cell r="AN22">
            <v>58000</v>
          </cell>
          <cell r="AO22">
            <v>243445</v>
          </cell>
          <cell r="AP22">
            <v>22000</v>
          </cell>
          <cell r="AQ22">
            <v>22641</v>
          </cell>
          <cell r="AR22">
            <v>366151</v>
          </cell>
          <cell r="AS22">
            <v>7831</v>
          </cell>
          <cell r="AT22">
            <v>15572</v>
          </cell>
          <cell r="AU22">
            <v>94500</v>
          </cell>
          <cell r="AV22">
            <v>91547</v>
          </cell>
          <cell r="AW22">
            <v>140017</v>
          </cell>
          <cell r="AX22">
            <v>15000</v>
          </cell>
          <cell r="AY22">
            <v>31500</v>
          </cell>
          <cell r="AZ22">
            <v>55000</v>
          </cell>
          <cell r="BA22">
            <v>14000</v>
          </cell>
          <cell r="BB22">
            <v>183700</v>
          </cell>
          <cell r="BC22">
            <v>29575</v>
          </cell>
          <cell r="BD22">
            <v>31586</v>
          </cell>
          <cell r="BE22">
            <v>155000</v>
          </cell>
          <cell r="BF22">
            <v>20200</v>
          </cell>
          <cell r="BG22">
            <v>6500</v>
          </cell>
          <cell r="BH22">
            <v>83173</v>
          </cell>
          <cell r="BI22">
            <v>18003</v>
          </cell>
          <cell r="BJ22">
            <v>1026559</v>
          </cell>
          <cell r="BK22">
            <v>78000</v>
          </cell>
          <cell r="BL22">
            <v>7846</v>
          </cell>
          <cell r="BM22">
            <v>9900</v>
          </cell>
          <cell r="BN22">
            <v>5336</v>
          </cell>
          <cell r="BO22">
            <v>36110</v>
          </cell>
          <cell r="BP22">
            <v>109219</v>
          </cell>
          <cell r="BQ22">
            <v>15140</v>
          </cell>
          <cell r="BR22">
            <v>2503281</v>
          </cell>
          <cell r="BS22">
            <v>316309</v>
          </cell>
          <cell r="BT22">
            <v>17300</v>
          </cell>
          <cell r="BU22">
            <v>160278</v>
          </cell>
          <cell r="BV22">
            <v>50331</v>
          </cell>
          <cell r="BW22">
            <v>7200</v>
          </cell>
          <cell r="BX22">
            <v>7521</v>
          </cell>
          <cell r="BY22" t="e">
            <v>#N/A</v>
          </cell>
          <cell r="BZ22">
            <v>43225</v>
          </cell>
          <cell r="CA22">
            <v>125900</v>
          </cell>
          <cell r="CB22">
            <v>36000</v>
          </cell>
          <cell r="CC22">
            <v>6700</v>
          </cell>
        </row>
        <row r="23">
          <cell r="A23" t="str">
            <v>Municipal population</v>
          </cell>
          <cell r="B23" t="str">
            <v>POPCITY</v>
          </cell>
          <cell r="C23">
            <v>2011</v>
          </cell>
          <cell r="D23">
            <v>10552</v>
          </cell>
          <cell r="E23">
            <v>3000</v>
          </cell>
          <cell r="F23">
            <v>126199</v>
          </cell>
          <cell r="G23">
            <v>30000</v>
          </cell>
          <cell r="H23">
            <v>95960</v>
          </cell>
          <cell r="I23">
            <v>175779</v>
          </cell>
          <cell r="J23">
            <v>139500</v>
          </cell>
          <cell r="K23">
            <v>27698</v>
          </cell>
          <cell r="L23">
            <v>28530</v>
          </cell>
          <cell r="M23">
            <v>2428</v>
          </cell>
          <cell r="N23">
            <v>107615</v>
          </cell>
          <cell r="O23" t="e">
            <v>#N/A</v>
          </cell>
          <cell r="P23">
            <v>27000</v>
          </cell>
          <cell r="Q23">
            <v>12500</v>
          </cell>
          <cell r="R23">
            <v>74185</v>
          </cell>
          <cell r="S23">
            <v>738000</v>
          </cell>
          <cell r="T23">
            <v>216473</v>
          </cell>
          <cell r="U23">
            <v>37346</v>
          </cell>
          <cell r="V23">
            <v>8700</v>
          </cell>
          <cell r="W23">
            <v>105663</v>
          </cell>
          <cell r="X23">
            <v>44186</v>
          </cell>
          <cell r="Y23">
            <v>7952</v>
          </cell>
          <cell r="Z23">
            <v>174423</v>
          </cell>
          <cell r="AA23">
            <v>25325</v>
          </cell>
          <cell r="AB23">
            <v>136466</v>
          </cell>
          <cell r="AC23">
            <v>45212</v>
          </cell>
          <cell r="AD23">
            <v>59008</v>
          </cell>
          <cell r="AE23">
            <v>5620</v>
          </cell>
          <cell r="AF23">
            <v>670580</v>
          </cell>
          <cell r="AG23">
            <v>9500</v>
          </cell>
          <cell r="AH23">
            <v>10500</v>
          </cell>
          <cell r="AI23">
            <v>523911</v>
          </cell>
          <cell r="AJ23">
            <v>3029722</v>
          </cell>
          <cell r="AK23">
            <v>927118</v>
          </cell>
          <cell r="AL23">
            <v>34000</v>
          </cell>
          <cell r="AM23">
            <v>16500</v>
          </cell>
          <cell r="AN23">
            <v>123363</v>
          </cell>
          <cell r="AO23">
            <v>551300</v>
          </cell>
          <cell r="AP23">
            <v>22000</v>
          </cell>
          <cell r="AQ23">
            <v>36682</v>
          </cell>
          <cell r="AR23">
            <v>366151</v>
          </cell>
          <cell r="AS23">
            <v>21749</v>
          </cell>
          <cell r="AT23">
            <v>16572</v>
          </cell>
          <cell r="AU23">
            <v>94500</v>
          </cell>
          <cell r="AV23">
            <v>137369</v>
          </cell>
          <cell r="AW23">
            <v>140946</v>
          </cell>
          <cell r="AX23">
            <v>15000</v>
          </cell>
          <cell r="AY23">
            <v>63000</v>
          </cell>
          <cell r="AZ23">
            <v>55000</v>
          </cell>
          <cell r="BA23">
            <v>18777</v>
          </cell>
          <cell r="BB23">
            <v>183700</v>
          </cell>
          <cell r="BC23">
            <v>31031</v>
          </cell>
          <cell r="BD23">
            <v>31586</v>
          </cell>
          <cell r="BE23">
            <v>155000</v>
          </cell>
          <cell r="BF23">
            <v>20200</v>
          </cell>
          <cell r="BG23">
            <v>6500</v>
          </cell>
          <cell r="BH23">
            <v>83173</v>
          </cell>
          <cell r="BI23">
            <v>18003</v>
          </cell>
          <cell r="BJ23">
            <v>1026559</v>
          </cell>
          <cell r="BK23">
            <v>75000</v>
          </cell>
          <cell r="BL23">
            <v>7846</v>
          </cell>
          <cell r="BM23">
            <v>16700</v>
          </cell>
          <cell r="BN23">
            <v>5336</v>
          </cell>
          <cell r="BO23">
            <v>36110</v>
          </cell>
          <cell r="BP23">
            <v>108359</v>
          </cell>
          <cell r="BQ23">
            <v>15000</v>
          </cell>
          <cell r="BR23">
            <v>2503281</v>
          </cell>
          <cell r="BS23">
            <v>413710</v>
          </cell>
          <cell r="BT23">
            <v>17300</v>
          </cell>
          <cell r="BU23">
            <v>160278</v>
          </cell>
          <cell r="BV23">
            <v>50331</v>
          </cell>
          <cell r="BW23">
            <v>11500</v>
          </cell>
          <cell r="BX23" t="str">
            <v>0</v>
          </cell>
          <cell r="BY23" t="e">
            <v>#N/A</v>
          </cell>
          <cell r="BZ23">
            <v>78736</v>
          </cell>
          <cell r="CA23">
            <v>125900</v>
          </cell>
          <cell r="CB23">
            <v>37754</v>
          </cell>
          <cell r="CC23">
            <v>5000</v>
          </cell>
        </row>
        <row r="24">
          <cell r="A24" t="str">
            <v>No seasonal occupacy customers</v>
          </cell>
          <cell r="B24" t="str">
            <v>YNSUM</v>
          </cell>
          <cell r="C24">
            <v>2011</v>
          </cell>
          <cell r="D24">
            <v>3565</v>
          </cell>
          <cell r="E24">
            <v>0</v>
          </cell>
          <cell r="F24">
            <v>0</v>
          </cell>
          <cell r="G24">
            <v>0</v>
          </cell>
          <cell r="H24">
            <v>0</v>
          </cell>
          <cell r="I24">
            <v>0</v>
          </cell>
          <cell r="J24">
            <v>0</v>
          </cell>
          <cell r="K24">
            <v>0</v>
          </cell>
          <cell r="L24">
            <v>0</v>
          </cell>
          <cell r="M24">
            <v>3</v>
          </cell>
          <cell r="N24">
            <v>0</v>
          </cell>
          <cell r="O24" t="e">
            <v>#N/A</v>
          </cell>
          <cell r="P24" t="str">
            <v>0</v>
          </cell>
          <cell r="Q24">
            <v>0</v>
          </cell>
          <cell r="R24">
            <v>1</v>
          </cell>
          <cell r="S24" t="str">
            <v>0</v>
          </cell>
          <cell r="T24" t="str">
            <v>0</v>
          </cell>
          <cell r="U24">
            <v>235</v>
          </cell>
          <cell r="V24">
            <v>65</v>
          </cell>
          <cell r="W24">
            <v>0</v>
          </cell>
          <cell r="X24">
            <v>0</v>
          </cell>
          <cell r="Y24">
            <v>0</v>
          </cell>
          <cell r="Z24">
            <v>0</v>
          </cell>
          <cell r="AA24">
            <v>0</v>
          </cell>
          <cell r="AB24">
            <v>0</v>
          </cell>
          <cell r="AC24">
            <v>0</v>
          </cell>
          <cell r="AD24">
            <v>0</v>
          </cell>
          <cell r="AE24" t="str">
            <v>0</v>
          </cell>
          <cell r="AF24">
            <v>0</v>
          </cell>
          <cell r="AG24">
            <v>0</v>
          </cell>
          <cell r="AH24">
            <v>0</v>
          </cell>
          <cell r="AI24">
            <v>0</v>
          </cell>
          <cell r="AJ24">
            <v>154799</v>
          </cell>
          <cell r="AK24">
            <v>0</v>
          </cell>
          <cell r="AL24">
            <v>500</v>
          </cell>
          <cell r="AM24">
            <v>0</v>
          </cell>
          <cell r="AN24">
            <v>0</v>
          </cell>
          <cell r="AO24">
            <v>0</v>
          </cell>
          <cell r="AP24">
            <v>0</v>
          </cell>
          <cell r="AQ24">
            <v>192</v>
          </cell>
          <cell r="AR24" t="str">
            <v>0</v>
          </cell>
          <cell r="AS24">
            <v>0</v>
          </cell>
          <cell r="AT24">
            <v>0</v>
          </cell>
          <cell r="AU24">
            <v>0</v>
          </cell>
          <cell r="AV24">
            <v>525</v>
          </cell>
          <cell r="AW24">
            <v>0</v>
          </cell>
          <cell r="AX24">
            <v>250</v>
          </cell>
          <cell r="AY24">
            <v>200</v>
          </cell>
          <cell r="AZ24">
            <v>0</v>
          </cell>
          <cell r="BA24" t="str">
            <v>0</v>
          </cell>
          <cell r="BB24" t="str">
            <v>0</v>
          </cell>
          <cell r="BC24" t="str">
            <v>0</v>
          </cell>
          <cell r="BD24" t="str">
            <v>0</v>
          </cell>
          <cell r="BE24" t="str">
            <v>0</v>
          </cell>
          <cell r="BF24">
            <v>0</v>
          </cell>
          <cell r="BG24" t="str">
            <v>0</v>
          </cell>
          <cell r="BH24">
            <v>0</v>
          </cell>
          <cell r="BI24">
            <v>0</v>
          </cell>
          <cell r="BJ24">
            <v>0</v>
          </cell>
          <cell r="BK24">
            <v>100</v>
          </cell>
          <cell r="BL24" t="str">
            <v>0</v>
          </cell>
          <cell r="BM24">
            <v>0</v>
          </cell>
          <cell r="BN24">
            <v>108</v>
          </cell>
          <cell r="BO24">
            <v>0</v>
          </cell>
          <cell r="BP24">
            <v>0</v>
          </cell>
          <cell r="BQ24">
            <v>0</v>
          </cell>
          <cell r="BR24">
            <v>0</v>
          </cell>
          <cell r="BS24">
            <v>1589</v>
          </cell>
          <cell r="BT24">
            <v>1000</v>
          </cell>
          <cell r="BU24">
            <v>0</v>
          </cell>
          <cell r="BV24" t="str">
            <v>0</v>
          </cell>
          <cell r="BW24">
            <v>0</v>
          </cell>
          <cell r="BX24" t="str">
            <v>0</v>
          </cell>
          <cell r="BY24" t="e">
            <v>#N/A</v>
          </cell>
          <cell r="BZ24" t="str">
            <v>0</v>
          </cell>
          <cell r="CA24">
            <v>0</v>
          </cell>
          <cell r="CB24">
            <v>0</v>
          </cell>
          <cell r="CC24">
            <v>200</v>
          </cell>
        </row>
        <row r="25">
          <cell r="A25" t="str">
            <v>Utility winter max peak load</v>
          </cell>
          <cell r="B25" t="str">
            <v>PEAKW</v>
          </cell>
          <cell r="C25">
            <v>2011</v>
          </cell>
          <cell r="D25">
            <v>42342</v>
          </cell>
          <cell r="E25">
            <v>4503</v>
          </cell>
          <cell r="F25">
            <v>140212</v>
          </cell>
          <cell r="G25">
            <v>47834</v>
          </cell>
          <cell r="H25">
            <v>150179</v>
          </cell>
          <cell r="I25">
            <v>269328</v>
          </cell>
          <cell r="J25">
            <v>235762</v>
          </cell>
          <cell r="K25">
            <v>45700</v>
          </cell>
          <cell r="L25">
            <v>26436</v>
          </cell>
          <cell r="M25">
            <v>6676</v>
          </cell>
          <cell r="N25">
            <v>104348</v>
          </cell>
          <cell r="O25" t="e">
            <v>#N/A</v>
          </cell>
          <cell r="P25">
            <v>58755</v>
          </cell>
          <cell r="Q25">
            <v>6744</v>
          </cell>
          <cell r="R25">
            <v>41770</v>
          </cell>
          <cell r="S25">
            <v>1170459</v>
          </cell>
          <cell r="T25">
            <v>366400</v>
          </cell>
          <cell r="U25">
            <v>74900</v>
          </cell>
          <cell r="V25">
            <v>13753</v>
          </cell>
          <cell r="W25">
            <v>82710</v>
          </cell>
          <cell r="X25">
            <v>94031</v>
          </cell>
          <cell r="Y25">
            <v>16925</v>
          </cell>
          <cell r="Z25">
            <v>196115</v>
          </cell>
          <cell r="AA25">
            <v>29983</v>
          </cell>
          <cell r="AB25">
            <v>253600</v>
          </cell>
          <cell r="AC25">
            <v>81845</v>
          </cell>
          <cell r="AD25">
            <v>84038</v>
          </cell>
          <cell r="AE25">
            <v>16328</v>
          </cell>
          <cell r="AF25">
            <v>819019</v>
          </cell>
          <cell r="AG25">
            <v>6368</v>
          </cell>
          <cell r="AH25">
            <v>31966</v>
          </cell>
          <cell r="AI25">
            <v>595700</v>
          </cell>
          <cell r="AJ25">
            <v>3923771</v>
          </cell>
          <cell r="AK25">
            <v>1305498</v>
          </cell>
          <cell r="AL25">
            <v>49220</v>
          </cell>
          <cell r="AM25">
            <v>20492</v>
          </cell>
          <cell r="AN25">
            <v>136597</v>
          </cell>
          <cell r="AO25">
            <v>309627</v>
          </cell>
          <cell r="AP25">
            <v>44452</v>
          </cell>
          <cell r="AQ25">
            <v>41419</v>
          </cell>
          <cell r="AR25">
            <v>531481</v>
          </cell>
          <cell r="AS25">
            <v>32939</v>
          </cell>
          <cell r="AT25">
            <v>35345</v>
          </cell>
          <cell r="AU25">
            <v>118892</v>
          </cell>
          <cell r="AV25">
            <v>116122</v>
          </cell>
          <cell r="AW25">
            <v>191328</v>
          </cell>
          <cell r="AX25">
            <v>28568</v>
          </cell>
          <cell r="AY25">
            <v>61767</v>
          </cell>
          <cell r="AZ25">
            <v>113732</v>
          </cell>
          <cell r="BA25">
            <v>22918</v>
          </cell>
          <cell r="BB25">
            <v>239300</v>
          </cell>
          <cell r="BC25">
            <v>42505</v>
          </cell>
          <cell r="BD25">
            <v>59312</v>
          </cell>
          <cell r="BE25">
            <v>205860</v>
          </cell>
          <cell r="BF25">
            <v>37173</v>
          </cell>
          <cell r="BG25">
            <v>19700</v>
          </cell>
          <cell r="BH25">
            <v>153393</v>
          </cell>
          <cell r="BI25">
            <v>34773</v>
          </cell>
          <cell r="BJ25">
            <v>1350678</v>
          </cell>
          <cell r="BK25">
            <v>149857</v>
          </cell>
          <cell r="BL25">
            <v>10822</v>
          </cell>
          <cell r="BM25">
            <v>26579</v>
          </cell>
          <cell r="BN25">
            <v>18704</v>
          </cell>
          <cell r="BO25">
            <v>47750</v>
          </cell>
          <cell r="BP25">
            <v>171304</v>
          </cell>
          <cell r="BQ25">
            <v>29488</v>
          </cell>
          <cell r="BR25">
            <v>4060630</v>
          </cell>
          <cell r="BS25">
            <v>433549</v>
          </cell>
          <cell r="BT25">
            <v>24245</v>
          </cell>
          <cell r="BU25">
            <v>240964</v>
          </cell>
          <cell r="BV25">
            <v>75412</v>
          </cell>
          <cell r="BW25">
            <v>17539</v>
          </cell>
          <cell r="BX25">
            <v>26222</v>
          </cell>
          <cell r="BY25" t="e">
            <v>#N/A</v>
          </cell>
          <cell r="BZ25">
            <v>86667</v>
          </cell>
          <cell r="CA25">
            <v>149997</v>
          </cell>
          <cell r="CB25">
            <v>61443</v>
          </cell>
          <cell r="CC25">
            <v>12946</v>
          </cell>
        </row>
        <row r="26">
          <cell r="A26" t="str">
            <v>Utility summer max peak load</v>
          </cell>
          <cell r="B26" t="str">
            <v>PEAKS</v>
          </cell>
          <cell r="C26">
            <v>2011</v>
          </cell>
          <cell r="D26">
            <v>29018</v>
          </cell>
          <cell r="E26">
            <v>3226</v>
          </cell>
          <cell r="F26">
            <v>187658</v>
          </cell>
          <cell r="G26">
            <v>57677</v>
          </cell>
          <cell r="H26">
            <v>192538</v>
          </cell>
          <cell r="I26">
            <v>379690</v>
          </cell>
          <cell r="J26">
            <v>309690</v>
          </cell>
          <cell r="K26">
            <v>55600</v>
          </cell>
          <cell r="L26">
            <v>28006</v>
          </cell>
          <cell r="M26">
            <v>4532</v>
          </cell>
          <cell r="N26">
            <v>134861</v>
          </cell>
          <cell r="O26" t="e">
            <v>#N/A</v>
          </cell>
          <cell r="P26">
            <v>50957</v>
          </cell>
          <cell r="Q26">
            <v>6573</v>
          </cell>
          <cell r="R26">
            <v>64272</v>
          </cell>
          <cell r="S26">
            <v>1606494</v>
          </cell>
          <cell r="T26">
            <v>550900</v>
          </cell>
          <cell r="U26">
            <v>92146</v>
          </cell>
          <cell r="V26">
            <v>9299</v>
          </cell>
          <cell r="W26">
            <v>125478</v>
          </cell>
          <cell r="X26">
            <v>107415</v>
          </cell>
          <cell r="Y26">
            <v>13707</v>
          </cell>
          <cell r="Z26">
            <v>155517</v>
          </cell>
          <cell r="AA26">
            <v>44698</v>
          </cell>
          <cell r="AB26">
            <v>297500</v>
          </cell>
          <cell r="AC26">
            <v>100582</v>
          </cell>
          <cell r="AD26">
            <v>110391</v>
          </cell>
          <cell r="AE26">
            <v>11855</v>
          </cell>
          <cell r="AF26">
            <v>1092560</v>
          </cell>
          <cell r="AG26">
            <v>3940</v>
          </cell>
          <cell r="AH26">
            <v>30227</v>
          </cell>
          <cell r="AI26">
            <v>820000</v>
          </cell>
          <cell r="AJ26">
            <v>3395487</v>
          </cell>
          <cell r="AK26">
            <v>1501701</v>
          </cell>
          <cell r="AL26">
            <v>48959</v>
          </cell>
          <cell r="AM26">
            <v>18511</v>
          </cell>
          <cell r="AN26">
            <v>109026</v>
          </cell>
          <cell r="AO26">
            <v>377020</v>
          </cell>
          <cell r="AP26">
            <v>44011</v>
          </cell>
          <cell r="AQ26">
            <v>34472</v>
          </cell>
          <cell r="AR26">
            <v>717155</v>
          </cell>
          <cell r="AS26">
            <v>38524</v>
          </cell>
          <cell r="AT26">
            <v>37873</v>
          </cell>
          <cell r="AU26">
            <v>161635</v>
          </cell>
          <cell r="AV26">
            <v>156479</v>
          </cell>
          <cell r="AW26">
            <v>269269</v>
          </cell>
          <cell r="AX26">
            <v>45651</v>
          </cell>
          <cell r="AY26">
            <v>80766</v>
          </cell>
          <cell r="AZ26">
            <v>92484</v>
          </cell>
          <cell r="BA26">
            <v>20631</v>
          </cell>
          <cell r="BB26">
            <v>380100</v>
          </cell>
          <cell r="BC26">
            <v>47996</v>
          </cell>
          <cell r="BD26">
            <v>57089</v>
          </cell>
          <cell r="BE26">
            <v>234849</v>
          </cell>
          <cell r="BF26">
            <v>33019</v>
          </cell>
          <cell r="BG26">
            <v>13168</v>
          </cell>
          <cell r="BH26">
            <v>161697</v>
          </cell>
          <cell r="BI26">
            <v>42478</v>
          </cell>
          <cell r="BJ26">
            <v>1961144</v>
          </cell>
          <cell r="BK26">
            <v>95135</v>
          </cell>
          <cell r="BL26">
            <v>18295</v>
          </cell>
          <cell r="BM26">
            <v>32356</v>
          </cell>
          <cell r="BN26">
            <v>10767</v>
          </cell>
          <cell r="BO26">
            <v>65534</v>
          </cell>
          <cell r="BP26">
            <v>154665</v>
          </cell>
          <cell r="BQ26">
            <v>37105</v>
          </cell>
          <cell r="BR26">
            <v>4919150</v>
          </cell>
          <cell r="BS26">
            <v>526513</v>
          </cell>
          <cell r="BT26">
            <v>28946</v>
          </cell>
          <cell r="BU26">
            <v>294349</v>
          </cell>
          <cell r="BV26">
            <v>98478</v>
          </cell>
          <cell r="BW26">
            <v>16621</v>
          </cell>
          <cell r="BX26">
            <v>27350</v>
          </cell>
          <cell r="BY26" t="e">
            <v>#N/A</v>
          </cell>
          <cell r="BZ26">
            <v>73789</v>
          </cell>
          <cell r="CA26">
            <v>208479</v>
          </cell>
          <cell r="CB26">
            <v>76830</v>
          </cell>
          <cell r="CC26">
            <v>11856</v>
          </cell>
        </row>
        <row r="27">
          <cell r="A27" t="str">
            <v>Utility average peak load</v>
          </cell>
          <cell r="B27" t="str">
            <v>PEAKA</v>
          </cell>
          <cell r="C27">
            <v>2011</v>
          </cell>
          <cell r="D27">
            <v>30706</v>
          </cell>
          <cell r="E27">
            <v>3614</v>
          </cell>
          <cell r="F27">
            <v>163935</v>
          </cell>
          <cell r="G27">
            <v>46298</v>
          </cell>
          <cell r="H27">
            <v>153392</v>
          </cell>
          <cell r="I27">
            <v>280106</v>
          </cell>
          <cell r="J27">
            <v>246578</v>
          </cell>
          <cell r="K27">
            <v>45067</v>
          </cell>
          <cell r="L27">
            <v>24928</v>
          </cell>
          <cell r="M27">
            <v>4374</v>
          </cell>
          <cell r="N27">
            <v>119604</v>
          </cell>
          <cell r="O27" t="e">
            <v>#N/A</v>
          </cell>
          <cell r="P27">
            <v>49878</v>
          </cell>
          <cell r="Q27">
            <v>5618</v>
          </cell>
          <cell r="R27">
            <v>45507</v>
          </cell>
          <cell r="S27">
            <v>1215861</v>
          </cell>
          <cell r="T27">
            <v>411675</v>
          </cell>
          <cell r="U27">
            <v>72336</v>
          </cell>
          <cell r="V27">
            <v>10175</v>
          </cell>
          <cell r="W27">
            <v>91444</v>
          </cell>
          <cell r="X27">
            <v>93454</v>
          </cell>
          <cell r="Y27">
            <v>13177</v>
          </cell>
          <cell r="Z27">
            <v>151771</v>
          </cell>
          <cell r="AA27">
            <v>31728</v>
          </cell>
          <cell r="AB27">
            <v>254900</v>
          </cell>
          <cell r="AC27">
            <v>80013</v>
          </cell>
          <cell r="AD27">
            <v>84825</v>
          </cell>
          <cell r="AE27">
            <v>14023</v>
          </cell>
          <cell r="AF27">
            <v>845981</v>
          </cell>
          <cell r="AG27">
            <v>4179</v>
          </cell>
          <cell r="AH27">
            <v>26301</v>
          </cell>
          <cell r="AI27">
            <v>626200</v>
          </cell>
          <cell r="AJ27">
            <v>3089825</v>
          </cell>
          <cell r="AK27">
            <v>1203408</v>
          </cell>
          <cell r="AL27">
            <v>41923</v>
          </cell>
          <cell r="AM27">
            <v>17242</v>
          </cell>
          <cell r="AN27">
            <v>111249</v>
          </cell>
          <cell r="AO27">
            <v>301899</v>
          </cell>
          <cell r="AP27">
            <v>40058</v>
          </cell>
          <cell r="AQ27">
            <v>34529</v>
          </cell>
          <cell r="AR27">
            <v>540982</v>
          </cell>
          <cell r="AS27">
            <v>35731</v>
          </cell>
          <cell r="AT27">
            <v>33363</v>
          </cell>
          <cell r="AU27">
            <v>125053</v>
          </cell>
          <cell r="AV27">
            <v>117903</v>
          </cell>
          <cell r="AW27">
            <v>199310</v>
          </cell>
          <cell r="AX27">
            <v>31132</v>
          </cell>
          <cell r="AY27">
            <v>62240</v>
          </cell>
          <cell r="AZ27">
            <v>89858</v>
          </cell>
          <cell r="BA27">
            <v>18797</v>
          </cell>
          <cell r="BB27">
            <v>251564</v>
          </cell>
          <cell r="BC27">
            <v>40755</v>
          </cell>
          <cell r="BD27">
            <v>50680</v>
          </cell>
          <cell r="BE27">
            <v>130273</v>
          </cell>
          <cell r="BF27">
            <v>27564</v>
          </cell>
          <cell r="BG27">
            <v>13845</v>
          </cell>
          <cell r="BH27">
            <v>135588</v>
          </cell>
          <cell r="BI27">
            <v>35494</v>
          </cell>
          <cell r="BJ27">
            <v>1434223</v>
          </cell>
          <cell r="BK27">
            <v>109109</v>
          </cell>
          <cell r="BL27">
            <v>15304</v>
          </cell>
          <cell r="BM27">
            <v>20617</v>
          </cell>
          <cell r="BN27">
            <v>12177</v>
          </cell>
          <cell r="BO27">
            <v>50164</v>
          </cell>
          <cell r="BP27">
            <v>149558</v>
          </cell>
          <cell r="BQ27">
            <v>30734</v>
          </cell>
          <cell r="BR27">
            <v>3914700</v>
          </cell>
          <cell r="BS27">
            <v>412902</v>
          </cell>
          <cell r="BT27">
            <v>21915</v>
          </cell>
          <cell r="BU27">
            <v>238844</v>
          </cell>
          <cell r="BV27">
            <v>76704</v>
          </cell>
          <cell r="BW27">
            <v>16373</v>
          </cell>
          <cell r="BX27">
            <v>24737</v>
          </cell>
          <cell r="BY27" t="e">
            <v>#N/A</v>
          </cell>
          <cell r="BZ27">
            <v>72617</v>
          </cell>
          <cell r="CA27">
            <v>151006</v>
          </cell>
          <cell r="CB27">
            <v>61185</v>
          </cell>
          <cell r="CC27">
            <v>10383</v>
          </cell>
        </row>
        <row r="28">
          <cell r="A28" t="str">
            <v>Total circuit kms of line</v>
          </cell>
          <cell r="B28" t="str">
            <v>KMC</v>
          </cell>
          <cell r="C28">
            <v>2011</v>
          </cell>
          <cell r="D28">
            <v>1848</v>
          </cell>
          <cell r="E28">
            <v>92</v>
          </cell>
          <cell r="F28">
            <v>777</v>
          </cell>
          <cell r="G28">
            <v>332</v>
          </cell>
          <cell r="H28">
            <v>649</v>
          </cell>
          <cell r="I28">
            <v>1703</v>
          </cell>
          <cell r="J28">
            <v>1119</v>
          </cell>
          <cell r="K28">
            <v>526</v>
          </cell>
          <cell r="L28">
            <v>161</v>
          </cell>
          <cell r="M28">
            <v>27</v>
          </cell>
          <cell r="N28">
            <v>811</v>
          </cell>
          <cell r="O28" t="e">
            <v>#N/A</v>
          </cell>
          <cell r="P28">
            <v>339</v>
          </cell>
          <cell r="Q28">
            <v>27</v>
          </cell>
          <cell r="R28">
            <v>150</v>
          </cell>
          <cell r="S28">
            <v>5163</v>
          </cell>
          <cell r="T28">
            <v>1176</v>
          </cell>
          <cell r="U28">
            <v>327</v>
          </cell>
          <cell r="V28">
            <v>137</v>
          </cell>
          <cell r="W28">
            <v>465</v>
          </cell>
          <cell r="X28">
            <v>277</v>
          </cell>
          <cell r="Y28">
            <v>74</v>
          </cell>
          <cell r="Z28">
            <v>962</v>
          </cell>
          <cell r="AA28">
            <v>240</v>
          </cell>
          <cell r="AB28">
            <v>1084</v>
          </cell>
          <cell r="AC28">
            <v>1734</v>
          </cell>
          <cell r="AD28">
            <v>1464</v>
          </cell>
          <cell r="AE28">
            <v>68</v>
          </cell>
          <cell r="AF28">
            <v>3414</v>
          </cell>
          <cell r="AG28">
            <v>21</v>
          </cell>
          <cell r="AH28">
            <v>66</v>
          </cell>
          <cell r="AI28">
            <v>2896</v>
          </cell>
          <cell r="AJ28">
            <v>117385</v>
          </cell>
          <cell r="AK28">
            <v>5606</v>
          </cell>
          <cell r="AL28">
            <v>748</v>
          </cell>
          <cell r="AM28">
            <v>98</v>
          </cell>
          <cell r="AN28">
            <v>362</v>
          </cell>
          <cell r="AO28">
            <v>1878</v>
          </cell>
          <cell r="AP28">
            <v>115</v>
          </cell>
          <cell r="AQ28">
            <v>333</v>
          </cell>
          <cell r="AR28">
            <v>2820</v>
          </cell>
          <cell r="AS28">
            <v>135</v>
          </cell>
          <cell r="AT28">
            <v>265</v>
          </cell>
          <cell r="AU28">
            <v>950</v>
          </cell>
          <cell r="AV28">
            <v>830</v>
          </cell>
          <cell r="AW28">
            <v>1975</v>
          </cell>
          <cell r="AX28">
            <v>348</v>
          </cell>
          <cell r="AY28">
            <v>770</v>
          </cell>
          <cell r="AZ28">
            <v>618</v>
          </cell>
          <cell r="BA28">
            <v>370</v>
          </cell>
          <cell r="BB28">
            <v>1455</v>
          </cell>
          <cell r="BC28">
            <v>176</v>
          </cell>
          <cell r="BD28">
            <v>314</v>
          </cell>
          <cell r="BE28">
            <v>987</v>
          </cell>
          <cell r="BF28">
            <v>148</v>
          </cell>
          <cell r="BG28">
            <v>129</v>
          </cell>
          <cell r="BH28">
            <v>553</v>
          </cell>
          <cell r="BI28">
            <v>315</v>
          </cell>
          <cell r="BJ28">
            <v>7431</v>
          </cell>
          <cell r="BK28">
            <v>737</v>
          </cell>
          <cell r="BL28">
            <v>55</v>
          </cell>
          <cell r="BM28">
            <v>94</v>
          </cell>
          <cell r="BN28">
            <v>283</v>
          </cell>
          <cell r="BO28">
            <v>248</v>
          </cell>
          <cell r="BP28">
            <v>1186</v>
          </cell>
          <cell r="BQ28">
            <v>157</v>
          </cell>
          <cell r="BR28">
            <v>10061</v>
          </cell>
          <cell r="BS28">
            <v>2409</v>
          </cell>
          <cell r="BT28">
            <v>243</v>
          </cell>
          <cell r="BU28">
            <v>1542</v>
          </cell>
          <cell r="BV28">
            <v>300</v>
          </cell>
          <cell r="BW28">
            <v>76</v>
          </cell>
          <cell r="BX28">
            <v>68</v>
          </cell>
          <cell r="BY28" t="e">
            <v>#N/A</v>
          </cell>
          <cell r="BZ28">
            <v>515</v>
          </cell>
          <cell r="CA28">
            <v>1060</v>
          </cell>
          <cell r="CB28">
            <v>249</v>
          </cell>
          <cell r="CC28">
            <v>181</v>
          </cell>
        </row>
        <row r="29">
          <cell r="A29" t="str">
            <v>Overhead circuit kms of line</v>
          </cell>
          <cell r="B29" t="str">
            <v>KMCO</v>
          </cell>
          <cell r="C29">
            <v>2011</v>
          </cell>
          <cell r="D29">
            <v>1844</v>
          </cell>
          <cell r="E29">
            <v>92</v>
          </cell>
          <cell r="F29">
            <v>581</v>
          </cell>
          <cell r="G29">
            <v>290</v>
          </cell>
          <cell r="H29">
            <v>389</v>
          </cell>
          <cell r="I29">
            <v>963</v>
          </cell>
          <cell r="J29">
            <v>713</v>
          </cell>
          <cell r="K29">
            <v>482</v>
          </cell>
          <cell r="L29">
            <v>91</v>
          </cell>
          <cell r="M29">
            <v>26</v>
          </cell>
          <cell r="N29">
            <v>581</v>
          </cell>
          <cell r="O29" t="e">
            <v>#N/A</v>
          </cell>
          <cell r="P29">
            <v>207</v>
          </cell>
          <cell r="Q29">
            <v>15</v>
          </cell>
          <cell r="R29">
            <v>89</v>
          </cell>
          <cell r="S29">
            <v>1798</v>
          </cell>
          <cell r="T29">
            <v>709</v>
          </cell>
          <cell r="U29">
            <v>254</v>
          </cell>
          <cell r="V29">
            <v>126</v>
          </cell>
          <cell r="W29">
            <v>211</v>
          </cell>
          <cell r="X29">
            <v>185</v>
          </cell>
          <cell r="Y29">
            <v>66</v>
          </cell>
          <cell r="Z29">
            <v>737</v>
          </cell>
          <cell r="AA29">
            <v>170</v>
          </cell>
          <cell r="AB29">
            <v>430</v>
          </cell>
          <cell r="AC29">
            <v>1642</v>
          </cell>
          <cell r="AD29">
            <v>888</v>
          </cell>
          <cell r="AE29">
            <v>57</v>
          </cell>
          <cell r="AF29">
            <v>1523</v>
          </cell>
          <cell r="AG29">
            <v>18</v>
          </cell>
          <cell r="AH29">
            <v>56</v>
          </cell>
          <cell r="AI29">
            <v>802</v>
          </cell>
          <cell r="AJ29">
            <v>109499</v>
          </cell>
          <cell r="AK29">
            <v>2916</v>
          </cell>
          <cell r="AL29">
            <v>607</v>
          </cell>
          <cell r="AM29">
            <v>88</v>
          </cell>
          <cell r="AN29">
            <v>233</v>
          </cell>
          <cell r="AO29">
            <v>1046</v>
          </cell>
          <cell r="AP29">
            <v>95</v>
          </cell>
          <cell r="AQ29">
            <v>257</v>
          </cell>
          <cell r="AR29">
            <v>1363</v>
          </cell>
          <cell r="AS29">
            <v>97</v>
          </cell>
          <cell r="AT29">
            <v>198</v>
          </cell>
          <cell r="AU29">
            <v>567</v>
          </cell>
          <cell r="AV29">
            <v>359</v>
          </cell>
          <cell r="AW29">
            <v>1484</v>
          </cell>
          <cell r="AX29">
            <v>246</v>
          </cell>
          <cell r="AY29">
            <v>656</v>
          </cell>
          <cell r="AZ29">
            <v>510</v>
          </cell>
          <cell r="BA29">
            <v>365</v>
          </cell>
          <cell r="BB29">
            <v>561</v>
          </cell>
          <cell r="BC29">
            <v>103</v>
          </cell>
          <cell r="BD29">
            <v>248</v>
          </cell>
          <cell r="BE29">
            <v>570</v>
          </cell>
          <cell r="BF29">
            <v>129</v>
          </cell>
          <cell r="BG29">
            <v>118</v>
          </cell>
          <cell r="BH29">
            <v>385</v>
          </cell>
          <cell r="BI29">
            <v>298</v>
          </cell>
          <cell r="BJ29">
            <v>2584</v>
          </cell>
          <cell r="BK29">
            <v>617</v>
          </cell>
          <cell r="BL29">
            <v>53</v>
          </cell>
          <cell r="BM29">
            <v>84</v>
          </cell>
          <cell r="BN29">
            <v>277</v>
          </cell>
          <cell r="BO29">
            <v>156</v>
          </cell>
          <cell r="BP29">
            <v>950</v>
          </cell>
          <cell r="BQ29">
            <v>102</v>
          </cell>
          <cell r="BR29">
            <v>4168</v>
          </cell>
          <cell r="BS29">
            <v>1331</v>
          </cell>
          <cell r="BT29">
            <v>127</v>
          </cell>
          <cell r="BU29">
            <v>1051</v>
          </cell>
          <cell r="BV29">
            <v>213</v>
          </cell>
          <cell r="BW29">
            <v>66</v>
          </cell>
          <cell r="BX29">
            <v>53</v>
          </cell>
          <cell r="BY29" t="e">
            <v>#N/A</v>
          </cell>
          <cell r="BZ29">
            <v>371</v>
          </cell>
          <cell r="CA29">
            <v>503</v>
          </cell>
          <cell r="CB29">
            <v>155</v>
          </cell>
          <cell r="CC29">
            <v>171</v>
          </cell>
        </row>
        <row r="30">
          <cell r="A30" t="str">
            <v>Underground circuit kms ofline</v>
          </cell>
          <cell r="B30" t="str">
            <v>KMCU</v>
          </cell>
          <cell r="C30">
            <v>2011</v>
          </cell>
          <cell r="D30">
            <v>4</v>
          </cell>
          <cell r="E30">
            <v>0</v>
          </cell>
          <cell r="F30">
            <v>196</v>
          </cell>
          <cell r="G30">
            <v>42</v>
          </cell>
          <cell r="H30">
            <v>260</v>
          </cell>
          <cell r="I30">
            <v>740</v>
          </cell>
          <cell r="J30">
            <v>406</v>
          </cell>
          <cell r="K30">
            <v>44</v>
          </cell>
          <cell r="L30">
            <v>70</v>
          </cell>
          <cell r="M30">
            <v>1</v>
          </cell>
          <cell r="N30">
            <v>230</v>
          </cell>
          <cell r="O30" t="e">
            <v>#N/A</v>
          </cell>
          <cell r="P30">
            <v>132</v>
          </cell>
          <cell r="Q30">
            <v>12</v>
          </cell>
          <cell r="R30">
            <v>61</v>
          </cell>
          <cell r="S30">
            <v>3365</v>
          </cell>
          <cell r="T30">
            <v>467</v>
          </cell>
          <cell r="U30">
            <v>73</v>
          </cell>
          <cell r="V30">
            <v>11</v>
          </cell>
          <cell r="W30">
            <v>254</v>
          </cell>
          <cell r="X30">
            <v>92</v>
          </cell>
          <cell r="Y30">
            <v>8</v>
          </cell>
          <cell r="Z30">
            <v>225</v>
          </cell>
          <cell r="AA30">
            <v>70</v>
          </cell>
          <cell r="AB30">
            <v>654</v>
          </cell>
          <cell r="AC30">
            <v>92</v>
          </cell>
          <cell r="AD30">
            <v>576</v>
          </cell>
          <cell r="AE30">
            <v>11</v>
          </cell>
          <cell r="AF30">
            <v>1891</v>
          </cell>
          <cell r="AG30">
            <v>3</v>
          </cell>
          <cell r="AH30">
            <v>10</v>
          </cell>
          <cell r="AI30">
            <v>2094</v>
          </cell>
          <cell r="AJ30">
            <v>7886</v>
          </cell>
          <cell r="AK30">
            <v>2690</v>
          </cell>
          <cell r="AL30">
            <v>141</v>
          </cell>
          <cell r="AM30">
            <v>10</v>
          </cell>
          <cell r="AN30">
            <v>129</v>
          </cell>
          <cell r="AO30">
            <v>832</v>
          </cell>
          <cell r="AP30">
            <v>20</v>
          </cell>
          <cell r="AQ30">
            <v>76</v>
          </cell>
          <cell r="AR30">
            <v>1457</v>
          </cell>
          <cell r="AS30">
            <v>38</v>
          </cell>
          <cell r="AT30">
            <v>67</v>
          </cell>
          <cell r="AU30">
            <v>383</v>
          </cell>
          <cell r="AV30">
            <v>471</v>
          </cell>
          <cell r="AW30">
            <v>491</v>
          </cell>
          <cell r="AX30">
            <v>102</v>
          </cell>
          <cell r="AY30">
            <v>114</v>
          </cell>
          <cell r="AZ30">
            <v>108</v>
          </cell>
          <cell r="BA30">
            <v>5</v>
          </cell>
          <cell r="BB30">
            <v>894</v>
          </cell>
          <cell r="BC30">
            <v>73</v>
          </cell>
          <cell r="BD30">
            <v>66</v>
          </cell>
          <cell r="BE30">
            <v>417</v>
          </cell>
          <cell r="BF30">
            <v>19</v>
          </cell>
          <cell r="BG30">
            <v>11</v>
          </cell>
          <cell r="BH30">
            <v>168</v>
          </cell>
          <cell r="BI30">
            <v>17</v>
          </cell>
          <cell r="BJ30">
            <v>4847</v>
          </cell>
          <cell r="BK30">
            <v>120</v>
          </cell>
          <cell r="BL30">
            <v>2</v>
          </cell>
          <cell r="BM30">
            <v>10</v>
          </cell>
          <cell r="BN30">
            <v>6</v>
          </cell>
          <cell r="BO30">
            <v>92</v>
          </cell>
          <cell r="BP30">
            <v>236</v>
          </cell>
          <cell r="BQ30">
            <v>55</v>
          </cell>
          <cell r="BR30">
            <v>5893</v>
          </cell>
          <cell r="BS30">
            <v>1078</v>
          </cell>
          <cell r="BT30">
            <v>116</v>
          </cell>
          <cell r="BU30">
            <v>491</v>
          </cell>
          <cell r="BV30">
            <v>87</v>
          </cell>
          <cell r="BW30">
            <v>10</v>
          </cell>
          <cell r="BX30">
            <v>15</v>
          </cell>
          <cell r="BY30" t="e">
            <v>#N/A</v>
          </cell>
          <cell r="BZ30">
            <v>144</v>
          </cell>
          <cell r="CA30">
            <v>557</v>
          </cell>
          <cell r="CB30">
            <v>94</v>
          </cell>
          <cell r="CC30">
            <v>10</v>
          </cell>
        </row>
        <row r="31">
          <cell r="A31" t="str">
            <v>Circuit kilometers 3 phase</v>
          </cell>
          <cell r="B31" t="str">
            <v>KMC3</v>
          </cell>
          <cell r="C31">
            <v>2011</v>
          </cell>
          <cell r="D31">
            <v>442</v>
          </cell>
          <cell r="E31">
            <v>47</v>
          </cell>
          <cell r="F31">
            <v>423</v>
          </cell>
          <cell r="G31">
            <v>175</v>
          </cell>
          <cell r="H31">
            <v>364</v>
          </cell>
          <cell r="I31">
            <v>856</v>
          </cell>
          <cell r="J31">
            <v>437</v>
          </cell>
          <cell r="K31">
            <v>339</v>
          </cell>
          <cell r="L31">
            <v>83</v>
          </cell>
          <cell r="M31">
            <v>16</v>
          </cell>
          <cell r="N31">
            <v>519</v>
          </cell>
          <cell r="O31" t="e">
            <v>#N/A</v>
          </cell>
          <cell r="P31">
            <v>166</v>
          </cell>
          <cell r="Q31">
            <v>12</v>
          </cell>
          <cell r="R31">
            <v>73</v>
          </cell>
          <cell r="S31">
            <v>3061</v>
          </cell>
          <cell r="T31">
            <v>567</v>
          </cell>
          <cell r="U31">
            <v>174</v>
          </cell>
          <cell r="V31">
            <v>31</v>
          </cell>
          <cell r="W31">
            <v>156</v>
          </cell>
          <cell r="X31">
            <v>148</v>
          </cell>
          <cell r="Y31">
            <v>50</v>
          </cell>
          <cell r="Z31">
            <v>560</v>
          </cell>
          <cell r="AA31">
            <v>103</v>
          </cell>
          <cell r="AB31">
            <v>491</v>
          </cell>
          <cell r="AC31">
            <v>611</v>
          </cell>
          <cell r="AD31">
            <v>402</v>
          </cell>
          <cell r="AE31">
            <v>27</v>
          </cell>
          <cell r="AF31">
            <v>1779</v>
          </cell>
          <cell r="AG31">
            <v>10</v>
          </cell>
          <cell r="AH31">
            <v>42</v>
          </cell>
          <cell r="AI31">
            <v>1227</v>
          </cell>
          <cell r="AJ31">
            <v>43827</v>
          </cell>
          <cell r="AK31">
            <v>3115</v>
          </cell>
          <cell r="AL31">
            <v>350</v>
          </cell>
          <cell r="AM31">
            <v>61</v>
          </cell>
          <cell r="AN31">
            <v>258</v>
          </cell>
          <cell r="AO31">
            <v>798</v>
          </cell>
          <cell r="AP31">
            <v>76</v>
          </cell>
          <cell r="AQ31">
            <v>145</v>
          </cell>
          <cell r="AR31">
            <v>1328</v>
          </cell>
          <cell r="AS31">
            <v>73</v>
          </cell>
          <cell r="AT31">
            <v>225</v>
          </cell>
          <cell r="AU31">
            <v>462</v>
          </cell>
          <cell r="AV31">
            <v>323</v>
          </cell>
          <cell r="AW31">
            <v>881</v>
          </cell>
          <cell r="AX31">
            <v>176</v>
          </cell>
          <cell r="AY31">
            <v>335</v>
          </cell>
          <cell r="AZ31">
            <v>365</v>
          </cell>
          <cell r="BA31">
            <v>200</v>
          </cell>
          <cell r="BB31">
            <v>750</v>
          </cell>
          <cell r="BC31">
            <v>97</v>
          </cell>
          <cell r="BD31">
            <v>226</v>
          </cell>
          <cell r="BE31">
            <v>417</v>
          </cell>
          <cell r="BF31">
            <v>96</v>
          </cell>
          <cell r="BG31">
            <v>84</v>
          </cell>
          <cell r="BH31">
            <v>346</v>
          </cell>
          <cell r="BI31">
            <v>177</v>
          </cell>
          <cell r="BJ31">
            <v>3537</v>
          </cell>
          <cell r="BK31">
            <v>464</v>
          </cell>
          <cell r="BL31">
            <v>34</v>
          </cell>
          <cell r="BM31">
            <v>50</v>
          </cell>
          <cell r="BN31">
            <v>79</v>
          </cell>
          <cell r="BO31">
            <v>139</v>
          </cell>
          <cell r="BP31">
            <v>630</v>
          </cell>
          <cell r="BQ31">
            <v>73</v>
          </cell>
          <cell r="BR31">
            <v>6099</v>
          </cell>
          <cell r="BS31">
            <v>1043</v>
          </cell>
          <cell r="BT31">
            <v>103</v>
          </cell>
          <cell r="BU31">
            <v>701</v>
          </cell>
          <cell r="BV31">
            <v>187</v>
          </cell>
          <cell r="BW31">
            <v>47</v>
          </cell>
          <cell r="BX31">
            <v>46</v>
          </cell>
          <cell r="BY31" t="e">
            <v>#N/A</v>
          </cell>
          <cell r="BZ31">
            <v>307</v>
          </cell>
          <cell r="CA31">
            <v>480</v>
          </cell>
          <cell r="CB31">
            <v>163</v>
          </cell>
          <cell r="CC31">
            <v>107</v>
          </cell>
        </row>
        <row r="32">
          <cell r="A32" t="str">
            <v>Circuit kilometers 2 phase</v>
          </cell>
          <cell r="B32" t="str">
            <v>KMC2</v>
          </cell>
          <cell r="C32">
            <v>2011</v>
          </cell>
          <cell r="D32">
            <v>38</v>
          </cell>
          <cell r="E32">
            <v>0</v>
          </cell>
          <cell r="F32">
            <v>7</v>
          </cell>
          <cell r="G32">
            <v>8</v>
          </cell>
          <cell r="H32">
            <v>0</v>
          </cell>
          <cell r="I32">
            <v>0</v>
          </cell>
          <cell r="J32">
            <v>0</v>
          </cell>
          <cell r="K32">
            <v>58</v>
          </cell>
          <cell r="L32">
            <v>0</v>
          </cell>
          <cell r="M32">
            <v>2</v>
          </cell>
          <cell r="N32">
            <v>0</v>
          </cell>
          <cell r="O32" t="e">
            <v>#N/A</v>
          </cell>
          <cell r="P32">
            <v>4</v>
          </cell>
          <cell r="Q32">
            <v>1</v>
          </cell>
          <cell r="R32">
            <v>2</v>
          </cell>
          <cell r="S32">
            <v>100</v>
          </cell>
          <cell r="T32">
            <v>2</v>
          </cell>
          <cell r="U32">
            <v>3</v>
          </cell>
          <cell r="V32">
            <v>1</v>
          </cell>
          <cell r="W32">
            <v>0</v>
          </cell>
          <cell r="X32">
            <v>6</v>
          </cell>
          <cell r="Y32">
            <v>0</v>
          </cell>
          <cell r="Z32">
            <v>0</v>
          </cell>
          <cell r="AA32">
            <v>0</v>
          </cell>
          <cell r="AB32">
            <v>0</v>
          </cell>
          <cell r="AC32">
            <v>27</v>
          </cell>
          <cell r="AD32">
            <v>0</v>
          </cell>
          <cell r="AE32" t="str">
            <v>0</v>
          </cell>
          <cell r="AF32">
            <v>20</v>
          </cell>
          <cell r="AG32">
            <v>2</v>
          </cell>
          <cell r="AH32">
            <v>0</v>
          </cell>
          <cell r="AI32">
            <v>21</v>
          </cell>
          <cell r="AJ32">
            <v>2290</v>
          </cell>
          <cell r="AK32">
            <v>167</v>
          </cell>
          <cell r="AL32">
            <v>0</v>
          </cell>
          <cell r="AM32" t="str">
            <v>0</v>
          </cell>
          <cell r="AN32">
            <v>0</v>
          </cell>
          <cell r="AO32">
            <v>0</v>
          </cell>
          <cell r="AP32">
            <v>0</v>
          </cell>
          <cell r="AQ32">
            <v>8</v>
          </cell>
          <cell r="AR32" t="str">
            <v>0</v>
          </cell>
          <cell r="AS32">
            <v>0</v>
          </cell>
          <cell r="AT32">
            <v>4</v>
          </cell>
          <cell r="AU32">
            <v>23</v>
          </cell>
          <cell r="AV32" t="str">
            <v>0</v>
          </cell>
          <cell r="AW32">
            <v>2</v>
          </cell>
          <cell r="AX32">
            <v>6</v>
          </cell>
          <cell r="AY32">
            <v>0</v>
          </cell>
          <cell r="AZ32">
            <v>0</v>
          </cell>
          <cell r="BA32" t="str">
            <v>0</v>
          </cell>
          <cell r="BB32" t="str">
            <v>0</v>
          </cell>
          <cell r="BC32">
            <v>0</v>
          </cell>
          <cell r="BD32">
            <v>6</v>
          </cell>
          <cell r="BE32" t="str">
            <v>0</v>
          </cell>
          <cell r="BF32">
            <v>1</v>
          </cell>
          <cell r="BG32" t="str">
            <v>0</v>
          </cell>
          <cell r="BH32">
            <v>7</v>
          </cell>
          <cell r="BI32">
            <v>0</v>
          </cell>
          <cell r="BJ32">
            <v>136</v>
          </cell>
          <cell r="BK32">
            <v>10</v>
          </cell>
          <cell r="BL32">
            <v>1</v>
          </cell>
          <cell r="BM32" t="str">
            <v>0</v>
          </cell>
          <cell r="BN32" t="str">
            <v>0</v>
          </cell>
          <cell r="BO32">
            <v>11</v>
          </cell>
          <cell r="BP32">
            <v>1</v>
          </cell>
          <cell r="BQ32" t="str">
            <v>0</v>
          </cell>
          <cell r="BR32">
            <v>56</v>
          </cell>
          <cell r="BS32">
            <v>18</v>
          </cell>
          <cell r="BT32">
            <v>10</v>
          </cell>
          <cell r="BU32">
            <v>7</v>
          </cell>
          <cell r="BV32" t="str">
            <v>0</v>
          </cell>
          <cell r="BW32">
            <v>0</v>
          </cell>
          <cell r="BX32">
            <v>0</v>
          </cell>
          <cell r="BY32" t="e">
            <v>#N/A</v>
          </cell>
          <cell r="BZ32">
            <v>1</v>
          </cell>
          <cell r="CA32">
            <v>13</v>
          </cell>
          <cell r="CB32">
            <v>4</v>
          </cell>
          <cell r="CC32">
            <v>10</v>
          </cell>
        </row>
        <row r="33">
          <cell r="A33" t="str">
            <v>Circuit kms single phase</v>
          </cell>
          <cell r="B33" t="str">
            <v>KMC1</v>
          </cell>
          <cell r="C33">
            <v>2011</v>
          </cell>
          <cell r="D33">
            <v>1368</v>
          </cell>
          <cell r="E33">
            <v>45</v>
          </cell>
          <cell r="F33">
            <v>347</v>
          </cell>
          <cell r="G33">
            <v>149</v>
          </cell>
          <cell r="H33">
            <v>285</v>
          </cell>
          <cell r="I33">
            <v>847</v>
          </cell>
          <cell r="J33">
            <v>682</v>
          </cell>
          <cell r="K33">
            <v>129</v>
          </cell>
          <cell r="L33">
            <v>78</v>
          </cell>
          <cell r="M33">
            <v>9</v>
          </cell>
          <cell r="N33">
            <v>292</v>
          </cell>
          <cell r="O33" t="e">
            <v>#N/A</v>
          </cell>
          <cell r="P33">
            <v>169</v>
          </cell>
          <cell r="Q33">
            <v>14</v>
          </cell>
          <cell r="R33">
            <v>75</v>
          </cell>
          <cell r="S33">
            <v>2002</v>
          </cell>
          <cell r="T33">
            <v>607</v>
          </cell>
          <cell r="U33">
            <v>150</v>
          </cell>
          <cell r="V33">
            <v>105</v>
          </cell>
          <cell r="W33">
            <v>309</v>
          </cell>
          <cell r="X33">
            <v>123</v>
          </cell>
          <cell r="Y33">
            <v>24</v>
          </cell>
          <cell r="Z33">
            <v>402</v>
          </cell>
          <cell r="AA33">
            <v>137</v>
          </cell>
          <cell r="AB33">
            <v>593</v>
          </cell>
          <cell r="AC33">
            <v>1096</v>
          </cell>
          <cell r="AD33">
            <v>1062</v>
          </cell>
          <cell r="AE33">
            <v>41</v>
          </cell>
          <cell r="AF33">
            <v>1615</v>
          </cell>
          <cell r="AG33">
            <v>9</v>
          </cell>
          <cell r="AH33">
            <v>24</v>
          </cell>
          <cell r="AI33">
            <v>1648</v>
          </cell>
          <cell r="AJ33">
            <v>71268</v>
          </cell>
          <cell r="AK33">
            <v>2324</v>
          </cell>
          <cell r="AL33">
            <v>398</v>
          </cell>
          <cell r="AM33">
            <v>37</v>
          </cell>
          <cell r="AN33">
            <v>104</v>
          </cell>
          <cell r="AO33">
            <v>1080</v>
          </cell>
          <cell r="AP33">
            <v>39</v>
          </cell>
          <cell r="AQ33">
            <v>180</v>
          </cell>
          <cell r="AR33">
            <v>1492</v>
          </cell>
          <cell r="AS33">
            <v>62</v>
          </cell>
          <cell r="AT33">
            <v>36</v>
          </cell>
          <cell r="AU33">
            <v>465</v>
          </cell>
          <cell r="AV33">
            <v>507</v>
          </cell>
          <cell r="AW33">
            <v>1092</v>
          </cell>
          <cell r="AX33">
            <v>166</v>
          </cell>
          <cell r="AY33">
            <v>435</v>
          </cell>
          <cell r="AZ33">
            <v>253</v>
          </cell>
          <cell r="BA33">
            <v>170</v>
          </cell>
          <cell r="BB33">
            <v>705</v>
          </cell>
          <cell r="BC33">
            <v>79</v>
          </cell>
          <cell r="BD33">
            <v>82</v>
          </cell>
          <cell r="BE33">
            <v>570</v>
          </cell>
          <cell r="BF33">
            <v>51</v>
          </cell>
          <cell r="BG33">
            <v>45</v>
          </cell>
          <cell r="BH33">
            <v>200</v>
          </cell>
          <cell r="BI33">
            <v>138</v>
          </cell>
          <cell r="BJ33">
            <v>3758</v>
          </cell>
          <cell r="BK33">
            <v>263</v>
          </cell>
          <cell r="BL33">
            <v>20</v>
          </cell>
          <cell r="BM33">
            <v>44</v>
          </cell>
          <cell r="BN33">
            <v>204</v>
          </cell>
          <cell r="BO33">
            <v>98</v>
          </cell>
          <cell r="BP33">
            <v>555</v>
          </cell>
          <cell r="BQ33">
            <v>84</v>
          </cell>
          <cell r="BR33">
            <v>3906</v>
          </cell>
          <cell r="BS33">
            <v>1348</v>
          </cell>
          <cell r="BT33">
            <v>130</v>
          </cell>
          <cell r="BU33">
            <v>834</v>
          </cell>
          <cell r="BV33">
            <v>113</v>
          </cell>
          <cell r="BW33">
            <v>29</v>
          </cell>
          <cell r="BX33">
            <v>22</v>
          </cell>
          <cell r="BY33" t="e">
            <v>#N/A</v>
          </cell>
          <cell r="BZ33">
            <v>207</v>
          </cell>
          <cell r="CA33">
            <v>567</v>
          </cell>
          <cell r="CB33">
            <v>82</v>
          </cell>
          <cell r="CC33">
            <v>64</v>
          </cell>
        </row>
        <row r="34">
          <cell r="A34" t="str">
            <v>No transmission transformers</v>
          </cell>
          <cell r="B34" t="str">
            <v>NTRST</v>
          </cell>
          <cell r="C34">
            <v>2011</v>
          </cell>
          <cell r="D34">
            <v>0</v>
          </cell>
          <cell r="E34">
            <v>0</v>
          </cell>
          <cell r="F34">
            <v>0</v>
          </cell>
          <cell r="G34">
            <v>2</v>
          </cell>
          <cell r="H34">
            <v>2</v>
          </cell>
          <cell r="I34">
            <v>0</v>
          </cell>
          <cell r="J34">
            <v>2</v>
          </cell>
          <cell r="K34">
            <v>0</v>
          </cell>
          <cell r="L34">
            <v>0</v>
          </cell>
          <cell r="M34" t="str">
            <v>0</v>
          </cell>
          <cell r="N34" t="str">
            <v>0</v>
          </cell>
          <cell r="O34" t="e">
            <v>#N/A</v>
          </cell>
          <cell r="P34">
            <v>77</v>
          </cell>
          <cell r="Q34">
            <v>0</v>
          </cell>
          <cell r="R34">
            <v>0</v>
          </cell>
          <cell r="S34" t="str">
            <v>0</v>
          </cell>
          <cell r="T34">
            <v>10</v>
          </cell>
          <cell r="U34">
            <v>0</v>
          </cell>
          <cell r="V34" t="str">
            <v>0</v>
          </cell>
          <cell r="W34">
            <v>0</v>
          </cell>
          <cell r="X34">
            <v>0</v>
          </cell>
          <cell r="Y34">
            <v>0</v>
          </cell>
          <cell r="Z34">
            <v>0</v>
          </cell>
          <cell r="AA34">
            <v>0</v>
          </cell>
          <cell r="AB34">
            <v>2</v>
          </cell>
          <cell r="AC34">
            <v>0</v>
          </cell>
          <cell r="AD34">
            <v>0</v>
          </cell>
          <cell r="AE34" t="str">
            <v>0</v>
          </cell>
          <cell r="AF34">
            <v>0</v>
          </cell>
          <cell r="AG34">
            <v>0</v>
          </cell>
          <cell r="AH34">
            <v>1</v>
          </cell>
          <cell r="AI34">
            <v>2</v>
          </cell>
          <cell r="AJ34">
            <v>242</v>
          </cell>
          <cell r="AK34">
            <v>27</v>
          </cell>
          <cell r="AL34">
            <v>0</v>
          </cell>
          <cell r="AM34">
            <v>3</v>
          </cell>
          <cell r="AN34">
            <v>0</v>
          </cell>
          <cell r="AO34">
            <v>18</v>
          </cell>
          <cell r="AP34" t="str">
            <v>0</v>
          </cell>
          <cell r="AQ34">
            <v>0</v>
          </cell>
          <cell r="AR34" t="str">
            <v>0</v>
          </cell>
          <cell r="AS34">
            <v>0</v>
          </cell>
          <cell r="AT34">
            <v>0</v>
          </cell>
          <cell r="AU34">
            <v>0</v>
          </cell>
          <cell r="AV34" t="str">
            <v>0</v>
          </cell>
          <cell r="AW34">
            <v>14</v>
          </cell>
          <cell r="AX34">
            <v>2</v>
          </cell>
          <cell r="AY34">
            <v>2</v>
          </cell>
          <cell r="AZ34">
            <v>0</v>
          </cell>
          <cell r="BA34" t="str">
            <v>0</v>
          </cell>
          <cell r="BB34">
            <v>0</v>
          </cell>
          <cell r="BC34">
            <v>0</v>
          </cell>
          <cell r="BD34" t="str">
            <v>0</v>
          </cell>
          <cell r="BE34">
            <v>0</v>
          </cell>
          <cell r="BF34">
            <v>0</v>
          </cell>
          <cell r="BG34" t="str">
            <v>0</v>
          </cell>
          <cell r="BH34">
            <v>0</v>
          </cell>
          <cell r="BI34">
            <v>0</v>
          </cell>
          <cell r="BJ34">
            <v>22</v>
          </cell>
          <cell r="BK34">
            <v>8</v>
          </cell>
          <cell r="BL34" t="str">
            <v>0</v>
          </cell>
          <cell r="BM34" t="str">
            <v>0</v>
          </cell>
          <cell r="BN34" t="str">
            <v>0</v>
          </cell>
          <cell r="BO34">
            <v>0</v>
          </cell>
          <cell r="BP34" t="str">
            <v>0</v>
          </cell>
          <cell r="BQ34" t="str">
            <v>0</v>
          </cell>
          <cell r="BR34">
            <v>2</v>
          </cell>
          <cell r="BS34">
            <v>0</v>
          </cell>
          <cell r="BT34">
            <v>0</v>
          </cell>
          <cell r="BU34">
            <v>8</v>
          </cell>
          <cell r="BV34" t="str">
            <v>0</v>
          </cell>
          <cell r="BW34">
            <v>0</v>
          </cell>
          <cell r="BX34">
            <v>0</v>
          </cell>
          <cell r="BY34" t="e">
            <v>#N/A</v>
          </cell>
          <cell r="BZ34">
            <v>0</v>
          </cell>
          <cell r="CA34">
            <v>0</v>
          </cell>
          <cell r="CB34">
            <v>0</v>
          </cell>
          <cell r="CC34">
            <v>0</v>
          </cell>
        </row>
        <row r="35">
          <cell r="A35" t="str">
            <v>No subtransmission transformer</v>
          </cell>
          <cell r="B35" t="str">
            <v>NTRFST</v>
          </cell>
          <cell r="C35">
            <v>2011</v>
          </cell>
          <cell r="D35">
            <v>21</v>
          </cell>
          <cell r="E35">
            <v>4</v>
          </cell>
          <cell r="F35">
            <v>25</v>
          </cell>
          <cell r="G35">
            <v>3</v>
          </cell>
          <cell r="H35">
            <v>0</v>
          </cell>
          <cell r="I35">
            <v>44</v>
          </cell>
          <cell r="J35">
            <v>0</v>
          </cell>
          <cell r="K35">
            <v>0</v>
          </cell>
          <cell r="L35">
            <v>6</v>
          </cell>
          <cell r="M35" t="str">
            <v>0</v>
          </cell>
          <cell r="N35">
            <v>19</v>
          </cell>
          <cell r="O35" t="e">
            <v>#N/A</v>
          </cell>
          <cell r="P35">
            <v>14</v>
          </cell>
          <cell r="Q35">
            <v>1</v>
          </cell>
          <cell r="R35">
            <v>0</v>
          </cell>
          <cell r="S35">
            <v>118</v>
          </cell>
          <cell r="T35">
            <v>10</v>
          </cell>
          <cell r="U35">
            <v>15</v>
          </cell>
          <cell r="V35" t="str">
            <v>0</v>
          </cell>
          <cell r="W35">
            <v>4</v>
          </cell>
          <cell r="X35">
            <v>0</v>
          </cell>
          <cell r="Y35">
            <v>0</v>
          </cell>
          <cell r="Z35">
            <v>45</v>
          </cell>
          <cell r="AA35">
            <v>0</v>
          </cell>
          <cell r="AB35">
            <v>0</v>
          </cell>
          <cell r="AC35">
            <v>5</v>
          </cell>
          <cell r="AD35">
            <v>12</v>
          </cell>
          <cell r="AE35" t="str">
            <v>0</v>
          </cell>
          <cell r="AF35">
            <v>7</v>
          </cell>
          <cell r="AG35">
            <v>0</v>
          </cell>
          <cell r="AH35">
            <v>3</v>
          </cell>
          <cell r="AI35">
            <v>19</v>
          </cell>
          <cell r="AJ35">
            <v>1560</v>
          </cell>
          <cell r="AK35">
            <v>143</v>
          </cell>
          <cell r="AL35">
            <v>17</v>
          </cell>
          <cell r="AM35">
            <v>0</v>
          </cell>
          <cell r="AN35">
            <v>37</v>
          </cell>
          <cell r="AO35">
            <v>7</v>
          </cell>
          <cell r="AP35">
            <v>7</v>
          </cell>
          <cell r="AQ35">
            <v>7</v>
          </cell>
          <cell r="AR35">
            <v>55</v>
          </cell>
          <cell r="AS35">
            <v>5</v>
          </cell>
          <cell r="AT35">
            <v>6</v>
          </cell>
          <cell r="AU35">
            <v>0</v>
          </cell>
          <cell r="AV35" t="str">
            <v>0</v>
          </cell>
          <cell r="AW35">
            <v>0</v>
          </cell>
          <cell r="AX35">
            <v>27</v>
          </cell>
          <cell r="AY35">
            <v>0</v>
          </cell>
          <cell r="AZ35">
            <v>19</v>
          </cell>
          <cell r="BA35" t="str">
            <v>0</v>
          </cell>
          <cell r="BB35">
            <v>40</v>
          </cell>
          <cell r="BC35" t="str">
            <v>0</v>
          </cell>
          <cell r="BD35" t="str">
            <v>0</v>
          </cell>
          <cell r="BE35">
            <v>16</v>
          </cell>
          <cell r="BF35">
            <v>14</v>
          </cell>
          <cell r="BG35">
            <v>5</v>
          </cell>
          <cell r="BH35">
            <v>37</v>
          </cell>
          <cell r="BI35">
            <v>0</v>
          </cell>
          <cell r="BJ35">
            <v>65</v>
          </cell>
          <cell r="BK35">
            <v>34</v>
          </cell>
          <cell r="BL35">
            <v>5</v>
          </cell>
          <cell r="BM35">
            <v>9</v>
          </cell>
          <cell r="BN35" t="str">
            <v>0</v>
          </cell>
          <cell r="BO35">
            <v>0</v>
          </cell>
          <cell r="BP35">
            <v>27</v>
          </cell>
          <cell r="BQ35">
            <v>3</v>
          </cell>
          <cell r="BR35">
            <v>0</v>
          </cell>
          <cell r="BS35">
            <v>63</v>
          </cell>
          <cell r="BT35">
            <v>5</v>
          </cell>
          <cell r="BU35">
            <v>4</v>
          </cell>
          <cell r="BV35">
            <v>615</v>
          </cell>
          <cell r="BW35">
            <v>6</v>
          </cell>
          <cell r="BX35">
            <v>4</v>
          </cell>
          <cell r="BY35" t="e">
            <v>#N/A</v>
          </cell>
          <cell r="BZ35">
            <v>27</v>
          </cell>
          <cell r="CA35">
            <v>30</v>
          </cell>
          <cell r="CB35">
            <v>0</v>
          </cell>
          <cell r="CC35">
            <v>0</v>
          </cell>
        </row>
        <row r="36">
          <cell r="A36" t="str">
            <v>No distribution transformers</v>
          </cell>
          <cell r="B36" t="str">
            <v>NTRFD</v>
          </cell>
          <cell r="C36">
            <v>2011</v>
          </cell>
          <cell r="D36">
            <v>4822</v>
          </cell>
          <cell r="E36">
            <v>324</v>
          </cell>
          <cell r="F36">
            <v>5443</v>
          </cell>
          <cell r="G36">
            <v>3300</v>
          </cell>
          <cell r="H36">
            <v>3234</v>
          </cell>
          <cell r="I36">
            <v>8325</v>
          </cell>
          <cell r="J36">
            <v>6984</v>
          </cell>
          <cell r="K36">
            <v>6</v>
          </cell>
          <cell r="L36">
            <v>830</v>
          </cell>
          <cell r="M36">
            <v>1</v>
          </cell>
          <cell r="N36">
            <v>3489</v>
          </cell>
          <cell r="O36" t="e">
            <v>#N/A</v>
          </cell>
          <cell r="P36">
            <v>2178</v>
          </cell>
          <cell r="Q36">
            <v>295</v>
          </cell>
          <cell r="R36">
            <v>1563</v>
          </cell>
          <cell r="S36">
            <v>25212</v>
          </cell>
          <cell r="T36">
            <v>8122</v>
          </cell>
          <cell r="U36">
            <v>2042</v>
          </cell>
          <cell r="V36">
            <v>5</v>
          </cell>
          <cell r="W36">
            <v>3060</v>
          </cell>
          <cell r="X36">
            <v>4</v>
          </cell>
          <cell r="Y36">
            <v>804</v>
          </cell>
          <cell r="Z36">
            <v>5648</v>
          </cell>
          <cell r="AA36">
            <v>1433</v>
          </cell>
          <cell r="AB36">
            <v>5711</v>
          </cell>
          <cell r="AC36">
            <v>7179</v>
          </cell>
          <cell r="AD36">
            <v>3740</v>
          </cell>
          <cell r="AE36" t="str">
            <v>0</v>
          </cell>
          <cell r="AF36">
            <v>46</v>
          </cell>
          <cell r="AG36">
            <v>180</v>
          </cell>
          <cell r="AH36">
            <v>745</v>
          </cell>
          <cell r="AI36">
            <v>15826</v>
          </cell>
          <cell r="AJ36">
            <v>431</v>
          </cell>
          <cell r="AK36">
            <v>42970</v>
          </cell>
          <cell r="AL36">
            <v>3312</v>
          </cell>
          <cell r="AM36">
            <v>688</v>
          </cell>
          <cell r="AN36">
            <v>2141</v>
          </cell>
          <cell r="AO36">
            <v>10394</v>
          </cell>
          <cell r="AP36">
            <v>980</v>
          </cell>
          <cell r="AQ36">
            <v>7</v>
          </cell>
          <cell r="AR36">
            <v>15164</v>
          </cell>
          <cell r="AS36">
            <v>890</v>
          </cell>
          <cell r="AT36">
            <v>1235</v>
          </cell>
          <cell r="AU36">
            <v>5146</v>
          </cell>
          <cell r="AV36">
            <v>4153</v>
          </cell>
          <cell r="AW36">
            <v>9456</v>
          </cell>
          <cell r="AX36">
            <v>1952</v>
          </cell>
          <cell r="AY36">
            <v>12</v>
          </cell>
          <cell r="AZ36">
            <v>4068</v>
          </cell>
          <cell r="BA36" t="str">
            <v>0</v>
          </cell>
          <cell r="BB36">
            <v>8285</v>
          </cell>
          <cell r="BC36">
            <v>1416</v>
          </cell>
          <cell r="BD36">
            <v>10</v>
          </cell>
          <cell r="BE36">
            <v>6439</v>
          </cell>
          <cell r="BF36">
            <v>1592</v>
          </cell>
          <cell r="BG36">
            <v>687</v>
          </cell>
          <cell r="BH36">
            <v>3864</v>
          </cell>
          <cell r="BI36">
            <v>8</v>
          </cell>
          <cell r="BJ36">
            <v>42603</v>
          </cell>
          <cell r="BK36">
            <v>6082</v>
          </cell>
          <cell r="BL36">
            <v>645</v>
          </cell>
          <cell r="BM36">
            <v>973</v>
          </cell>
          <cell r="BN36">
            <v>0</v>
          </cell>
          <cell r="BO36">
            <v>1393</v>
          </cell>
          <cell r="BP36">
            <v>7132</v>
          </cell>
          <cell r="BQ36">
            <v>850</v>
          </cell>
          <cell r="BR36">
            <v>60604</v>
          </cell>
          <cell r="BS36">
            <v>16991</v>
          </cell>
          <cell r="BT36">
            <v>1505</v>
          </cell>
          <cell r="BU36">
            <v>14</v>
          </cell>
          <cell r="BV36">
            <v>1924</v>
          </cell>
          <cell r="BW36">
            <v>676</v>
          </cell>
          <cell r="BX36">
            <v>457</v>
          </cell>
          <cell r="BY36" t="e">
            <v>#N/A</v>
          </cell>
          <cell r="BZ36">
            <v>2994</v>
          </cell>
          <cell r="CA36">
            <v>5423</v>
          </cell>
          <cell r="CB36">
            <v>1561</v>
          </cell>
          <cell r="CC36">
            <v>11</v>
          </cell>
        </row>
        <row r="37">
          <cell r="A37" t="str">
            <v>Utility average load factor</v>
          </cell>
          <cell r="B37" t="str">
            <v>LF</v>
          </cell>
          <cell r="C37">
            <v>2011</v>
          </cell>
          <cell r="D37">
            <v>77</v>
          </cell>
          <cell r="E37">
            <v>72</v>
          </cell>
          <cell r="F37">
            <v>88</v>
          </cell>
          <cell r="G37" t="str">
            <v>0</v>
          </cell>
          <cell r="H37">
            <v>70</v>
          </cell>
          <cell r="I37">
            <v>70</v>
          </cell>
          <cell r="J37">
            <v>71</v>
          </cell>
          <cell r="K37">
            <v>81</v>
          </cell>
          <cell r="L37">
            <v>83</v>
          </cell>
          <cell r="M37">
            <v>75</v>
          </cell>
          <cell r="N37">
            <v>72</v>
          </cell>
          <cell r="O37" t="e">
            <v>#N/A</v>
          </cell>
          <cell r="P37" t="str">
            <v>0</v>
          </cell>
          <cell r="Q37" t="str">
            <v>0</v>
          </cell>
          <cell r="R37">
            <v>0</v>
          </cell>
          <cell r="S37">
            <v>74</v>
          </cell>
          <cell r="T37">
            <v>54</v>
          </cell>
          <cell r="U37">
            <v>74</v>
          </cell>
          <cell r="V37">
            <v>73</v>
          </cell>
          <cell r="W37">
            <v>59</v>
          </cell>
          <cell r="X37">
            <v>86</v>
          </cell>
          <cell r="Y37">
            <v>71</v>
          </cell>
          <cell r="Z37">
            <v>73</v>
          </cell>
          <cell r="AA37">
            <v>67</v>
          </cell>
          <cell r="AB37">
            <v>76</v>
          </cell>
          <cell r="AC37">
            <v>64</v>
          </cell>
          <cell r="AD37">
            <v>0</v>
          </cell>
          <cell r="AE37">
            <v>68</v>
          </cell>
          <cell r="AF37">
            <v>75</v>
          </cell>
          <cell r="AG37">
            <v>69</v>
          </cell>
          <cell r="AH37">
            <v>82</v>
          </cell>
          <cell r="AI37">
            <v>73</v>
          </cell>
          <cell r="AJ37">
            <v>80</v>
          </cell>
          <cell r="AK37">
            <v>72</v>
          </cell>
          <cell r="AL37">
            <v>55</v>
          </cell>
          <cell r="AM37" t="str">
            <v>0</v>
          </cell>
          <cell r="AN37">
            <v>81</v>
          </cell>
          <cell r="AO37">
            <v>71</v>
          </cell>
          <cell r="AP37" t="str">
            <v>0</v>
          </cell>
          <cell r="AQ37">
            <v>71</v>
          </cell>
          <cell r="AR37">
            <v>72</v>
          </cell>
          <cell r="AS37">
            <v>72</v>
          </cell>
          <cell r="AT37">
            <v>71</v>
          </cell>
          <cell r="AU37">
            <v>54</v>
          </cell>
          <cell r="AV37" t="str">
            <v>0</v>
          </cell>
          <cell r="AW37" t="str">
            <v>0</v>
          </cell>
          <cell r="AX37">
            <v>70</v>
          </cell>
          <cell r="AY37">
            <v>77</v>
          </cell>
          <cell r="AZ37">
            <v>75</v>
          </cell>
          <cell r="BA37">
            <v>72</v>
          </cell>
          <cell r="BB37">
            <v>67</v>
          </cell>
          <cell r="BC37">
            <v>71</v>
          </cell>
          <cell r="BD37">
            <v>71</v>
          </cell>
          <cell r="BE37">
            <v>55</v>
          </cell>
          <cell r="BF37">
            <v>78</v>
          </cell>
          <cell r="BG37">
            <v>68270</v>
          </cell>
          <cell r="BH37">
            <v>71</v>
          </cell>
          <cell r="BI37">
            <v>84</v>
          </cell>
          <cell r="BJ37">
            <v>0</v>
          </cell>
          <cell r="BK37">
            <v>72</v>
          </cell>
          <cell r="BL37">
            <v>70</v>
          </cell>
          <cell r="BM37" t="str">
            <v>0</v>
          </cell>
          <cell r="BN37">
            <v>8</v>
          </cell>
          <cell r="BO37">
            <v>53</v>
          </cell>
          <cell r="BP37">
            <v>76</v>
          </cell>
          <cell r="BQ37">
            <v>63</v>
          </cell>
          <cell r="BR37">
            <v>75</v>
          </cell>
          <cell r="BS37">
            <v>74</v>
          </cell>
          <cell r="BT37">
            <v>66</v>
          </cell>
          <cell r="BU37">
            <v>71</v>
          </cell>
          <cell r="BV37">
            <v>67</v>
          </cell>
          <cell r="BW37">
            <v>87</v>
          </cell>
          <cell r="BX37">
            <v>62</v>
          </cell>
          <cell r="BY37" t="e">
            <v>#N/A</v>
          </cell>
          <cell r="BZ37">
            <v>71</v>
          </cell>
          <cell r="CA37">
            <v>69</v>
          </cell>
          <cell r="CB37">
            <v>71</v>
          </cell>
          <cell r="CC37">
            <v>80</v>
          </cell>
        </row>
      </sheetData>
      <sheetData sheetId="14">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Plant Additions</v>
          </cell>
          <cell r="B6" t="str">
            <v>PADD</v>
          </cell>
          <cell r="C6">
            <v>2010</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2010</v>
          </cell>
          <cell r="D7">
            <v>8598870.7899999991</v>
          </cell>
          <cell r="E7">
            <v>996788.56</v>
          </cell>
          <cell r="F7">
            <v>9730968</v>
          </cell>
          <cell r="G7">
            <v>3957500.71</v>
          </cell>
          <cell r="H7">
            <v>7272121.71</v>
          </cell>
          <cell r="I7">
            <v>13328484.169999998</v>
          </cell>
          <cell r="J7">
            <v>9461377</v>
          </cell>
          <cell r="K7">
            <v>5280016.55</v>
          </cell>
          <cell r="L7">
            <v>1717989.72</v>
          </cell>
          <cell r="M7">
            <v>538994.71</v>
          </cell>
          <cell r="N7">
            <v>6405968.0200000005</v>
          </cell>
          <cell r="O7">
            <v>560534.21</v>
          </cell>
          <cell r="P7">
            <v>3893046.62</v>
          </cell>
          <cell r="Q7">
            <v>467288.44</v>
          </cell>
          <cell r="R7">
            <v>1846948.9100000001</v>
          </cell>
          <cell r="S7">
            <v>41013152</v>
          </cell>
          <cell r="T7">
            <v>21901492</v>
          </cell>
          <cell r="U7">
            <v>4314759.13</v>
          </cell>
          <cell r="V7">
            <v>1022964.72</v>
          </cell>
          <cell r="W7">
            <v>5331806.92</v>
          </cell>
          <cell r="X7">
            <v>3794085.2299999995</v>
          </cell>
          <cell r="Y7">
            <v>1291457.74</v>
          </cell>
          <cell r="Z7">
            <v>7458366</v>
          </cell>
          <cell r="AA7">
            <v>1776406.4500000002</v>
          </cell>
          <cell r="AB7">
            <v>9651809.4299999997</v>
          </cell>
          <cell r="AC7">
            <v>6663867.6100000003</v>
          </cell>
          <cell r="AD7">
            <v>4289387</v>
          </cell>
          <cell r="AE7">
            <v>792456.31</v>
          </cell>
          <cell r="AF7">
            <v>38387799.369999997</v>
          </cell>
          <cell r="AG7">
            <v>289718.12</v>
          </cell>
          <cell r="AH7">
            <v>826059.21000000008</v>
          </cell>
          <cell r="AI7">
            <v>18169292.330000002</v>
          </cell>
          <cell r="AJ7">
            <v>521315480.45999998</v>
          </cell>
          <cell r="AK7">
            <v>52735883.82</v>
          </cell>
          <cell r="AL7">
            <v>3773429.6</v>
          </cell>
          <cell r="AM7">
            <v>1678526.65</v>
          </cell>
          <cell r="AN7">
            <v>5645427</v>
          </cell>
          <cell r="AO7">
            <v>12417649.240000002</v>
          </cell>
          <cell r="AP7">
            <v>2024634.71</v>
          </cell>
          <cell r="AQ7">
            <v>3069356.2800000003</v>
          </cell>
          <cell r="AR7">
            <v>28745974.459999997</v>
          </cell>
          <cell r="AS7">
            <v>1674027.1500000001</v>
          </cell>
          <cell r="AT7">
            <v>1767856.78</v>
          </cell>
          <cell r="AU7">
            <v>5646935.3799999999</v>
          </cell>
          <cell r="AV7">
            <v>6675646.8399999999</v>
          </cell>
          <cell r="AW7">
            <v>13635375.949999999</v>
          </cell>
          <cell r="AX7">
            <v>1717408.27</v>
          </cell>
          <cell r="AY7">
            <v>4758272.59</v>
          </cell>
          <cell r="AZ7">
            <v>4809999.0699999994</v>
          </cell>
          <cell r="BA7">
            <v>2016622.79</v>
          </cell>
          <cell r="BB7">
            <v>10808516.199999999</v>
          </cell>
          <cell r="BC7">
            <v>2552190</v>
          </cell>
          <cell r="BD7">
            <v>4093750.7700000005</v>
          </cell>
          <cell r="BE7">
            <v>8362787</v>
          </cell>
          <cell r="BF7">
            <v>2258616.5900000003</v>
          </cell>
          <cell r="BG7">
            <v>1204457.8900000001</v>
          </cell>
          <cell r="BH7">
            <v>6012831.1399999997</v>
          </cell>
          <cell r="BI7">
            <v>3482766.62</v>
          </cell>
          <cell r="BJ7">
            <v>52489479.329999998</v>
          </cell>
          <cell r="BK7">
            <v>8173362.2799999993</v>
          </cell>
          <cell r="BL7">
            <v>961010.86999999988</v>
          </cell>
          <cell r="BM7">
            <v>1606958.0300000003</v>
          </cell>
          <cell r="BN7">
            <v>1133633.6599999999</v>
          </cell>
          <cell r="BO7">
            <v>3215894.01</v>
          </cell>
          <cell r="BP7">
            <v>12039742.83</v>
          </cell>
          <cell r="BQ7">
            <v>2123372.86</v>
          </cell>
          <cell r="BR7">
            <v>198472526.64000002</v>
          </cell>
          <cell r="BS7">
            <v>19398340</v>
          </cell>
          <cell r="BT7">
            <v>2063960.5099999998</v>
          </cell>
          <cell r="BU7">
            <v>9402820.9299999997</v>
          </cell>
          <cell r="BV7">
            <v>4588247</v>
          </cell>
          <cell r="BW7">
            <v>1233490.7</v>
          </cell>
          <cell r="BX7">
            <v>1283309</v>
          </cell>
          <cell r="BY7">
            <v>955783.70000000007</v>
          </cell>
          <cell r="BZ7">
            <v>4216845.8899999997</v>
          </cell>
          <cell r="CA7">
            <v>8463452.6000000015</v>
          </cell>
          <cell r="CB7">
            <v>3470619.95</v>
          </cell>
          <cell r="CC7">
            <v>0</v>
          </cell>
        </row>
        <row r="8">
          <cell r="A8" t="str">
            <v>Income Taxes</v>
          </cell>
          <cell r="B8" t="str">
            <v>CTAXINC</v>
          </cell>
          <cell r="C8">
            <v>2010</v>
          </cell>
          <cell r="D8">
            <v>597386</v>
          </cell>
          <cell r="E8">
            <v>-75522</v>
          </cell>
          <cell r="F8">
            <v>906000</v>
          </cell>
          <cell r="G8">
            <v>397345</v>
          </cell>
          <cell r="H8">
            <v>1606928</v>
          </cell>
          <cell r="I8">
            <v>1567502.42</v>
          </cell>
          <cell r="J8">
            <v>1429942</v>
          </cell>
          <cell r="K8">
            <v>271557.21999999997</v>
          </cell>
          <cell r="L8">
            <v>-120185</v>
          </cell>
          <cell r="M8">
            <v>0</v>
          </cell>
          <cell r="N8">
            <v>1087446</v>
          </cell>
          <cell r="O8">
            <v>0</v>
          </cell>
          <cell r="P8">
            <v>96378</v>
          </cell>
          <cell r="Q8">
            <v>15856</v>
          </cell>
          <cell r="R8">
            <v>580220</v>
          </cell>
          <cell r="S8">
            <v>7206255</v>
          </cell>
          <cell r="T8">
            <v>2187812</v>
          </cell>
          <cell r="U8">
            <v>176000</v>
          </cell>
          <cell r="V8">
            <v>13078</v>
          </cell>
          <cell r="W8">
            <v>422027</v>
          </cell>
          <cell r="X8">
            <v>723000</v>
          </cell>
          <cell r="Y8">
            <v>-8780</v>
          </cell>
          <cell r="Z8">
            <v>1491956</v>
          </cell>
          <cell r="AA8">
            <v>180390.91</v>
          </cell>
          <cell r="AB8">
            <v>2079364.04</v>
          </cell>
          <cell r="AC8">
            <v>1233049</v>
          </cell>
          <cell r="AD8">
            <v>558014</v>
          </cell>
          <cell r="AE8">
            <v>-9650</v>
          </cell>
          <cell r="AF8">
            <v>5717506</v>
          </cell>
          <cell r="AG8">
            <v>-4934</v>
          </cell>
          <cell r="AH8">
            <v>127260</v>
          </cell>
          <cell r="AI8">
            <v>4678095.5199999996</v>
          </cell>
          <cell r="AJ8">
            <v>7983018.79</v>
          </cell>
          <cell r="AK8">
            <v>13316081</v>
          </cell>
          <cell r="AL8">
            <v>627000</v>
          </cell>
          <cell r="AM8">
            <v>-10043</v>
          </cell>
          <cell r="AN8">
            <v>256556</v>
          </cell>
          <cell r="AO8">
            <v>2193378.2200000002</v>
          </cell>
          <cell r="AP8">
            <v>294247</v>
          </cell>
          <cell r="AQ8">
            <v>52847</v>
          </cell>
          <cell r="AR8">
            <v>2535544</v>
          </cell>
          <cell r="AS8">
            <v>227105</v>
          </cell>
          <cell r="AT8">
            <v>85807</v>
          </cell>
          <cell r="AU8">
            <v>503575</v>
          </cell>
          <cell r="AV8">
            <v>1040513.78</v>
          </cell>
          <cell r="AW8">
            <v>1597691.81</v>
          </cell>
          <cell r="AX8">
            <v>320463</v>
          </cell>
          <cell r="AY8">
            <v>531000</v>
          </cell>
          <cell r="AZ8">
            <v>734285</v>
          </cell>
          <cell r="BA8">
            <v>32483</v>
          </cell>
          <cell r="BB8">
            <v>1673240</v>
          </cell>
          <cell r="BC8">
            <v>285235</v>
          </cell>
          <cell r="BD8">
            <v>624000</v>
          </cell>
          <cell r="BE8">
            <v>1885201</v>
          </cell>
          <cell r="BF8">
            <v>29695</v>
          </cell>
          <cell r="BG8">
            <v>-27051</v>
          </cell>
          <cell r="BH8">
            <v>1217103.05</v>
          </cell>
          <cell r="BI8">
            <v>27046.639999999999</v>
          </cell>
          <cell r="BJ8">
            <v>380062.26</v>
          </cell>
          <cell r="BK8">
            <v>445000</v>
          </cell>
          <cell r="BL8">
            <v>6960</v>
          </cell>
          <cell r="BM8">
            <v>-1415</v>
          </cell>
          <cell r="BN8">
            <v>12408.59</v>
          </cell>
          <cell r="BO8">
            <v>407059.68</v>
          </cell>
          <cell r="BP8">
            <v>253500</v>
          </cell>
          <cell r="BQ8">
            <v>83488</v>
          </cell>
          <cell r="BR8">
            <v>23945794</v>
          </cell>
          <cell r="BS8">
            <v>3249262</v>
          </cell>
          <cell r="BT8">
            <v>190576.14</v>
          </cell>
          <cell r="BU8">
            <v>1189851</v>
          </cell>
          <cell r="BV8">
            <v>503422</v>
          </cell>
          <cell r="BW8">
            <v>3867</v>
          </cell>
          <cell r="BX8">
            <v>127852</v>
          </cell>
          <cell r="BY8">
            <v>0</v>
          </cell>
          <cell r="BZ8">
            <v>303000</v>
          </cell>
          <cell r="CA8">
            <v>1481096.12</v>
          </cell>
          <cell r="CB8">
            <v>513736</v>
          </cell>
          <cell r="CC8">
            <v>0</v>
          </cell>
        </row>
        <row r="9">
          <cell r="A9" t="str">
            <v>Customers</v>
          </cell>
          <cell r="B9" t="str">
            <v>YN</v>
          </cell>
          <cell r="C9">
            <v>2010</v>
          </cell>
          <cell r="D9">
            <v>11612</v>
          </cell>
          <cell r="E9">
            <v>1663</v>
          </cell>
          <cell r="F9">
            <v>35688</v>
          </cell>
          <cell r="G9">
            <v>9667</v>
          </cell>
          <cell r="H9">
            <v>37654</v>
          </cell>
          <cell r="I9">
            <v>64329</v>
          </cell>
          <cell r="J9">
            <v>50890</v>
          </cell>
          <cell r="K9">
            <v>15635</v>
          </cell>
          <cell r="L9">
            <v>6463</v>
          </cell>
          <cell r="M9">
            <v>1306</v>
          </cell>
          <cell r="N9">
            <v>32033</v>
          </cell>
          <cell r="O9">
            <v>1639</v>
          </cell>
          <cell r="P9">
            <v>15533</v>
          </cell>
          <cell r="Q9">
            <v>1958</v>
          </cell>
          <cell r="R9">
            <v>11205</v>
          </cell>
          <cell r="S9">
            <v>192960</v>
          </cell>
          <cell r="T9">
            <v>84866</v>
          </cell>
          <cell r="U9">
            <v>14373</v>
          </cell>
          <cell r="V9">
            <v>3300</v>
          </cell>
          <cell r="W9">
            <v>28183</v>
          </cell>
          <cell r="X9">
            <v>19579</v>
          </cell>
          <cell r="Y9">
            <v>3777</v>
          </cell>
          <cell r="Z9">
            <v>46710</v>
          </cell>
          <cell r="AA9">
            <v>10151</v>
          </cell>
          <cell r="AB9">
            <v>50250</v>
          </cell>
          <cell r="AC9">
            <v>20971</v>
          </cell>
          <cell r="AD9">
            <v>20790</v>
          </cell>
          <cell r="AE9">
            <v>2734</v>
          </cell>
          <cell r="AF9">
            <v>234464</v>
          </cell>
          <cell r="AG9">
            <v>1196</v>
          </cell>
          <cell r="AH9">
            <v>5496</v>
          </cell>
          <cell r="AI9">
            <v>134228</v>
          </cell>
          <cell r="AJ9">
            <v>1203030</v>
          </cell>
          <cell r="AK9">
            <v>300664</v>
          </cell>
          <cell r="AL9">
            <v>14707</v>
          </cell>
          <cell r="AM9">
            <v>5580</v>
          </cell>
          <cell r="AN9">
            <v>26944</v>
          </cell>
          <cell r="AO9">
            <v>86611</v>
          </cell>
          <cell r="AP9">
            <v>9571</v>
          </cell>
          <cell r="AQ9">
            <v>9439</v>
          </cell>
          <cell r="AR9">
            <v>146974</v>
          </cell>
          <cell r="AS9">
            <v>7859</v>
          </cell>
          <cell r="AT9">
            <v>6914</v>
          </cell>
          <cell r="AU9">
            <v>29142</v>
          </cell>
          <cell r="AV9">
            <v>32911</v>
          </cell>
          <cell r="AW9">
            <v>51048</v>
          </cell>
          <cell r="AX9">
            <v>7882</v>
          </cell>
          <cell r="AY9">
            <v>18940</v>
          </cell>
          <cell r="AZ9">
            <v>23754</v>
          </cell>
          <cell r="BA9">
            <v>6026</v>
          </cell>
          <cell r="BB9">
            <v>62674</v>
          </cell>
          <cell r="BC9">
            <v>11256</v>
          </cell>
          <cell r="BD9">
            <v>12862</v>
          </cell>
          <cell r="BE9">
            <v>52710</v>
          </cell>
          <cell r="BF9">
            <v>10475</v>
          </cell>
          <cell r="BG9">
            <v>3377</v>
          </cell>
          <cell r="BH9">
            <v>35012</v>
          </cell>
          <cell r="BI9">
            <v>9169</v>
          </cell>
          <cell r="BJ9">
            <v>325540</v>
          </cell>
          <cell r="BK9">
            <v>32870</v>
          </cell>
          <cell r="BL9">
            <v>4155</v>
          </cell>
          <cell r="BM9">
            <v>5818</v>
          </cell>
          <cell r="BN9">
            <v>2754</v>
          </cell>
          <cell r="BO9">
            <v>16419</v>
          </cell>
          <cell r="BP9">
            <v>49508</v>
          </cell>
          <cell r="BQ9">
            <v>6700</v>
          </cell>
          <cell r="BR9">
            <v>700386</v>
          </cell>
          <cell r="BS9">
            <v>112569</v>
          </cell>
          <cell r="BT9">
            <v>12046</v>
          </cell>
          <cell r="BU9">
            <v>51914</v>
          </cell>
          <cell r="BV9">
            <v>21411</v>
          </cell>
          <cell r="BW9">
            <v>3613</v>
          </cell>
          <cell r="BX9">
            <v>3770</v>
          </cell>
          <cell r="BY9">
            <v>2049</v>
          </cell>
          <cell r="BZ9">
            <v>22007</v>
          </cell>
          <cell r="CA9">
            <v>39669</v>
          </cell>
          <cell r="CB9">
            <v>15074</v>
          </cell>
          <cell r="CC9">
            <v>3561</v>
          </cell>
        </row>
        <row r="10">
          <cell r="A10" t="str">
            <v>Customers - Residential</v>
          </cell>
          <cell r="B10" t="str">
            <v>YNR</v>
          </cell>
          <cell r="C10">
            <v>2010</v>
          </cell>
          <cell r="D10">
            <v>10623</v>
          </cell>
          <cell r="E10">
            <v>1409</v>
          </cell>
          <cell r="F10">
            <v>31750</v>
          </cell>
          <cell r="G10">
            <v>8215</v>
          </cell>
          <cell r="H10">
            <v>34495</v>
          </cell>
          <cell r="I10">
            <v>58263</v>
          </cell>
          <cell r="J10">
            <v>45526</v>
          </cell>
          <cell r="K10">
            <v>14278</v>
          </cell>
          <cell r="L10">
            <v>5692</v>
          </cell>
          <cell r="M10">
            <v>1132</v>
          </cell>
          <cell r="N10">
            <v>28512</v>
          </cell>
          <cell r="O10">
            <v>1403</v>
          </cell>
          <cell r="P10">
            <v>13727</v>
          </cell>
          <cell r="Q10">
            <v>1777</v>
          </cell>
          <cell r="R10">
            <v>9899</v>
          </cell>
          <cell r="S10">
            <v>171247</v>
          </cell>
          <cell r="T10">
            <v>76720</v>
          </cell>
          <cell r="U10">
            <v>12847</v>
          </cell>
          <cell r="V10">
            <v>2850</v>
          </cell>
          <cell r="W10">
            <v>25915</v>
          </cell>
          <cell r="X10">
            <v>17373</v>
          </cell>
          <cell r="Y10">
            <v>3307</v>
          </cell>
          <cell r="Z10">
            <v>42068</v>
          </cell>
          <cell r="AA10">
            <v>9379</v>
          </cell>
          <cell r="AB10">
            <v>46001</v>
          </cell>
          <cell r="AC10">
            <v>18465</v>
          </cell>
          <cell r="AD10">
            <v>18944</v>
          </cell>
          <cell r="AE10">
            <v>2292</v>
          </cell>
          <cell r="AF10">
            <v>214133</v>
          </cell>
          <cell r="AG10">
            <v>1041</v>
          </cell>
          <cell r="AH10">
            <v>4817</v>
          </cell>
          <cell r="AI10">
            <v>124592</v>
          </cell>
          <cell r="AJ10">
            <v>1093342</v>
          </cell>
          <cell r="AK10">
            <v>273758</v>
          </cell>
          <cell r="AL10">
            <v>13747</v>
          </cell>
          <cell r="AM10">
            <v>4770</v>
          </cell>
          <cell r="AN10">
            <v>23336</v>
          </cell>
          <cell r="AO10">
            <v>78142</v>
          </cell>
          <cell r="AP10">
            <v>8369</v>
          </cell>
          <cell r="AQ10">
            <v>7782</v>
          </cell>
          <cell r="AR10">
            <v>133452</v>
          </cell>
          <cell r="AS10">
            <v>6984</v>
          </cell>
          <cell r="AT10">
            <v>6063</v>
          </cell>
          <cell r="AU10">
            <v>26587</v>
          </cell>
          <cell r="AV10">
            <v>29533</v>
          </cell>
          <cell r="AW10">
            <v>45840</v>
          </cell>
          <cell r="AX10">
            <v>6537</v>
          </cell>
          <cell r="AY10">
            <v>16769</v>
          </cell>
          <cell r="AZ10">
            <v>20845</v>
          </cell>
          <cell r="BA10">
            <v>5202</v>
          </cell>
          <cell r="BB10">
            <v>56902</v>
          </cell>
          <cell r="BC10">
            <v>9963</v>
          </cell>
          <cell r="BD10">
            <v>11357</v>
          </cell>
          <cell r="BE10">
            <v>48387</v>
          </cell>
          <cell r="BF10">
            <v>8955</v>
          </cell>
          <cell r="BG10">
            <v>2773</v>
          </cell>
          <cell r="BH10">
            <v>31037</v>
          </cell>
          <cell r="BI10">
            <v>8151</v>
          </cell>
          <cell r="BJ10">
            <v>290951</v>
          </cell>
          <cell r="BK10">
            <v>29086</v>
          </cell>
          <cell r="BL10">
            <v>3654</v>
          </cell>
          <cell r="BM10">
            <v>4982</v>
          </cell>
          <cell r="BN10">
            <v>2312</v>
          </cell>
          <cell r="BO10">
            <v>14538</v>
          </cell>
          <cell r="BP10">
            <v>44559</v>
          </cell>
          <cell r="BQ10">
            <v>5954</v>
          </cell>
          <cell r="BR10">
            <v>620501</v>
          </cell>
          <cell r="BS10">
            <v>102929</v>
          </cell>
          <cell r="BT10">
            <v>11238</v>
          </cell>
          <cell r="BU10">
            <v>45863</v>
          </cell>
          <cell r="BV10">
            <v>19543</v>
          </cell>
          <cell r="BW10">
            <v>3095</v>
          </cell>
          <cell r="BX10">
            <v>3237</v>
          </cell>
          <cell r="BY10">
            <v>1794</v>
          </cell>
          <cell r="BZ10">
            <v>19301</v>
          </cell>
          <cell r="CA10">
            <v>37283</v>
          </cell>
          <cell r="CB10">
            <v>13701</v>
          </cell>
          <cell r="CC10">
            <v>3100</v>
          </cell>
        </row>
        <row r="11">
          <cell r="A11" t="str">
            <v>Customers - Other</v>
          </cell>
          <cell r="B11" t="str">
            <v>YNO</v>
          </cell>
          <cell r="C11">
            <v>2010</v>
          </cell>
          <cell r="D11">
            <v>989</v>
          </cell>
          <cell r="E11">
            <v>254</v>
          </cell>
          <cell r="F11">
            <v>3938</v>
          </cell>
          <cell r="G11">
            <v>1452</v>
          </cell>
          <cell r="H11">
            <v>3159</v>
          </cell>
          <cell r="I11">
            <v>6066</v>
          </cell>
          <cell r="J11">
            <v>5364</v>
          </cell>
          <cell r="K11">
            <v>1357</v>
          </cell>
          <cell r="L11">
            <v>771</v>
          </cell>
          <cell r="M11">
            <v>174</v>
          </cell>
          <cell r="N11">
            <v>3521</v>
          </cell>
          <cell r="O11">
            <v>236</v>
          </cell>
          <cell r="P11">
            <v>1806</v>
          </cell>
          <cell r="Q11">
            <v>181</v>
          </cell>
          <cell r="R11">
            <v>1306</v>
          </cell>
          <cell r="S11">
            <v>21713</v>
          </cell>
          <cell r="T11">
            <v>8146</v>
          </cell>
          <cell r="U11">
            <v>1526</v>
          </cell>
          <cell r="V11">
            <v>450</v>
          </cell>
          <cell r="W11">
            <v>2268</v>
          </cell>
          <cell r="X11">
            <v>2206</v>
          </cell>
          <cell r="Y11">
            <v>470</v>
          </cell>
          <cell r="Z11">
            <v>4642</v>
          </cell>
          <cell r="AA11">
            <v>772</v>
          </cell>
          <cell r="AB11">
            <v>4249</v>
          </cell>
          <cell r="AC11">
            <v>2506</v>
          </cell>
          <cell r="AD11">
            <v>1846</v>
          </cell>
          <cell r="AE11">
            <v>442</v>
          </cell>
          <cell r="AF11">
            <v>20331</v>
          </cell>
          <cell r="AG11">
            <v>155</v>
          </cell>
          <cell r="AH11">
            <v>679</v>
          </cell>
          <cell r="AI11">
            <v>9636</v>
          </cell>
          <cell r="AJ11">
            <v>109688</v>
          </cell>
          <cell r="AK11">
            <v>26906</v>
          </cell>
          <cell r="AL11">
            <v>960</v>
          </cell>
          <cell r="AM11">
            <v>810</v>
          </cell>
          <cell r="AN11">
            <v>3608</v>
          </cell>
          <cell r="AO11">
            <v>8469</v>
          </cell>
          <cell r="AP11">
            <v>1202</v>
          </cell>
          <cell r="AQ11">
            <v>1657</v>
          </cell>
          <cell r="AR11">
            <v>13522</v>
          </cell>
          <cell r="AS11">
            <v>875</v>
          </cell>
          <cell r="AT11">
            <v>851</v>
          </cell>
          <cell r="AU11">
            <v>2555</v>
          </cell>
          <cell r="AV11">
            <v>3378</v>
          </cell>
          <cell r="AW11">
            <v>5208</v>
          </cell>
          <cell r="AX11">
            <v>1345</v>
          </cell>
          <cell r="AY11">
            <v>2171</v>
          </cell>
          <cell r="AZ11">
            <v>2909</v>
          </cell>
          <cell r="BA11">
            <v>824</v>
          </cell>
          <cell r="BB11">
            <v>5772</v>
          </cell>
          <cell r="BC11">
            <v>1293</v>
          </cell>
          <cell r="BD11">
            <v>1505</v>
          </cell>
          <cell r="BE11">
            <v>4323</v>
          </cell>
          <cell r="BF11">
            <v>1520</v>
          </cell>
          <cell r="BG11">
            <v>604</v>
          </cell>
          <cell r="BH11">
            <v>3975</v>
          </cell>
          <cell r="BI11">
            <v>1018</v>
          </cell>
          <cell r="BJ11">
            <v>34589</v>
          </cell>
          <cell r="BK11">
            <v>3784</v>
          </cell>
          <cell r="BL11">
            <v>501</v>
          </cell>
          <cell r="BM11">
            <v>836</v>
          </cell>
          <cell r="BN11">
            <v>442</v>
          </cell>
          <cell r="BO11">
            <v>1881</v>
          </cell>
          <cell r="BP11">
            <v>4949</v>
          </cell>
          <cell r="BQ11">
            <v>746</v>
          </cell>
          <cell r="BR11">
            <v>79885</v>
          </cell>
          <cell r="BS11">
            <v>9640</v>
          </cell>
          <cell r="BT11">
            <v>808</v>
          </cell>
          <cell r="BU11">
            <v>6051</v>
          </cell>
          <cell r="BV11">
            <v>1868</v>
          </cell>
          <cell r="BW11">
            <v>518</v>
          </cell>
          <cell r="BX11">
            <v>533</v>
          </cell>
          <cell r="BY11">
            <v>255</v>
          </cell>
          <cell r="BZ11">
            <v>2706</v>
          </cell>
          <cell r="CA11">
            <v>2386</v>
          </cell>
          <cell r="CB11">
            <v>1373</v>
          </cell>
          <cell r="CC11">
            <v>461</v>
          </cell>
        </row>
        <row r="12">
          <cell r="A12" t="str">
            <v>kWh</v>
          </cell>
          <cell r="B12" t="str">
            <v>YV</v>
          </cell>
          <cell r="C12">
            <v>2010</v>
          </cell>
          <cell r="D12">
            <v>180583894.49999997</v>
          </cell>
          <cell r="E12">
            <v>21531663.359999999</v>
          </cell>
          <cell r="F12">
            <v>1030817957</v>
          </cell>
          <cell r="G12">
            <v>288299093</v>
          </cell>
          <cell r="H12">
            <v>911212372</v>
          </cell>
          <cell r="I12">
            <v>1700835297</v>
          </cell>
          <cell r="J12">
            <v>1457680195</v>
          </cell>
          <cell r="K12">
            <v>278661632</v>
          </cell>
          <cell r="L12">
            <v>147441430.01999998</v>
          </cell>
          <cell r="M12">
            <v>25835710</v>
          </cell>
          <cell r="N12">
            <v>712863469</v>
          </cell>
          <cell r="O12">
            <v>29329775.09</v>
          </cell>
          <cell r="P12">
            <v>336639728</v>
          </cell>
          <cell r="Q12">
            <v>28686561</v>
          </cell>
          <cell r="R12">
            <v>234677916</v>
          </cell>
          <cell r="S12">
            <v>7658093088</v>
          </cell>
          <cell r="T12">
            <v>2310814488.4099998</v>
          </cell>
          <cell r="U12">
            <v>396237191.25999999</v>
          </cell>
          <cell r="V12">
            <v>59959618</v>
          </cell>
          <cell r="W12">
            <v>587451344</v>
          </cell>
          <cell r="X12">
            <v>567392652</v>
          </cell>
          <cell r="Y12">
            <v>79959168</v>
          </cell>
          <cell r="Z12">
            <v>921289657</v>
          </cell>
          <cell r="AA12">
            <v>186559007.97</v>
          </cell>
          <cell r="AB12">
            <v>1614445248.05</v>
          </cell>
          <cell r="AC12">
            <v>345304603</v>
          </cell>
          <cell r="AD12">
            <v>510209689.67999995</v>
          </cell>
          <cell r="AE12">
            <v>72819055</v>
          </cell>
          <cell r="AF12">
            <v>4818803039</v>
          </cell>
          <cell r="AG12">
            <v>24291392</v>
          </cell>
          <cell r="AH12">
            <v>158272196</v>
          </cell>
          <cell r="AI12">
            <v>3748744754</v>
          </cell>
          <cell r="AJ12">
            <v>21663000000</v>
          </cell>
          <cell r="AK12">
            <v>7530979620</v>
          </cell>
          <cell r="AL12">
            <v>245715888</v>
          </cell>
          <cell r="AM12">
            <v>108826235.3</v>
          </cell>
          <cell r="AN12">
            <v>704481097</v>
          </cell>
          <cell r="AO12">
            <v>1867408458</v>
          </cell>
          <cell r="AP12">
            <v>258268674</v>
          </cell>
          <cell r="AQ12">
            <v>201597611</v>
          </cell>
          <cell r="AR12">
            <v>3346831943</v>
          </cell>
          <cell r="AS12">
            <v>209496144.09999999</v>
          </cell>
          <cell r="AT12">
            <v>205510058</v>
          </cell>
          <cell r="AU12">
            <v>718110957</v>
          </cell>
          <cell r="AV12">
            <v>681230183</v>
          </cell>
          <cell r="AW12">
            <v>1183703863</v>
          </cell>
          <cell r="AX12">
            <v>177316883</v>
          </cell>
          <cell r="AY12">
            <v>364476577</v>
          </cell>
          <cell r="AZ12">
            <v>562643058</v>
          </cell>
          <cell r="BA12">
            <v>121642982</v>
          </cell>
          <cell r="BB12">
            <v>1593218181.73</v>
          </cell>
          <cell r="BC12">
            <v>245699092</v>
          </cell>
          <cell r="BD12">
            <v>305338215</v>
          </cell>
          <cell r="BE12">
            <v>1128809412</v>
          </cell>
          <cell r="BF12">
            <v>185435680</v>
          </cell>
          <cell r="BG12">
            <v>83932778.170000017</v>
          </cell>
          <cell r="BH12">
            <v>792968780</v>
          </cell>
          <cell r="BI12">
            <v>189138998</v>
          </cell>
          <cell r="BJ12">
            <v>8263543864</v>
          </cell>
          <cell r="BK12">
            <v>674907898</v>
          </cell>
          <cell r="BL12">
            <v>94435422</v>
          </cell>
          <cell r="BM12">
            <v>105964407</v>
          </cell>
          <cell r="BN12">
            <v>70574452</v>
          </cell>
          <cell r="BO12">
            <v>294869479</v>
          </cell>
          <cell r="BP12">
            <v>931409728</v>
          </cell>
          <cell r="BQ12">
            <v>192156166</v>
          </cell>
          <cell r="BR12">
            <v>24580686671</v>
          </cell>
          <cell r="BS12">
            <v>2517857267</v>
          </cell>
          <cell r="BT12">
            <v>118820900.25</v>
          </cell>
          <cell r="BU12">
            <v>1415659467</v>
          </cell>
          <cell r="BV12">
            <v>417555177</v>
          </cell>
          <cell r="BW12">
            <v>95579103.439999998</v>
          </cell>
          <cell r="BX12">
            <v>138131785.69999999</v>
          </cell>
          <cell r="BY12">
            <v>59501500.450000003</v>
          </cell>
          <cell r="BZ12">
            <v>473069663</v>
          </cell>
          <cell r="CA12">
            <v>851053371</v>
          </cell>
          <cell r="CB12">
            <v>371077515</v>
          </cell>
          <cell r="CC12">
            <v>58515114</v>
          </cell>
        </row>
        <row r="13">
          <cell r="A13" t="str">
            <v>kWh - Residential</v>
          </cell>
          <cell r="B13" t="str">
            <v>YVR</v>
          </cell>
          <cell r="C13">
            <v>2010</v>
          </cell>
          <cell r="D13">
            <v>83582747.400000006</v>
          </cell>
          <cell r="E13">
            <v>10673946.75</v>
          </cell>
          <cell r="F13">
            <v>262967731</v>
          </cell>
          <cell r="G13">
            <v>86183557</v>
          </cell>
          <cell r="H13">
            <v>289840430</v>
          </cell>
          <cell r="I13">
            <v>579116811</v>
          </cell>
          <cell r="J13">
            <v>395342413</v>
          </cell>
          <cell r="K13">
            <v>114051203</v>
          </cell>
          <cell r="L13">
            <v>45162580</v>
          </cell>
          <cell r="M13">
            <v>13585926</v>
          </cell>
          <cell r="N13">
            <v>236272579</v>
          </cell>
          <cell r="O13">
            <v>11595218</v>
          </cell>
          <cell r="P13">
            <v>125224900</v>
          </cell>
          <cell r="Q13">
            <v>19868483</v>
          </cell>
          <cell r="R13">
            <v>93358872</v>
          </cell>
          <cell r="S13">
            <v>1586325915</v>
          </cell>
          <cell r="T13">
            <v>647461708.20000005</v>
          </cell>
          <cell r="U13">
            <v>115184785</v>
          </cell>
          <cell r="V13">
            <v>31226253</v>
          </cell>
          <cell r="W13">
            <v>280065614</v>
          </cell>
          <cell r="X13">
            <v>141316645</v>
          </cell>
          <cell r="Y13">
            <v>38880708</v>
          </cell>
          <cell r="Z13">
            <v>394465898</v>
          </cell>
          <cell r="AA13">
            <v>96445306.670000002</v>
          </cell>
          <cell r="AB13">
            <v>364874674.47000003</v>
          </cell>
          <cell r="AC13">
            <v>172161499</v>
          </cell>
          <cell r="AD13">
            <v>224697944.84999999</v>
          </cell>
          <cell r="AE13">
            <v>25225707</v>
          </cell>
          <cell r="AF13">
            <v>1684535439</v>
          </cell>
          <cell r="AG13">
            <v>14930159</v>
          </cell>
          <cell r="AH13">
            <v>52798659</v>
          </cell>
          <cell r="AI13">
            <v>1161471420</v>
          </cell>
          <cell r="AJ13">
            <v>11964000000</v>
          </cell>
          <cell r="AK13">
            <v>2272176243</v>
          </cell>
          <cell r="AL13">
            <v>159406547</v>
          </cell>
          <cell r="AM13">
            <v>40203282.170000002</v>
          </cell>
          <cell r="AN13">
            <v>189807088</v>
          </cell>
          <cell r="AO13">
            <v>671668025</v>
          </cell>
          <cell r="AP13">
            <v>75492423</v>
          </cell>
          <cell r="AQ13">
            <v>77894336</v>
          </cell>
          <cell r="AR13">
            <v>1146514255</v>
          </cell>
          <cell r="AS13">
            <v>64995244.240000002</v>
          </cell>
          <cell r="AT13">
            <v>47915407</v>
          </cell>
          <cell r="AU13">
            <v>258659735</v>
          </cell>
          <cell r="AV13">
            <v>277978370</v>
          </cell>
          <cell r="AW13">
            <v>451343387</v>
          </cell>
          <cell r="AX13">
            <v>67066095</v>
          </cell>
          <cell r="AY13">
            <v>141859487</v>
          </cell>
          <cell r="AZ13">
            <v>206535118</v>
          </cell>
          <cell r="BA13">
            <v>41793455</v>
          </cell>
          <cell r="BB13">
            <v>625890072.50999999</v>
          </cell>
          <cell r="BC13">
            <v>86211880</v>
          </cell>
          <cell r="BD13">
            <v>107193730</v>
          </cell>
          <cell r="BE13">
            <v>500205636</v>
          </cell>
          <cell r="BF13">
            <v>76783544</v>
          </cell>
          <cell r="BG13">
            <v>32389316.25</v>
          </cell>
          <cell r="BH13">
            <v>284955081</v>
          </cell>
          <cell r="BI13">
            <v>64264350</v>
          </cell>
          <cell r="BJ13">
            <v>2727096928</v>
          </cell>
          <cell r="BK13">
            <v>326493714</v>
          </cell>
          <cell r="BL13">
            <v>30305144</v>
          </cell>
          <cell r="BM13">
            <v>44191614</v>
          </cell>
          <cell r="BN13">
            <v>31178902</v>
          </cell>
          <cell r="BO13">
            <v>120949829</v>
          </cell>
          <cell r="BP13">
            <v>335657888</v>
          </cell>
          <cell r="BQ13">
            <v>53434213</v>
          </cell>
          <cell r="BR13">
            <v>5209204594</v>
          </cell>
          <cell r="BS13">
            <v>972134187</v>
          </cell>
          <cell r="BT13">
            <v>77874801.480000004</v>
          </cell>
          <cell r="BU13">
            <v>413251129</v>
          </cell>
          <cell r="BV13">
            <v>159733338</v>
          </cell>
          <cell r="BW13">
            <v>25303870.890000001</v>
          </cell>
          <cell r="BX13">
            <v>26431108</v>
          </cell>
          <cell r="BY13">
            <v>16271614</v>
          </cell>
          <cell r="BZ13">
            <v>216435358</v>
          </cell>
          <cell r="CA13">
            <v>364548865</v>
          </cell>
          <cell r="CB13">
            <v>110101647</v>
          </cell>
          <cell r="CC13">
            <v>28625240</v>
          </cell>
        </row>
        <row r="14">
          <cell r="A14" t="str">
            <v>kWh - Other</v>
          </cell>
          <cell r="B14" t="str">
            <v>YVO</v>
          </cell>
          <cell r="C14">
            <v>2010</v>
          </cell>
          <cell r="D14">
            <v>97001147.099999964</v>
          </cell>
          <cell r="E14">
            <v>10857716.609999999</v>
          </cell>
          <cell r="F14">
            <v>767850226</v>
          </cell>
          <cell r="G14">
            <v>202115536</v>
          </cell>
          <cell r="H14">
            <v>621371942</v>
          </cell>
          <cell r="I14">
            <v>1121718486</v>
          </cell>
          <cell r="J14">
            <v>1062337782</v>
          </cell>
          <cell r="K14">
            <v>164610429</v>
          </cell>
          <cell r="L14">
            <v>102278850.01999998</v>
          </cell>
          <cell r="M14">
            <v>12249784</v>
          </cell>
          <cell r="N14">
            <v>476590890</v>
          </cell>
          <cell r="O14">
            <v>17734557.09</v>
          </cell>
          <cell r="P14">
            <v>211414828</v>
          </cell>
          <cell r="Q14">
            <v>8818078</v>
          </cell>
          <cell r="R14">
            <v>141319044</v>
          </cell>
          <cell r="S14">
            <v>6071767173</v>
          </cell>
          <cell r="T14">
            <v>1663352780.2099998</v>
          </cell>
          <cell r="U14">
            <v>281052406.25999999</v>
          </cell>
          <cell r="V14">
            <v>28733365</v>
          </cell>
          <cell r="W14">
            <v>307385730</v>
          </cell>
          <cell r="X14">
            <v>426076007</v>
          </cell>
          <cell r="Y14">
            <v>41078460</v>
          </cell>
          <cell r="Z14">
            <v>526823759</v>
          </cell>
          <cell r="AA14">
            <v>90113701.299999997</v>
          </cell>
          <cell r="AB14">
            <v>1249570573.5799999</v>
          </cell>
          <cell r="AC14">
            <v>173143104</v>
          </cell>
          <cell r="AD14">
            <v>285511744.82999992</v>
          </cell>
          <cell r="AE14">
            <v>47593348</v>
          </cell>
          <cell r="AF14">
            <v>3134267600</v>
          </cell>
          <cell r="AG14">
            <v>9361233</v>
          </cell>
          <cell r="AH14">
            <v>105473537</v>
          </cell>
          <cell r="AI14">
            <v>2587273334</v>
          </cell>
          <cell r="AJ14">
            <v>9699000000</v>
          </cell>
          <cell r="AK14">
            <v>5258803377</v>
          </cell>
          <cell r="AL14">
            <v>86309341</v>
          </cell>
          <cell r="AM14">
            <v>68622953.129999995</v>
          </cell>
          <cell r="AN14">
            <v>514674009</v>
          </cell>
          <cell r="AO14">
            <v>1195740433</v>
          </cell>
          <cell r="AP14">
            <v>182776251</v>
          </cell>
          <cell r="AQ14">
            <v>123703275</v>
          </cell>
          <cell r="AR14">
            <v>2200317688</v>
          </cell>
          <cell r="AS14">
            <v>144500899.85999998</v>
          </cell>
          <cell r="AT14">
            <v>157594651</v>
          </cell>
          <cell r="AU14">
            <v>459451222</v>
          </cell>
          <cell r="AV14">
            <v>403251813</v>
          </cell>
          <cell r="AW14">
            <v>732360476</v>
          </cell>
          <cell r="AX14">
            <v>110250788</v>
          </cell>
          <cell r="AY14">
            <v>222617090</v>
          </cell>
          <cell r="AZ14">
            <v>356107940</v>
          </cell>
          <cell r="BA14">
            <v>79849527</v>
          </cell>
          <cell r="BB14">
            <v>967328109.22000003</v>
          </cell>
          <cell r="BC14">
            <v>159487212</v>
          </cell>
          <cell r="BD14">
            <v>198144485</v>
          </cell>
          <cell r="BE14">
            <v>628603776</v>
          </cell>
          <cell r="BF14">
            <v>108652136</v>
          </cell>
          <cell r="BG14">
            <v>51543461.920000017</v>
          </cell>
          <cell r="BH14">
            <v>508013699</v>
          </cell>
          <cell r="BI14">
            <v>124874648</v>
          </cell>
          <cell r="BJ14">
            <v>5536446936</v>
          </cell>
          <cell r="BK14">
            <v>348414184</v>
          </cell>
          <cell r="BL14">
            <v>64130278</v>
          </cell>
          <cell r="BM14">
            <v>61772793</v>
          </cell>
          <cell r="BN14">
            <v>39395550</v>
          </cell>
          <cell r="BO14">
            <v>173919650</v>
          </cell>
          <cell r="BP14">
            <v>595751840</v>
          </cell>
          <cell r="BQ14">
            <v>138721953</v>
          </cell>
          <cell r="BR14">
            <v>19371482077</v>
          </cell>
          <cell r="BS14">
            <v>1545723080</v>
          </cell>
          <cell r="BT14">
            <v>40946098.769999996</v>
          </cell>
          <cell r="BU14">
            <v>1002408338</v>
          </cell>
          <cell r="BV14">
            <v>257821839</v>
          </cell>
          <cell r="BW14">
            <v>70275232.549999997</v>
          </cell>
          <cell r="BX14">
            <v>111700677.69999999</v>
          </cell>
          <cell r="BY14">
            <v>43229886.450000003</v>
          </cell>
          <cell r="BZ14">
            <v>256634305</v>
          </cell>
          <cell r="CA14">
            <v>486504506</v>
          </cell>
          <cell r="CB14">
            <v>260975868</v>
          </cell>
          <cell r="CC14">
            <v>29889874</v>
          </cell>
        </row>
        <row r="15">
          <cell r="A15" t="str">
            <v>kW</v>
          </cell>
          <cell r="B15" t="str">
            <v>YD</v>
          </cell>
          <cell r="C15">
            <v>2010</v>
          </cell>
          <cell r="D15">
            <v>163570</v>
          </cell>
          <cell r="E15">
            <v>28883</v>
          </cell>
          <cell r="F15">
            <v>1375205</v>
          </cell>
          <cell r="G15">
            <v>340236</v>
          </cell>
          <cell r="H15">
            <v>1326294</v>
          </cell>
          <cell r="I15">
            <v>2405197</v>
          </cell>
          <cell r="J15">
            <v>2382603</v>
          </cell>
          <cell r="K15">
            <v>368891</v>
          </cell>
          <cell r="L15">
            <v>215599</v>
          </cell>
          <cell r="M15">
            <v>18567</v>
          </cell>
          <cell r="N15">
            <v>1054091</v>
          </cell>
          <cell r="O15">
            <v>37544</v>
          </cell>
          <cell r="P15">
            <v>352326</v>
          </cell>
          <cell r="Q15">
            <v>11793</v>
          </cell>
          <cell r="R15">
            <v>27745210</v>
          </cell>
          <cell r="S15">
            <v>13220321</v>
          </cell>
          <cell r="T15">
            <v>3423698</v>
          </cell>
          <cell r="U15">
            <v>284367</v>
          </cell>
          <cell r="V15">
            <v>43226</v>
          </cell>
          <cell r="W15">
            <v>481982</v>
          </cell>
          <cell r="X15">
            <v>939398</v>
          </cell>
          <cell r="Y15">
            <v>65577</v>
          </cell>
          <cell r="Z15">
            <v>965342</v>
          </cell>
          <cell r="AA15">
            <v>174345</v>
          </cell>
          <cell r="AB15">
            <v>2404857</v>
          </cell>
          <cell r="AC15">
            <v>324503</v>
          </cell>
          <cell r="AD15">
            <v>606534</v>
          </cell>
          <cell r="AE15">
            <v>108747</v>
          </cell>
          <cell r="AF15">
            <v>7951326</v>
          </cell>
          <cell r="AG15">
            <v>10940</v>
          </cell>
          <cell r="AH15">
            <v>209711</v>
          </cell>
          <cell r="AI15">
            <v>5648713</v>
          </cell>
          <cell r="AJ15">
            <v>27731332</v>
          </cell>
          <cell r="AK15">
            <v>10359638</v>
          </cell>
          <cell r="AL15">
            <v>155282</v>
          </cell>
          <cell r="AM15">
            <v>104670</v>
          </cell>
          <cell r="AN15">
            <v>1037576</v>
          </cell>
          <cell r="AO15">
            <v>0</v>
          </cell>
          <cell r="AP15">
            <v>346756</v>
          </cell>
          <cell r="AQ15">
            <v>203252</v>
          </cell>
          <cell r="AR15">
            <v>4574779</v>
          </cell>
          <cell r="AS15">
            <v>295482</v>
          </cell>
          <cell r="AT15">
            <v>330423</v>
          </cell>
          <cell r="AU15">
            <v>920198</v>
          </cell>
          <cell r="AV15">
            <v>0</v>
          </cell>
          <cell r="AW15">
            <v>1769836</v>
          </cell>
          <cell r="AX15">
            <v>216924</v>
          </cell>
          <cell r="AY15">
            <v>342702</v>
          </cell>
          <cell r="AZ15">
            <v>666263</v>
          </cell>
          <cell r="BA15">
            <v>182783</v>
          </cell>
          <cell r="BB15">
            <v>1965913</v>
          </cell>
          <cell r="BC15">
            <v>298437</v>
          </cell>
          <cell r="BD15">
            <v>386685</v>
          </cell>
          <cell r="BE15">
            <v>1137441</v>
          </cell>
          <cell r="BF15">
            <v>211781</v>
          </cell>
          <cell r="BG15">
            <v>90298</v>
          </cell>
          <cell r="BH15">
            <v>946709</v>
          </cell>
          <cell r="BI15">
            <v>379400</v>
          </cell>
          <cell r="BJ15">
            <v>12014000</v>
          </cell>
          <cell r="BK15">
            <v>635104</v>
          </cell>
          <cell r="BL15">
            <v>141997</v>
          </cell>
          <cell r="BM15">
            <v>128467</v>
          </cell>
          <cell r="BN15">
            <v>71492</v>
          </cell>
          <cell r="BO15">
            <v>353239</v>
          </cell>
          <cell r="BP15">
            <v>1290601</v>
          </cell>
          <cell r="BQ15">
            <v>332720</v>
          </cell>
          <cell r="BR15">
            <v>42443032</v>
          </cell>
          <cell r="BS15">
            <v>2884529</v>
          </cell>
          <cell r="BT15">
            <v>54155</v>
          </cell>
          <cell r="BU15">
            <v>1918250</v>
          </cell>
          <cell r="BV15">
            <v>593331</v>
          </cell>
          <cell r="BW15">
            <v>144653</v>
          </cell>
          <cell r="BX15">
            <v>247464</v>
          </cell>
          <cell r="BY15">
            <v>97224</v>
          </cell>
          <cell r="BZ15">
            <v>472060</v>
          </cell>
          <cell r="CA15">
            <v>975051</v>
          </cell>
          <cell r="CB15">
            <v>574272</v>
          </cell>
          <cell r="CC15">
            <v>58146</v>
          </cell>
        </row>
        <row r="16">
          <cell r="A16" t="str">
            <v>kW - Residential</v>
          </cell>
          <cell r="B16" t="str">
            <v>YDR</v>
          </cell>
          <cell r="C16">
            <v>2010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2010</v>
          </cell>
          <cell r="D17">
            <v>163570</v>
          </cell>
          <cell r="E17">
            <v>28883</v>
          </cell>
          <cell r="F17">
            <v>1375205</v>
          </cell>
          <cell r="G17">
            <v>340236</v>
          </cell>
          <cell r="H17">
            <v>1326294</v>
          </cell>
          <cell r="I17">
            <v>2405197</v>
          </cell>
          <cell r="J17">
            <v>2382603</v>
          </cell>
          <cell r="K17">
            <v>368891</v>
          </cell>
          <cell r="L17">
            <v>215599</v>
          </cell>
          <cell r="M17">
            <v>18567</v>
          </cell>
          <cell r="N17">
            <v>1054091</v>
          </cell>
          <cell r="O17">
            <v>37544</v>
          </cell>
          <cell r="P17">
            <v>352326</v>
          </cell>
          <cell r="Q17">
            <v>11793</v>
          </cell>
          <cell r="R17">
            <v>27745210</v>
          </cell>
          <cell r="S17">
            <v>13220321</v>
          </cell>
          <cell r="T17">
            <v>3423698</v>
          </cell>
          <cell r="U17">
            <v>284367</v>
          </cell>
          <cell r="V17">
            <v>43226</v>
          </cell>
          <cell r="W17">
            <v>481982</v>
          </cell>
          <cell r="X17">
            <v>939398</v>
          </cell>
          <cell r="Y17">
            <v>65577</v>
          </cell>
          <cell r="Z17">
            <v>965342</v>
          </cell>
          <cell r="AA17">
            <v>174345</v>
          </cell>
          <cell r="AB17">
            <v>2404857</v>
          </cell>
          <cell r="AC17">
            <v>324503</v>
          </cell>
          <cell r="AD17">
            <v>606534</v>
          </cell>
          <cell r="AE17">
            <v>108747</v>
          </cell>
          <cell r="AF17">
            <v>7951326</v>
          </cell>
          <cell r="AG17">
            <v>10940</v>
          </cell>
          <cell r="AH17">
            <v>209711</v>
          </cell>
          <cell r="AI17">
            <v>5648713</v>
          </cell>
          <cell r="AJ17">
            <v>27731332</v>
          </cell>
          <cell r="AK17">
            <v>10359638</v>
          </cell>
          <cell r="AL17">
            <v>155282</v>
          </cell>
          <cell r="AM17">
            <v>104670</v>
          </cell>
          <cell r="AN17">
            <v>1037576</v>
          </cell>
          <cell r="AO17">
            <v>0</v>
          </cell>
          <cell r="AP17">
            <v>346756</v>
          </cell>
          <cell r="AQ17">
            <v>203252</v>
          </cell>
          <cell r="AR17">
            <v>4574779</v>
          </cell>
          <cell r="AS17">
            <v>295482</v>
          </cell>
          <cell r="AT17">
            <v>330423</v>
          </cell>
          <cell r="AU17">
            <v>920198</v>
          </cell>
          <cell r="AV17">
            <v>0</v>
          </cell>
          <cell r="AW17">
            <v>1769836</v>
          </cell>
          <cell r="AX17">
            <v>216924</v>
          </cell>
          <cell r="AY17">
            <v>342702</v>
          </cell>
          <cell r="AZ17">
            <v>666263</v>
          </cell>
          <cell r="BA17">
            <v>182783</v>
          </cell>
          <cell r="BB17">
            <v>1965913</v>
          </cell>
          <cell r="BC17">
            <v>298437</v>
          </cell>
          <cell r="BD17">
            <v>386685</v>
          </cell>
          <cell r="BE17">
            <v>1137441</v>
          </cell>
          <cell r="BF17">
            <v>211781</v>
          </cell>
          <cell r="BG17">
            <v>90298</v>
          </cell>
          <cell r="BH17">
            <v>946709</v>
          </cell>
          <cell r="BI17">
            <v>379400</v>
          </cell>
          <cell r="BJ17">
            <v>12014000</v>
          </cell>
          <cell r="BK17">
            <v>635104</v>
          </cell>
          <cell r="BL17">
            <v>141997</v>
          </cell>
          <cell r="BM17">
            <v>128467</v>
          </cell>
          <cell r="BN17">
            <v>71492</v>
          </cell>
          <cell r="BO17">
            <v>353239</v>
          </cell>
          <cell r="BP17">
            <v>1290601</v>
          </cell>
          <cell r="BQ17">
            <v>332720</v>
          </cell>
          <cell r="BR17">
            <v>42443032</v>
          </cell>
          <cell r="BS17">
            <v>2884529</v>
          </cell>
          <cell r="BT17">
            <v>54155</v>
          </cell>
          <cell r="BU17">
            <v>1918250</v>
          </cell>
          <cell r="BV17">
            <v>593331</v>
          </cell>
          <cell r="BW17">
            <v>144653</v>
          </cell>
          <cell r="BX17">
            <v>247464</v>
          </cell>
          <cell r="BY17">
            <v>97224</v>
          </cell>
          <cell r="BZ17">
            <v>472060</v>
          </cell>
          <cell r="CA17">
            <v>975051</v>
          </cell>
          <cell r="CB17">
            <v>574272</v>
          </cell>
          <cell r="CC17">
            <v>58146</v>
          </cell>
        </row>
        <row r="18">
          <cell r="A18" t="str">
            <v>Total service area</v>
          </cell>
          <cell r="B18" t="str">
            <v>AREA</v>
          </cell>
          <cell r="C18">
            <v>2010</v>
          </cell>
          <cell r="D18">
            <v>14200</v>
          </cell>
        </row>
        <row r="19">
          <cell r="A19" t="str">
            <v>Urban service area</v>
          </cell>
          <cell r="B19" t="str">
            <v>AREAURB</v>
          </cell>
          <cell r="C19">
            <v>2010</v>
          </cell>
          <cell r="D19">
            <v>3</v>
          </cell>
        </row>
        <row r="20">
          <cell r="A20" t="str">
            <v>Rural service area</v>
          </cell>
          <cell r="B20" t="str">
            <v>AREARUR</v>
          </cell>
          <cell r="C20">
            <v>2010</v>
          </cell>
          <cell r="D20">
            <v>14197</v>
          </cell>
        </row>
        <row r="21">
          <cell r="A21" t="str">
            <v>Service area population</v>
          </cell>
          <cell r="B21" t="str">
            <v>POP</v>
          </cell>
          <cell r="C21">
            <v>2010</v>
          </cell>
          <cell r="D21">
            <v>16789</v>
          </cell>
          <cell r="E21">
            <v>3000</v>
          </cell>
          <cell r="F21">
            <v>84379</v>
          </cell>
          <cell r="G21">
            <v>25000</v>
          </cell>
          <cell r="H21">
            <v>94493</v>
          </cell>
          <cell r="I21">
            <v>175800</v>
          </cell>
          <cell r="J21">
            <v>138810</v>
          </cell>
          <cell r="K21">
            <v>27698</v>
          </cell>
          <cell r="L21">
            <v>21640</v>
          </cell>
          <cell r="M21">
            <v>2428</v>
          </cell>
          <cell r="N21">
            <v>94769</v>
          </cell>
          <cell r="O21">
            <v>3100</v>
          </cell>
          <cell r="P21">
            <v>27000</v>
          </cell>
          <cell r="Q21">
            <v>4000</v>
          </cell>
          <cell r="R21">
            <v>21873</v>
          </cell>
          <cell r="S21">
            <v>734000</v>
          </cell>
          <cell r="T21">
            <v>215718</v>
          </cell>
          <cell r="U21">
            <v>32042</v>
          </cell>
          <cell r="V21">
            <v>7138</v>
          </cell>
          <cell r="W21">
            <v>73654</v>
          </cell>
          <cell r="X21">
            <v>44187</v>
          </cell>
          <cell r="Y21">
            <v>8315</v>
          </cell>
          <cell r="Z21">
            <v>109529</v>
          </cell>
          <cell r="AA21">
            <v>27000</v>
          </cell>
          <cell r="AB21">
            <v>131605</v>
          </cell>
          <cell r="AC21">
            <v>45212</v>
          </cell>
          <cell r="AD21">
            <v>55089</v>
          </cell>
          <cell r="AE21">
            <v>5620</v>
          </cell>
          <cell r="AF21">
            <v>574299</v>
          </cell>
          <cell r="AG21">
            <v>2650</v>
          </cell>
          <cell r="AH21">
            <v>10500</v>
          </cell>
          <cell r="AI21">
            <v>498615</v>
          </cell>
          <cell r="AJ21">
            <v>3010854</v>
          </cell>
          <cell r="AK21">
            <v>825813</v>
          </cell>
          <cell r="AL21">
            <v>34000</v>
          </cell>
          <cell r="AM21">
            <v>12000</v>
          </cell>
          <cell r="AN21">
            <v>58000</v>
          </cell>
          <cell r="AO21">
            <v>248760</v>
          </cell>
          <cell r="AP21">
            <v>22000</v>
          </cell>
          <cell r="AQ21">
            <v>22769</v>
          </cell>
          <cell r="AR21">
            <v>355000</v>
          </cell>
          <cell r="AS21">
            <v>7831</v>
          </cell>
          <cell r="AT21">
            <v>16000</v>
          </cell>
          <cell r="AU21">
            <v>87000</v>
          </cell>
          <cell r="AV21">
            <v>91092</v>
          </cell>
          <cell r="AW21">
            <v>138450</v>
          </cell>
          <cell r="AX21">
            <v>15000</v>
          </cell>
          <cell r="AY21">
            <v>31500</v>
          </cell>
          <cell r="AZ21">
            <v>55000</v>
          </cell>
          <cell r="BA21">
            <v>14000</v>
          </cell>
          <cell r="BB21">
            <v>180500</v>
          </cell>
          <cell r="BC21">
            <v>29905</v>
          </cell>
          <cell r="BD21">
            <v>31000</v>
          </cell>
          <cell r="BE21">
            <v>155000</v>
          </cell>
          <cell r="BF21">
            <v>20200</v>
          </cell>
          <cell r="BG21">
            <v>6500</v>
          </cell>
          <cell r="BH21">
            <v>83396</v>
          </cell>
          <cell r="BI21">
            <v>18003</v>
          </cell>
          <cell r="BJ21">
            <v>1196983</v>
          </cell>
          <cell r="BK21">
            <v>78000</v>
          </cell>
          <cell r="BL21">
            <v>7846</v>
          </cell>
          <cell r="BM21">
            <v>9900</v>
          </cell>
          <cell r="BN21">
            <v>5336</v>
          </cell>
          <cell r="BO21">
            <v>36110</v>
          </cell>
          <cell r="BP21">
            <v>109972</v>
          </cell>
          <cell r="BQ21">
            <v>15140</v>
          </cell>
          <cell r="BR21">
            <v>2503281</v>
          </cell>
          <cell r="BS21">
            <v>312571</v>
          </cell>
          <cell r="BT21">
            <v>17300</v>
          </cell>
          <cell r="BU21">
            <v>156230</v>
          </cell>
          <cell r="BV21">
            <v>50331</v>
          </cell>
          <cell r="BW21">
            <v>7200</v>
          </cell>
          <cell r="BX21">
            <v>7251</v>
          </cell>
          <cell r="BY21">
            <v>3900</v>
          </cell>
          <cell r="BZ21">
            <v>47893</v>
          </cell>
          <cell r="CA21">
            <v>125000</v>
          </cell>
          <cell r="CB21">
            <v>36000</v>
          </cell>
          <cell r="CC21">
            <v>6700</v>
          </cell>
        </row>
        <row r="22">
          <cell r="A22" t="str">
            <v>Municipal population</v>
          </cell>
          <cell r="B22" t="str">
            <v>POPCITY</v>
          </cell>
          <cell r="C22">
            <v>2010</v>
          </cell>
          <cell r="D22">
            <v>10552</v>
          </cell>
          <cell r="E22">
            <v>3000</v>
          </cell>
          <cell r="F22">
            <v>86689</v>
          </cell>
          <cell r="G22">
            <v>30000</v>
          </cell>
          <cell r="H22">
            <v>94493</v>
          </cell>
          <cell r="I22">
            <v>175800</v>
          </cell>
          <cell r="J22">
            <v>138810</v>
          </cell>
          <cell r="K22">
            <v>27698</v>
          </cell>
          <cell r="L22">
            <v>28530</v>
          </cell>
          <cell r="M22">
            <v>2428</v>
          </cell>
          <cell r="N22">
            <v>107615</v>
          </cell>
          <cell r="O22">
            <v>3100</v>
          </cell>
          <cell r="P22">
            <v>27000</v>
          </cell>
          <cell r="Q22">
            <v>12500</v>
          </cell>
          <cell r="R22">
            <v>74185</v>
          </cell>
          <cell r="S22">
            <v>734000</v>
          </cell>
          <cell r="T22">
            <v>216473</v>
          </cell>
          <cell r="U22">
            <v>35246</v>
          </cell>
          <cell r="V22">
            <v>8700</v>
          </cell>
          <cell r="W22">
            <v>105220</v>
          </cell>
          <cell r="X22">
            <v>44187</v>
          </cell>
          <cell r="Y22">
            <v>8315</v>
          </cell>
          <cell r="Z22">
            <v>170219</v>
          </cell>
          <cell r="AA22">
            <v>27000</v>
          </cell>
          <cell r="AB22">
            <v>131605</v>
          </cell>
          <cell r="AC22">
            <v>45212</v>
          </cell>
          <cell r="AD22">
            <v>55289</v>
          </cell>
          <cell r="AE22">
            <v>5620</v>
          </cell>
          <cell r="AF22">
            <v>660108</v>
          </cell>
          <cell r="AG22">
            <v>9500</v>
          </cell>
          <cell r="AH22">
            <v>10500</v>
          </cell>
          <cell r="AI22">
            <v>498615</v>
          </cell>
          <cell r="AJ22">
            <v>3010854</v>
          </cell>
          <cell r="AK22">
            <v>917570</v>
          </cell>
          <cell r="AL22">
            <v>34000</v>
          </cell>
          <cell r="AM22">
            <v>16500</v>
          </cell>
          <cell r="AN22">
            <v>119000</v>
          </cell>
          <cell r="AO22">
            <v>248760</v>
          </cell>
          <cell r="AP22">
            <v>22000</v>
          </cell>
          <cell r="AQ22">
            <v>36889</v>
          </cell>
          <cell r="AR22">
            <v>355000</v>
          </cell>
          <cell r="AS22">
            <v>21749</v>
          </cell>
          <cell r="AT22">
            <v>17000</v>
          </cell>
          <cell r="AU22">
            <v>87000</v>
          </cell>
          <cell r="AV22">
            <v>136686</v>
          </cell>
          <cell r="AW22">
            <v>139368</v>
          </cell>
          <cell r="AX22">
            <v>15000</v>
          </cell>
          <cell r="AY22">
            <v>63000</v>
          </cell>
          <cell r="AZ22">
            <v>55000</v>
          </cell>
          <cell r="BA22">
            <v>18777</v>
          </cell>
          <cell r="BB22">
            <v>180500</v>
          </cell>
          <cell r="BC22">
            <v>31149</v>
          </cell>
          <cell r="BD22">
            <v>31000</v>
          </cell>
          <cell r="BE22">
            <v>155000</v>
          </cell>
          <cell r="BF22">
            <v>20200</v>
          </cell>
          <cell r="BG22">
            <v>6500</v>
          </cell>
          <cell r="BH22">
            <v>83396</v>
          </cell>
          <cell r="BI22">
            <v>18003</v>
          </cell>
          <cell r="BJ22">
            <v>1196983</v>
          </cell>
          <cell r="BK22">
            <v>75000</v>
          </cell>
          <cell r="BL22">
            <v>7846</v>
          </cell>
          <cell r="BM22">
            <v>16700</v>
          </cell>
          <cell r="BN22">
            <v>5336</v>
          </cell>
          <cell r="BO22">
            <v>36110</v>
          </cell>
          <cell r="BP22">
            <v>109140</v>
          </cell>
          <cell r="BQ22">
            <v>15000</v>
          </cell>
          <cell r="BR22">
            <v>2503281</v>
          </cell>
          <cell r="BS22">
            <v>432459</v>
          </cell>
          <cell r="BT22">
            <v>17300</v>
          </cell>
          <cell r="BU22">
            <v>156230</v>
          </cell>
          <cell r="BV22">
            <v>50331</v>
          </cell>
          <cell r="BW22">
            <v>11500</v>
          </cell>
          <cell r="BX22">
            <v>7251</v>
          </cell>
          <cell r="BY22">
            <v>9000</v>
          </cell>
          <cell r="BZ22">
            <v>77847</v>
          </cell>
          <cell r="CA22">
            <v>125000</v>
          </cell>
          <cell r="CB22">
            <v>38000</v>
          </cell>
          <cell r="CC22">
            <v>5000</v>
          </cell>
        </row>
        <row r="23">
          <cell r="A23" t="str">
            <v>No seasonal occupacy customers</v>
          </cell>
          <cell r="B23" t="str">
            <v>YNSUM</v>
          </cell>
          <cell r="C23">
            <v>2010</v>
          </cell>
          <cell r="D23">
            <v>3565</v>
          </cell>
          <cell r="E23">
            <v>0</v>
          </cell>
          <cell r="F23">
            <v>0</v>
          </cell>
          <cell r="G23">
            <v>0</v>
          </cell>
          <cell r="H23">
            <v>0</v>
          </cell>
          <cell r="I23">
            <v>0</v>
          </cell>
          <cell r="J23">
            <v>0</v>
          </cell>
          <cell r="K23">
            <v>0</v>
          </cell>
          <cell r="L23">
            <v>0</v>
          </cell>
          <cell r="M23">
            <v>3</v>
          </cell>
          <cell r="N23">
            <v>0</v>
          </cell>
          <cell r="O23">
            <v>0</v>
          </cell>
          <cell r="P23">
            <v>0</v>
          </cell>
          <cell r="Q23">
            <v>0</v>
          </cell>
          <cell r="R23">
            <v>1</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156243</v>
          </cell>
          <cell r="AK23">
            <v>0</v>
          </cell>
          <cell r="AL23">
            <v>832</v>
          </cell>
          <cell r="AM23">
            <v>0</v>
          </cell>
          <cell r="AN23">
            <v>0</v>
          </cell>
          <cell r="AO23">
            <v>0</v>
          </cell>
          <cell r="AP23">
            <v>0</v>
          </cell>
          <cell r="AQ23">
            <v>195</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1595</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2010</v>
          </cell>
          <cell r="D24">
            <v>39570</v>
          </cell>
          <cell r="E24">
            <v>4622</v>
          </cell>
          <cell r="F24">
            <v>141970</v>
          </cell>
          <cell r="G24">
            <v>44355</v>
          </cell>
          <cell r="H24">
            <v>152255</v>
          </cell>
          <cell r="I24">
            <v>273536</v>
          </cell>
          <cell r="J24">
            <v>241182</v>
          </cell>
          <cell r="K24">
            <v>46300</v>
          </cell>
          <cell r="L24">
            <v>26855</v>
          </cell>
          <cell r="M24">
            <v>6531</v>
          </cell>
          <cell r="N24">
            <v>112418</v>
          </cell>
          <cell r="O24">
            <v>1581</v>
          </cell>
          <cell r="P24">
            <v>57125</v>
          </cell>
          <cell r="Q24">
            <v>6862</v>
          </cell>
          <cell r="R24">
            <v>53821</v>
          </cell>
          <cell r="S24">
            <v>1179415</v>
          </cell>
          <cell r="T24">
            <v>390400</v>
          </cell>
          <cell r="U24">
            <v>79525</v>
          </cell>
          <cell r="V24">
            <v>13449</v>
          </cell>
          <cell r="W24">
            <v>88536</v>
          </cell>
          <cell r="X24">
            <v>94400</v>
          </cell>
          <cell r="Y24">
            <v>18000</v>
          </cell>
          <cell r="Z24">
            <v>206940</v>
          </cell>
          <cell r="AA24">
            <v>31678</v>
          </cell>
          <cell r="AB24">
            <v>253725</v>
          </cell>
          <cell r="AC24">
            <v>95666</v>
          </cell>
          <cell r="AD24">
            <v>87789</v>
          </cell>
          <cell r="AE24">
            <v>16576</v>
          </cell>
          <cell r="AF24">
            <v>847591</v>
          </cell>
          <cell r="AG24">
            <v>6133</v>
          </cell>
          <cell r="AH24">
            <v>30183</v>
          </cell>
          <cell r="AI24">
            <v>606690</v>
          </cell>
          <cell r="AJ24">
            <v>4180551</v>
          </cell>
          <cell r="AK24">
            <v>1239498</v>
          </cell>
          <cell r="AL24">
            <v>51327</v>
          </cell>
          <cell r="AM24">
            <v>21034</v>
          </cell>
          <cell r="AN24">
            <v>125098</v>
          </cell>
          <cell r="AO24">
            <v>306685</v>
          </cell>
          <cell r="AP24">
            <v>44096</v>
          </cell>
          <cell r="AQ24">
            <v>39610</v>
          </cell>
          <cell r="AR24">
            <v>516721</v>
          </cell>
          <cell r="AS24">
            <v>33790</v>
          </cell>
          <cell r="AT24">
            <v>35827</v>
          </cell>
          <cell r="AU24">
            <v>122227</v>
          </cell>
          <cell r="AV24">
            <v>120634</v>
          </cell>
          <cell r="AW24">
            <v>196717</v>
          </cell>
          <cell r="AX24">
            <v>30132</v>
          </cell>
          <cell r="AY24">
            <v>85057</v>
          </cell>
          <cell r="AZ24">
            <v>109866</v>
          </cell>
          <cell r="BA24">
            <v>23892</v>
          </cell>
          <cell r="BB24">
            <v>258870</v>
          </cell>
          <cell r="BC24">
            <v>43609</v>
          </cell>
          <cell r="BD24">
            <v>57908</v>
          </cell>
          <cell r="BE24">
            <v>220115</v>
          </cell>
          <cell r="BF24">
            <v>32708</v>
          </cell>
          <cell r="BG24">
            <v>17871</v>
          </cell>
          <cell r="BH24">
            <v>147722</v>
          </cell>
          <cell r="BI24">
            <v>35300</v>
          </cell>
          <cell r="BJ24">
            <v>1380420</v>
          </cell>
          <cell r="BK24">
            <v>141244</v>
          </cell>
          <cell r="BL24">
            <v>17707</v>
          </cell>
          <cell r="BM24">
            <v>29160</v>
          </cell>
          <cell r="BN24">
            <v>17859</v>
          </cell>
          <cell r="BO24">
            <v>50015</v>
          </cell>
          <cell r="BP24">
            <v>176768</v>
          </cell>
          <cell r="BQ24">
            <v>36361</v>
          </cell>
          <cell r="BR24">
            <v>4006799</v>
          </cell>
          <cell r="BS24">
            <v>436342</v>
          </cell>
          <cell r="BT24">
            <v>25352</v>
          </cell>
          <cell r="BU24">
            <v>242686</v>
          </cell>
          <cell r="BV24">
            <v>77653</v>
          </cell>
          <cell r="BW24">
            <v>17452</v>
          </cell>
          <cell r="BX24">
            <v>26132</v>
          </cell>
          <cell r="BY24">
            <v>10019</v>
          </cell>
          <cell r="BZ24">
            <v>89468</v>
          </cell>
          <cell r="CA24">
            <v>153366</v>
          </cell>
          <cell r="CB24">
            <v>61971</v>
          </cell>
          <cell r="CC24">
            <v>12100</v>
          </cell>
        </row>
        <row r="25">
          <cell r="A25" t="str">
            <v>Utility summer max peak load</v>
          </cell>
          <cell r="B25" t="str">
            <v>PEAKS</v>
          </cell>
          <cell r="C25">
            <v>2010</v>
          </cell>
          <cell r="D25">
            <v>27678</v>
          </cell>
          <cell r="E25">
            <v>4103</v>
          </cell>
          <cell r="F25">
            <v>188562</v>
          </cell>
          <cell r="G25">
            <v>46817</v>
          </cell>
          <cell r="H25">
            <v>189600</v>
          </cell>
          <cell r="I25">
            <v>364929</v>
          </cell>
          <cell r="J25">
            <v>302537</v>
          </cell>
          <cell r="K25">
            <v>56200</v>
          </cell>
          <cell r="L25">
            <v>27922</v>
          </cell>
          <cell r="M25">
            <v>4156</v>
          </cell>
          <cell r="N25">
            <v>155132</v>
          </cell>
          <cell r="O25">
            <v>1215</v>
          </cell>
          <cell r="P25">
            <v>51307</v>
          </cell>
          <cell r="Q25">
            <v>6052</v>
          </cell>
          <cell r="R25">
            <v>62277</v>
          </cell>
          <cell r="S25">
            <v>1546600</v>
          </cell>
          <cell r="T25">
            <v>517600</v>
          </cell>
          <cell r="U25">
            <v>74461</v>
          </cell>
          <cell r="V25">
            <v>9350</v>
          </cell>
          <cell r="W25">
            <v>143420</v>
          </cell>
          <cell r="X25">
            <v>103100</v>
          </cell>
          <cell r="Y25">
            <v>13893</v>
          </cell>
          <cell r="Z25">
            <v>154643</v>
          </cell>
          <cell r="AA25">
            <v>57081</v>
          </cell>
          <cell r="AB25">
            <v>285955</v>
          </cell>
          <cell r="AC25">
            <v>98223</v>
          </cell>
          <cell r="AD25">
            <v>107148</v>
          </cell>
          <cell r="AE25">
            <v>13283</v>
          </cell>
          <cell r="AF25">
            <v>1091173</v>
          </cell>
          <cell r="AG25">
            <v>3665</v>
          </cell>
          <cell r="AH25">
            <v>26499</v>
          </cell>
          <cell r="AI25">
            <v>799130</v>
          </cell>
          <cell r="AJ25">
            <v>3479473</v>
          </cell>
          <cell r="AK25">
            <v>1518168</v>
          </cell>
          <cell r="AL25">
            <v>49647</v>
          </cell>
          <cell r="AM25">
            <v>18403</v>
          </cell>
          <cell r="AN25">
            <v>119546</v>
          </cell>
          <cell r="AO25">
            <v>367988</v>
          </cell>
          <cell r="AP25">
            <v>45140</v>
          </cell>
          <cell r="AQ25">
            <v>37000</v>
          </cell>
          <cell r="AR25">
            <v>687625</v>
          </cell>
          <cell r="AS25">
            <v>43268</v>
          </cell>
          <cell r="AT25">
            <v>40302</v>
          </cell>
          <cell r="AU25">
            <v>147307</v>
          </cell>
          <cell r="AV25">
            <v>154388</v>
          </cell>
          <cell r="AW25">
            <v>261045</v>
          </cell>
          <cell r="AX25">
            <v>42306</v>
          </cell>
          <cell r="AY25">
            <v>87941</v>
          </cell>
          <cell r="AZ25">
            <v>93148</v>
          </cell>
          <cell r="BA25">
            <v>22022</v>
          </cell>
          <cell r="BB25">
            <v>354830</v>
          </cell>
          <cell r="BC25">
            <v>47841</v>
          </cell>
          <cell r="BD25">
            <v>55679</v>
          </cell>
          <cell r="BE25">
            <v>214439</v>
          </cell>
          <cell r="BF25">
            <v>33526</v>
          </cell>
          <cell r="BG25">
            <v>13004</v>
          </cell>
          <cell r="BH25">
            <v>150103</v>
          </cell>
          <cell r="BI25">
            <v>48100</v>
          </cell>
          <cell r="BJ25">
            <v>1895989</v>
          </cell>
          <cell r="BK25">
            <v>101492</v>
          </cell>
          <cell r="BL25">
            <v>18705</v>
          </cell>
          <cell r="BM25">
            <v>32187</v>
          </cell>
          <cell r="BN25">
            <v>11303</v>
          </cell>
          <cell r="BO25">
            <v>62047</v>
          </cell>
          <cell r="BP25">
            <v>155411</v>
          </cell>
          <cell r="BQ25">
            <v>41632</v>
          </cell>
          <cell r="BR25">
            <v>4785876</v>
          </cell>
          <cell r="BS25">
            <v>509726</v>
          </cell>
          <cell r="BT25">
            <v>27340</v>
          </cell>
          <cell r="BU25">
            <v>283517</v>
          </cell>
          <cell r="BV25">
            <v>96028</v>
          </cell>
          <cell r="BW25">
            <v>16834</v>
          </cell>
          <cell r="BX25">
            <v>25975</v>
          </cell>
          <cell r="BY25">
            <v>11100</v>
          </cell>
          <cell r="BZ25">
            <v>72813</v>
          </cell>
          <cell r="CA25">
            <v>191768</v>
          </cell>
          <cell r="CB25">
            <v>74659</v>
          </cell>
          <cell r="CC25">
            <v>11400</v>
          </cell>
        </row>
        <row r="26">
          <cell r="A26" t="str">
            <v>Utility average peak load</v>
          </cell>
          <cell r="B26" t="str">
            <v>PEAKA</v>
          </cell>
          <cell r="C26">
            <v>2010</v>
          </cell>
          <cell r="D26">
            <v>29484</v>
          </cell>
          <cell r="E26">
            <v>3922</v>
          </cell>
          <cell r="F26">
            <v>123750</v>
          </cell>
          <cell r="G26">
            <v>42630</v>
          </cell>
          <cell r="H26">
            <v>152836</v>
          </cell>
          <cell r="I26">
            <v>284725</v>
          </cell>
          <cell r="J26">
            <v>246993</v>
          </cell>
          <cell r="K26">
            <v>42300</v>
          </cell>
          <cell r="L26">
            <v>25229</v>
          </cell>
          <cell r="M26">
            <v>4430</v>
          </cell>
          <cell r="N26">
            <v>120387</v>
          </cell>
          <cell r="O26">
            <v>1067</v>
          </cell>
          <cell r="P26">
            <v>48942</v>
          </cell>
          <cell r="Q26">
            <v>5680</v>
          </cell>
          <cell r="R26">
            <v>47798</v>
          </cell>
          <cell r="S26">
            <v>1245655</v>
          </cell>
          <cell r="T26">
            <v>412217</v>
          </cell>
          <cell r="U26">
            <v>67026</v>
          </cell>
          <cell r="V26">
            <v>10212</v>
          </cell>
          <cell r="W26">
            <v>100033</v>
          </cell>
          <cell r="X26">
            <v>91920</v>
          </cell>
          <cell r="Y26">
            <v>13223</v>
          </cell>
          <cell r="Z26">
            <v>157619</v>
          </cell>
          <cell r="AA26">
            <v>35796</v>
          </cell>
          <cell r="AB26">
            <v>251630</v>
          </cell>
          <cell r="AC26">
            <v>83121</v>
          </cell>
          <cell r="AD26">
            <v>58735</v>
          </cell>
          <cell r="AE26">
            <v>13181</v>
          </cell>
          <cell r="AF26">
            <v>888654</v>
          </cell>
          <cell r="AG26">
            <v>4170</v>
          </cell>
          <cell r="AH26">
            <v>25613</v>
          </cell>
          <cell r="AI26">
            <v>631114</v>
          </cell>
          <cell r="AJ26">
            <v>3210827</v>
          </cell>
          <cell r="AK26">
            <v>1228007</v>
          </cell>
          <cell r="AL26">
            <v>44322</v>
          </cell>
          <cell r="AM26">
            <v>17198</v>
          </cell>
          <cell r="AN26">
            <v>112901</v>
          </cell>
          <cell r="AO26">
            <v>304495</v>
          </cell>
          <cell r="AP26">
            <v>40886</v>
          </cell>
          <cell r="AQ26">
            <v>34201</v>
          </cell>
          <cell r="AR26">
            <v>545926</v>
          </cell>
          <cell r="AS26">
            <v>34966</v>
          </cell>
          <cell r="AT26">
            <v>34743</v>
          </cell>
          <cell r="AU26">
            <v>121227</v>
          </cell>
          <cell r="AV26">
            <v>118447</v>
          </cell>
          <cell r="AW26">
            <v>202194</v>
          </cell>
          <cell r="AX26">
            <v>30859</v>
          </cell>
          <cell r="AY26">
            <v>67063</v>
          </cell>
          <cell r="AZ26">
            <v>91490</v>
          </cell>
          <cell r="BA26">
            <v>21015</v>
          </cell>
          <cell r="BB26">
            <v>271682</v>
          </cell>
          <cell r="BC26">
            <v>41559</v>
          </cell>
          <cell r="BD26">
            <v>50620</v>
          </cell>
          <cell r="BE26">
            <v>188605</v>
          </cell>
          <cell r="BF26">
            <v>27868</v>
          </cell>
          <cell r="BG26">
            <v>13840</v>
          </cell>
          <cell r="BH26">
            <v>135507</v>
          </cell>
          <cell r="BI26">
            <v>35500</v>
          </cell>
          <cell r="BJ26">
            <v>1447917</v>
          </cell>
          <cell r="BK26">
            <v>108859</v>
          </cell>
          <cell r="BL26">
            <v>16459</v>
          </cell>
          <cell r="BM26">
            <v>21989</v>
          </cell>
          <cell r="BN26">
            <v>12538</v>
          </cell>
          <cell r="BO26">
            <v>50812</v>
          </cell>
          <cell r="BP26">
            <v>150088</v>
          </cell>
          <cell r="BQ26">
            <v>35707</v>
          </cell>
          <cell r="BR26">
            <v>4039475</v>
          </cell>
          <cell r="BS26">
            <v>420423</v>
          </cell>
          <cell r="BT26">
            <v>21364</v>
          </cell>
          <cell r="BU26">
            <v>238015</v>
          </cell>
          <cell r="BV26">
            <v>79467</v>
          </cell>
          <cell r="BW26">
            <v>16134</v>
          </cell>
          <cell r="BX26">
            <v>23838</v>
          </cell>
          <cell r="BY26">
            <v>9961</v>
          </cell>
          <cell r="BZ26">
            <v>73257</v>
          </cell>
          <cell r="CA26">
            <v>152499</v>
          </cell>
          <cell r="CB26">
            <v>61426</v>
          </cell>
          <cell r="CC26">
            <v>10500</v>
          </cell>
        </row>
        <row r="27">
          <cell r="A27" t="str">
            <v>Total circuit kms of line</v>
          </cell>
          <cell r="B27" t="str">
            <v>KMC</v>
          </cell>
          <cell r="C27">
            <v>2010</v>
          </cell>
          <cell r="D27">
            <v>1848</v>
          </cell>
          <cell r="E27">
            <v>92</v>
          </cell>
          <cell r="F27">
            <v>752</v>
          </cell>
          <cell r="G27">
            <v>320</v>
          </cell>
          <cell r="H27">
            <v>508</v>
          </cell>
          <cell r="I27">
            <v>1727</v>
          </cell>
          <cell r="J27">
            <v>1111</v>
          </cell>
          <cell r="K27">
            <v>527</v>
          </cell>
          <cell r="L27">
            <v>147</v>
          </cell>
          <cell r="M27">
            <v>27</v>
          </cell>
          <cell r="N27">
            <v>883</v>
          </cell>
          <cell r="O27">
            <v>21</v>
          </cell>
          <cell r="P27">
            <v>339</v>
          </cell>
          <cell r="Q27">
            <v>27</v>
          </cell>
          <cell r="R27">
            <v>149</v>
          </cell>
          <cell r="S27">
            <v>5167</v>
          </cell>
          <cell r="T27">
            <v>1179</v>
          </cell>
          <cell r="U27">
            <v>270</v>
          </cell>
          <cell r="V27">
            <v>137</v>
          </cell>
          <cell r="W27">
            <v>476</v>
          </cell>
          <cell r="X27">
            <v>277</v>
          </cell>
          <cell r="Y27">
            <v>84</v>
          </cell>
          <cell r="Z27">
            <v>944</v>
          </cell>
          <cell r="AA27">
            <v>241</v>
          </cell>
          <cell r="AB27">
            <v>1065</v>
          </cell>
          <cell r="AC27">
            <v>1723</v>
          </cell>
          <cell r="AD27">
            <v>1404</v>
          </cell>
          <cell r="AE27">
            <v>68</v>
          </cell>
          <cell r="AF27">
            <v>3415</v>
          </cell>
          <cell r="AG27">
            <v>21</v>
          </cell>
          <cell r="AH27">
            <v>66</v>
          </cell>
          <cell r="AI27">
            <v>2823</v>
          </cell>
          <cell r="AJ27">
            <v>120921</v>
          </cell>
          <cell r="AK27">
            <v>5414</v>
          </cell>
          <cell r="AL27">
            <v>753</v>
          </cell>
          <cell r="AM27">
            <v>98</v>
          </cell>
          <cell r="AN27">
            <v>361</v>
          </cell>
          <cell r="AO27">
            <v>1866</v>
          </cell>
          <cell r="AP27">
            <v>115</v>
          </cell>
          <cell r="AQ27">
            <v>355</v>
          </cell>
          <cell r="AR27">
            <v>2774</v>
          </cell>
          <cell r="AS27">
            <v>125</v>
          </cell>
          <cell r="AT27">
            <v>149</v>
          </cell>
          <cell r="AU27">
            <v>938</v>
          </cell>
          <cell r="AV27">
            <v>1071</v>
          </cell>
          <cell r="AW27">
            <v>1950</v>
          </cell>
          <cell r="AX27">
            <v>342</v>
          </cell>
          <cell r="AY27">
            <v>768</v>
          </cell>
          <cell r="AZ27">
            <v>611</v>
          </cell>
          <cell r="BA27">
            <v>370</v>
          </cell>
          <cell r="BB27">
            <v>1439</v>
          </cell>
          <cell r="BC27">
            <v>176</v>
          </cell>
          <cell r="BD27">
            <v>313</v>
          </cell>
          <cell r="BE27">
            <v>955</v>
          </cell>
          <cell r="BF27">
            <v>148</v>
          </cell>
          <cell r="BG27">
            <v>129</v>
          </cell>
          <cell r="BH27">
            <v>552</v>
          </cell>
          <cell r="BI27">
            <v>315</v>
          </cell>
          <cell r="BJ27">
            <v>7381</v>
          </cell>
          <cell r="BK27">
            <v>733</v>
          </cell>
          <cell r="BL27">
            <v>55</v>
          </cell>
          <cell r="BM27">
            <v>94</v>
          </cell>
          <cell r="BN27">
            <v>211</v>
          </cell>
          <cell r="BO27">
            <v>247</v>
          </cell>
          <cell r="BP27">
            <v>1178</v>
          </cell>
          <cell r="BQ27">
            <v>156</v>
          </cell>
          <cell r="BR27">
            <v>9990</v>
          </cell>
          <cell r="BS27">
            <v>2301</v>
          </cell>
          <cell r="BT27">
            <v>240</v>
          </cell>
          <cell r="BU27">
            <v>1547</v>
          </cell>
          <cell r="BV27">
            <v>441</v>
          </cell>
          <cell r="BW27">
            <v>76</v>
          </cell>
          <cell r="BX27">
            <v>65</v>
          </cell>
          <cell r="BY27">
            <v>36</v>
          </cell>
          <cell r="BZ27">
            <v>515</v>
          </cell>
          <cell r="CA27">
            <v>1051</v>
          </cell>
          <cell r="CB27">
            <v>248</v>
          </cell>
          <cell r="CC27">
            <v>177</v>
          </cell>
        </row>
        <row r="28">
          <cell r="A28" t="str">
            <v>Overhead circuit kms of line</v>
          </cell>
          <cell r="B28" t="str">
            <v>KMCO</v>
          </cell>
          <cell r="C28">
            <v>2010</v>
          </cell>
          <cell r="D28">
            <v>1844</v>
          </cell>
          <cell r="E28">
            <v>92</v>
          </cell>
          <cell r="F28">
            <v>574</v>
          </cell>
          <cell r="G28">
            <v>282</v>
          </cell>
          <cell r="H28">
            <v>266</v>
          </cell>
          <cell r="I28">
            <v>886</v>
          </cell>
          <cell r="J28">
            <v>708</v>
          </cell>
          <cell r="K28">
            <v>482</v>
          </cell>
          <cell r="L28">
            <v>78</v>
          </cell>
          <cell r="M28">
            <v>26</v>
          </cell>
          <cell r="N28">
            <v>599</v>
          </cell>
          <cell r="O28">
            <v>17</v>
          </cell>
          <cell r="P28">
            <v>211</v>
          </cell>
          <cell r="Q28">
            <v>15</v>
          </cell>
          <cell r="R28">
            <v>89</v>
          </cell>
          <cell r="S28">
            <v>1807</v>
          </cell>
          <cell r="T28">
            <v>713</v>
          </cell>
          <cell r="U28">
            <v>212</v>
          </cell>
          <cell r="V28">
            <v>126</v>
          </cell>
          <cell r="W28">
            <v>217</v>
          </cell>
          <cell r="X28">
            <v>185</v>
          </cell>
          <cell r="Y28">
            <v>76</v>
          </cell>
          <cell r="Z28">
            <v>731</v>
          </cell>
          <cell r="AA28">
            <v>173</v>
          </cell>
          <cell r="AB28">
            <v>427</v>
          </cell>
          <cell r="AC28">
            <v>1634</v>
          </cell>
          <cell r="AD28">
            <v>859</v>
          </cell>
          <cell r="AE28">
            <v>57</v>
          </cell>
          <cell r="AF28">
            <v>1543</v>
          </cell>
          <cell r="AG28">
            <v>18</v>
          </cell>
          <cell r="AH28">
            <v>56</v>
          </cell>
          <cell r="AI28">
            <v>806</v>
          </cell>
          <cell r="AJ28">
            <v>116656</v>
          </cell>
          <cell r="AK28">
            <v>2693</v>
          </cell>
          <cell r="AL28">
            <v>613</v>
          </cell>
          <cell r="AM28">
            <v>88</v>
          </cell>
          <cell r="AN28">
            <v>233</v>
          </cell>
          <cell r="AO28">
            <v>1042</v>
          </cell>
          <cell r="AP28">
            <v>95</v>
          </cell>
          <cell r="AQ28">
            <v>288</v>
          </cell>
          <cell r="AR28">
            <v>1364</v>
          </cell>
          <cell r="AS28">
            <v>99</v>
          </cell>
          <cell r="AT28">
            <v>111</v>
          </cell>
          <cell r="AU28">
            <v>576</v>
          </cell>
          <cell r="AV28">
            <v>589</v>
          </cell>
          <cell r="AW28">
            <v>1471</v>
          </cell>
          <cell r="AX28">
            <v>241</v>
          </cell>
          <cell r="AY28">
            <v>660</v>
          </cell>
          <cell r="AZ28">
            <v>514</v>
          </cell>
          <cell r="BA28">
            <v>365</v>
          </cell>
          <cell r="BB28">
            <v>553</v>
          </cell>
          <cell r="BC28">
            <v>103</v>
          </cell>
          <cell r="BD28">
            <v>248</v>
          </cell>
          <cell r="BE28">
            <v>562</v>
          </cell>
          <cell r="BF28">
            <v>129</v>
          </cell>
          <cell r="BG28">
            <v>118</v>
          </cell>
          <cell r="BH28">
            <v>384</v>
          </cell>
          <cell r="BI28">
            <v>298</v>
          </cell>
          <cell r="BJ28">
            <v>2551</v>
          </cell>
          <cell r="BK28">
            <v>616</v>
          </cell>
          <cell r="BL28">
            <v>53</v>
          </cell>
          <cell r="BM28">
            <v>84</v>
          </cell>
          <cell r="BN28">
            <v>205</v>
          </cell>
          <cell r="BO28">
            <v>158</v>
          </cell>
          <cell r="BP28">
            <v>944</v>
          </cell>
          <cell r="BQ28">
            <v>102</v>
          </cell>
          <cell r="BR28">
            <v>4214</v>
          </cell>
          <cell r="BS28">
            <v>1274</v>
          </cell>
          <cell r="BT28">
            <v>125</v>
          </cell>
          <cell r="BU28">
            <v>1059</v>
          </cell>
          <cell r="BV28">
            <v>329</v>
          </cell>
          <cell r="BW28">
            <v>66</v>
          </cell>
          <cell r="BX28">
            <v>52</v>
          </cell>
          <cell r="BY28">
            <v>25</v>
          </cell>
          <cell r="BZ28">
            <v>371</v>
          </cell>
          <cell r="CA28">
            <v>499</v>
          </cell>
          <cell r="CB28">
            <v>155</v>
          </cell>
          <cell r="CC28">
            <v>167</v>
          </cell>
        </row>
        <row r="29">
          <cell r="A29" t="str">
            <v>Underground circuit kms ofline</v>
          </cell>
          <cell r="B29" t="str">
            <v>KMCU</v>
          </cell>
          <cell r="C29">
            <v>2010</v>
          </cell>
          <cell r="D29">
            <v>4</v>
          </cell>
          <cell r="E29">
            <v>0</v>
          </cell>
          <cell r="F29">
            <v>178</v>
          </cell>
          <cell r="G29">
            <v>38</v>
          </cell>
          <cell r="H29">
            <v>242</v>
          </cell>
          <cell r="I29">
            <v>841</v>
          </cell>
          <cell r="J29">
            <v>403</v>
          </cell>
          <cell r="K29">
            <v>45</v>
          </cell>
          <cell r="L29">
            <v>69</v>
          </cell>
          <cell r="M29">
            <v>1</v>
          </cell>
          <cell r="N29">
            <v>284</v>
          </cell>
          <cell r="O29">
            <v>4</v>
          </cell>
          <cell r="P29">
            <v>128</v>
          </cell>
          <cell r="Q29">
            <v>12</v>
          </cell>
          <cell r="R29">
            <v>60</v>
          </cell>
          <cell r="S29">
            <v>3360</v>
          </cell>
          <cell r="T29">
            <v>466</v>
          </cell>
          <cell r="U29">
            <v>58</v>
          </cell>
          <cell r="V29">
            <v>11</v>
          </cell>
          <cell r="W29">
            <v>259</v>
          </cell>
          <cell r="X29">
            <v>92</v>
          </cell>
          <cell r="Y29">
            <v>8</v>
          </cell>
          <cell r="Z29">
            <v>213</v>
          </cell>
          <cell r="AA29">
            <v>68</v>
          </cell>
          <cell r="AB29">
            <v>638</v>
          </cell>
          <cell r="AC29">
            <v>89</v>
          </cell>
          <cell r="AD29">
            <v>545</v>
          </cell>
          <cell r="AE29">
            <v>11</v>
          </cell>
          <cell r="AF29">
            <v>1872</v>
          </cell>
          <cell r="AG29">
            <v>3</v>
          </cell>
          <cell r="AH29">
            <v>10</v>
          </cell>
          <cell r="AI29">
            <v>2017</v>
          </cell>
          <cell r="AJ29">
            <v>4265</v>
          </cell>
          <cell r="AK29">
            <v>2721</v>
          </cell>
          <cell r="AL29">
            <v>140</v>
          </cell>
          <cell r="AM29">
            <v>10</v>
          </cell>
          <cell r="AN29">
            <v>128</v>
          </cell>
          <cell r="AO29">
            <v>824</v>
          </cell>
          <cell r="AP29">
            <v>20</v>
          </cell>
          <cell r="AQ29">
            <v>67</v>
          </cell>
          <cell r="AR29">
            <v>1410</v>
          </cell>
          <cell r="AS29">
            <v>26</v>
          </cell>
          <cell r="AT29">
            <v>38</v>
          </cell>
          <cell r="AU29">
            <v>362</v>
          </cell>
          <cell r="AV29">
            <v>482</v>
          </cell>
          <cell r="AW29">
            <v>479</v>
          </cell>
          <cell r="AX29">
            <v>101</v>
          </cell>
          <cell r="AY29">
            <v>108</v>
          </cell>
          <cell r="AZ29">
            <v>97</v>
          </cell>
          <cell r="BA29">
            <v>5</v>
          </cell>
          <cell r="BB29">
            <v>886</v>
          </cell>
          <cell r="BC29">
            <v>73</v>
          </cell>
          <cell r="BD29">
            <v>65</v>
          </cell>
          <cell r="BE29">
            <v>393</v>
          </cell>
          <cell r="BF29">
            <v>19</v>
          </cell>
          <cell r="BG29">
            <v>11</v>
          </cell>
          <cell r="BH29">
            <v>168</v>
          </cell>
          <cell r="BI29">
            <v>17</v>
          </cell>
          <cell r="BJ29">
            <v>4830</v>
          </cell>
          <cell r="BK29">
            <v>117</v>
          </cell>
          <cell r="BL29">
            <v>2</v>
          </cell>
          <cell r="BM29">
            <v>10</v>
          </cell>
          <cell r="BN29">
            <v>6</v>
          </cell>
          <cell r="BO29">
            <v>89</v>
          </cell>
          <cell r="BP29">
            <v>234</v>
          </cell>
          <cell r="BQ29">
            <v>54</v>
          </cell>
          <cell r="BR29">
            <v>5776</v>
          </cell>
          <cell r="BS29">
            <v>1027</v>
          </cell>
          <cell r="BT29">
            <v>115</v>
          </cell>
          <cell r="BU29">
            <v>488</v>
          </cell>
          <cell r="BV29">
            <v>112</v>
          </cell>
          <cell r="BW29">
            <v>10</v>
          </cell>
          <cell r="BX29">
            <v>13</v>
          </cell>
          <cell r="BY29">
            <v>11</v>
          </cell>
          <cell r="BZ29">
            <v>144</v>
          </cell>
          <cell r="CA29">
            <v>552</v>
          </cell>
          <cell r="CB29">
            <v>93</v>
          </cell>
          <cell r="CC29">
            <v>10</v>
          </cell>
        </row>
        <row r="30">
          <cell r="A30" t="str">
            <v>Circuit kilometers 3 phase</v>
          </cell>
          <cell r="B30" t="str">
            <v>KMC3</v>
          </cell>
          <cell r="C30">
            <v>2010</v>
          </cell>
          <cell r="D30">
            <v>442</v>
          </cell>
          <cell r="E30">
            <v>47</v>
          </cell>
          <cell r="F30">
            <v>418</v>
          </cell>
          <cell r="G30">
            <v>167</v>
          </cell>
          <cell r="H30">
            <v>230</v>
          </cell>
          <cell r="I30">
            <v>765</v>
          </cell>
          <cell r="J30">
            <v>435</v>
          </cell>
          <cell r="K30">
            <v>317</v>
          </cell>
          <cell r="L30">
            <v>70</v>
          </cell>
          <cell r="M30">
            <v>16</v>
          </cell>
          <cell r="N30">
            <v>544</v>
          </cell>
          <cell r="O30">
            <v>10</v>
          </cell>
          <cell r="P30">
            <v>166</v>
          </cell>
          <cell r="Q30">
            <v>12</v>
          </cell>
          <cell r="R30">
            <v>73</v>
          </cell>
          <cell r="S30">
            <v>3079</v>
          </cell>
          <cell r="T30">
            <v>569</v>
          </cell>
          <cell r="U30">
            <v>146</v>
          </cell>
          <cell r="V30">
            <v>31</v>
          </cell>
          <cell r="W30">
            <v>167</v>
          </cell>
          <cell r="X30">
            <v>148</v>
          </cell>
          <cell r="Y30">
            <v>48</v>
          </cell>
          <cell r="Z30">
            <v>547</v>
          </cell>
          <cell r="AA30">
            <v>103</v>
          </cell>
          <cell r="AB30">
            <v>481</v>
          </cell>
          <cell r="AC30">
            <v>603</v>
          </cell>
          <cell r="AD30">
            <v>385</v>
          </cell>
          <cell r="AE30">
            <v>27</v>
          </cell>
          <cell r="AF30">
            <v>1783</v>
          </cell>
          <cell r="AG30">
            <v>10</v>
          </cell>
          <cell r="AH30">
            <v>42</v>
          </cell>
          <cell r="AI30">
            <v>1195</v>
          </cell>
          <cell r="AJ30">
            <v>45623</v>
          </cell>
          <cell r="AK30">
            <v>2973</v>
          </cell>
          <cell r="AL30">
            <v>346</v>
          </cell>
          <cell r="AM30">
            <v>61</v>
          </cell>
          <cell r="AN30">
            <v>257</v>
          </cell>
          <cell r="AO30">
            <v>793</v>
          </cell>
          <cell r="AP30">
            <v>76</v>
          </cell>
          <cell r="AQ30">
            <v>171</v>
          </cell>
          <cell r="AR30">
            <v>1312</v>
          </cell>
          <cell r="AS30">
            <v>67</v>
          </cell>
          <cell r="AT30">
            <v>112</v>
          </cell>
          <cell r="AU30">
            <v>468</v>
          </cell>
          <cell r="AV30">
            <v>331</v>
          </cell>
          <cell r="AW30">
            <v>868</v>
          </cell>
          <cell r="AX30">
            <v>176</v>
          </cell>
          <cell r="AY30">
            <v>344</v>
          </cell>
          <cell r="AZ30">
            <v>361</v>
          </cell>
          <cell r="BA30">
            <v>200</v>
          </cell>
          <cell r="BB30">
            <v>740</v>
          </cell>
          <cell r="BC30">
            <v>97</v>
          </cell>
          <cell r="BD30">
            <v>225</v>
          </cell>
          <cell r="BE30">
            <v>359</v>
          </cell>
          <cell r="BF30">
            <v>96</v>
          </cell>
          <cell r="BG30">
            <v>84</v>
          </cell>
          <cell r="BH30">
            <v>345</v>
          </cell>
          <cell r="BI30">
            <v>177</v>
          </cell>
          <cell r="BJ30">
            <v>3455</v>
          </cell>
          <cell r="BK30">
            <v>460</v>
          </cell>
          <cell r="BL30">
            <v>34</v>
          </cell>
          <cell r="BM30">
            <v>51</v>
          </cell>
          <cell r="BN30">
            <v>72</v>
          </cell>
          <cell r="BO30">
            <v>141</v>
          </cell>
          <cell r="BP30">
            <v>632</v>
          </cell>
          <cell r="BQ30">
            <v>72</v>
          </cell>
          <cell r="BR30">
            <v>6094</v>
          </cell>
          <cell r="BS30">
            <v>1139</v>
          </cell>
          <cell r="BT30">
            <v>102</v>
          </cell>
          <cell r="BU30">
            <v>709</v>
          </cell>
          <cell r="BV30">
            <v>286</v>
          </cell>
          <cell r="BW30">
            <v>47</v>
          </cell>
          <cell r="BX30">
            <v>44</v>
          </cell>
          <cell r="BY30">
            <v>18</v>
          </cell>
          <cell r="BZ30">
            <v>307</v>
          </cell>
          <cell r="CA30">
            <v>475</v>
          </cell>
          <cell r="CB30">
            <v>163</v>
          </cell>
          <cell r="CC30">
            <v>106</v>
          </cell>
        </row>
        <row r="31">
          <cell r="A31" t="str">
            <v>Circuit kilometers 2 phase</v>
          </cell>
          <cell r="B31" t="str">
            <v>KMC2</v>
          </cell>
          <cell r="C31">
            <v>2010</v>
          </cell>
          <cell r="D31">
            <v>38</v>
          </cell>
          <cell r="E31">
            <v>0</v>
          </cell>
          <cell r="F31">
            <v>7</v>
          </cell>
          <cell r="G31">
            <v>8</v>
          </cell>
          <cell r="H31">
            <v>0</v>
          </cell>
          <cell r="I31">
            <v>0</v>
          </cell>
          <cell r="J31">
            <v>0</v>
          </cell>
          <cell r="K31">
            <v>89</v>
          </cell>
          <cell r="L31">
            <v>0</v>
          </cell>
          <cell r="M31">
            <v>2</v>
          </cell>
          <cell r="N31">
            <v>1</v>
          </cell>
          <cell r="O31">
            <v>1</v>
          </cell>
          <cell r="P31">
            <v>5</v>
          </cell>
          <cell r="Q31">
            <v>1</v>
          </cell>
          <cell r="R31">
            <v>2</v>
          </cell>
          <cell r="S31">
            <v>103</v>
          </cell>
          <cell r="T31">
            <v>2</v>
          </cell>
          <cell r="U31">
            <v>2</v>
          </cell>
          <cell r="V31">
            <v>1</v>
          </cell>
          <cell r="W31">
            <v>0</v>
          </cell>
          <cell r="X31">
            <v>6</v>
          </cell>
          <cell r="Y31">
            <v>8</v>
          </cell>
          <cell r="Z31">
            <v>0</v>
          </cell>
          <cell r="AA31">
            <v>1</v>
          </cell>
          <cell r="AB31">
            <v>0</v>
          </cell>
          <cell r="AC31">
            <v>30</v>
          </cell>
          <cell r="AD31">
            <v>0</v>
          </cell>
          <cell r="AE31">
            <v>0</v>
          </cell>
          <cell r="AF31">
            <v>21</v>
          </cell>
          <cell r="AG31">
            <v>2</v>
          </cell>
          <cell r="AH31">
            <v>0</v>
          </cell>
          <cell r="AI31">
            <v>21</v>
          </cell>
          <cell r="AJ31">
            <v>3616</v>
          </cell>
          <cell r="AK31">
            <v>166</v>
          </cell>
          <cell r="AL31">
            <v>4</v>
          </cell>
          <cell r="AM31">
            <v>0</v>
          </cell>
          <cell r="AN31">
            <v>0</v>
          </cell>
          <cell r="AO31">
            <v>0</v>
          </cell>
          <cell r="AP31">
            <v>0</v>
          </cell>
          <cell r="AQ31">
            <v>9</v>
          </cell>
          <cell r="AR31">
            <v>0</v>
          </cell>
          <cell r="AS31">
            <v>2</v>
          </cell>
          <cell r="AT31">
            <v>0</v>
          </cell>
          <cell r="AU31">
            <v>23</v>
          </cell>
          <cell r="AV31">
            <v>7</v>
          </cell>
          <cell r="AW31">
            <v>2</v>
          </cell>
          <cell r="AX31">
            <v>2</v>
          </cell>
          <cell r="AY31">
            <v>0</v>
          </cell>
          <cell r="AZ31">
            <v>0</v>
          </cell>
          <cell r="BA31">
            <v>0</v>
          </cell>
          <cell r="BB31">
            <v>0</v>
          </cell>
          <cell r="BC31">
            <v>0</v>
          </cell>
          <cell r="BD31">
            <v>6</v>
          </cell>
          <cell r="BE31">
            <v>0</v>
          </cell>
          <cell r="BF31">
            <v>1</v>
          </cell>
          <cell r="BG31">
            <v>0</v>
          </cell>
          <cell r="BH31">
            <v>7</v>
          </cell>
          <cell r="BI31">
            <v>0</v>
          </cell>
          <cell r="BJ31">
            <v>119</v>
          </cell>
          <cell r="BK31">
            <v>10</v>
          </cell>
          <cell r="BL31">
            <v>1</v>
          </cell>
          <cell r="BM31">
            <v>0</v>
          </cell>
          <cell r="BN31">
            <v>0</v>
          </cell>
          <cell r="BO31">
            <v>12</v>
          </cell>
          <cell r="BP31">
            <v>0</v>
          </cell>
          <cell r="BQ31">
            <v>0</v>
          </cell>
          <cell r="BR31">
            <v>90</v>
          </cell>
          <cell r="BS31">
            <v>17</v>
          </cell>
          <cell r="BT31">
            <v>9</v>
          </cell>
          <cell r="BU31">
            <v>7</v>
          </cell>
          <cell r="BV31">
            <v>0</v>
          </cell>
          <cell r="BW31">
            <v>0</v>
          </cell>
          <cell r="BX31">
            <v>0</v>
          </cell>
          <cell r="BY31">
            <v>0</v>
          </cell>
          <cell r="BZ31">
            <v>1</v>
          </cell>
          <cell r="CA31">
            <v>13</v>
          </cell>
          <cell r="CB31">
            <v>3</v>
          </cell>
          <cell r="CC31">
            <v>9</v>
          </cell>
        </row>
        <row r="32">
          <cell r="A32" t="str">
            <v>Circuit kms single phase</v>
          </cell>
          <cell r="B32" t="str">
            <v>KMC1</v>
          </cell>
          <cell r="C32">
            <v>2010</v>
          </cell>
          <cell r="D32">
            <v>1368</v>
          </cell>
          <cell r="E32">
            <v>45</v>
          </cell>
          <cell r="F32">
            <v>327</v>
          </cell>
          <cell r="G32">
            <v>145</v>
          </cell>
          <cell r="H32">
            <v>278</v>
          </cell>
          <cell r="I32">
            <v>962</v>
          </cell>
          <cell r="J32">
            <v>676</v>
          </cell>
          <cell r="K32">
            <v>121</v>
          </cell>
          <cell r="L32">
            <v>77</v>
          </cell>
          <cell r="M32">
            <v>9</v>
          </cell>
          <cell r="N32">
            <v>338</v>
          </cell>
          <cell r="O32">
            <v>10</v>
          </cell>
          <cell r="P32">
            <v>168</v>
          </cell>
          <cell r="Q32">
            <v>14</v>
          </cell>
          <cell r="R32">
            <v>74</v>
          </cell>
          <cell r="S32">
            <v>1985</v>
          </cell>
          <cell r="T32">
            <v>608</v>
          </cell>
          <cell r="U32">
            <v>122</v>
          </cell>
          <cell r="V32">
            <v>105</v>
          </cell>
          <cell r="W32">
            <v>309</v>
          </cell>
          <cell r="X32">
            <v>123</v>
          </cell>
          <cell r="Y32">
            <v>28</v>
          </cell>
          <cell r="Z32">
            <v>397</v>
          </cell>
          <cell r="AA32">
            <v>137</v>
          </cell>
          <cell r="AB32">
            <v>584</v>
          </cell>
          <cell r="AC32">
            <v>1090</v>
          </cell>
          <cell r="AD32">
            <v>1019</v>
          </cell>
          <cell r="AE32">
            <v>41</v>
          </cell>
          <cell r="AF32">
            <v>1611</v>
          </cell>
          <cell r="AG32">
            <v>9</v>
          </cell>
          <cell r="AH32">
            <v>24</v>
          </cell>
          <cell r="AI32">
            <v>1607</v>
          </cell>
          <cell r="AJ32">
            <v>71682</v>
          </cell>
          <cell r="AK32">
            <v>2275</v>
          </cell>
          <cell r="AL32">
            <v>403</v>
          </cell>
          <cell r="AM32">
            <v>37</v>
          </cell>
          <cell r="AN32">
            <v>104</v>
          </cell>
          <cell r="AO32">
            <v>1073</v>
          </cell>
          <cell r="AP32">
            <v>39</v>
          </cell>
          <cell r="AQ32">
            <v>175</v>
          </cell>
          <cell r="AR32">
            <v>1462</v>
          </cell>
          <cell r="AS32">
            <v>56</v>
          </cell>
          <cell r="AT32">
            <v>37</v>
          </cell>
          <cell r="AU32">
            <v>447</v>
          </cell>
          <cell r="AV32">
            <v>733</v>
          </cell>
          <cell r="AW32">
            <v>1080</v>
          </cell>
          <cell r="AX32">
            <v>164</v>
          </cell>
          <cell r="AY32">
            <v>424</v>
          </cell>
          <cell r="AZ32">
            <v>250</v>
          </cell>
          <cell r="BA32">
            <v>170</v>
          </cell>
          <cell r="BB32">
            <v>699</v>
          </cell>
          <cell r="BC32">
            <v>79</v>
          </cell>
          <cell r="BD32">
            <v>82</v>
          </cell>
          <cell r="BE32">
            <v>596</v>
          </cell>
          <cell r="BF32">
            <v>51</v>
          </cell>
          <cell r="BG32">
            <v>45</v>
          </cell>
          <cell r="BH32">
            <v>200</v>
          </cell>
          <cell r="BI32">
            <v>138</v>
          </cell>
          <cell r="BJ32">
            <v>3807</v>
          </cell>
          <cell r="BK32">
            <v>263</v>
          </cell>
          <cell r="BL32">
            <v>20</v>
          </cell>
          <cell r="BM32">
            <v>43</v>
          </cell>
          <cell r="BN32">
            <v>139</v>
          </cell>
          <cell r="BO32">
            <v>94</v>
          </cell>
          <cell r="BP32">
            <v>546</v>
          </cell>
          <cell r="BQ32">
            <v>84</v>
          </cell>
          <cell r="BR32">
            <v>3806</v>
          </cell>
          <cell r="BS32">
            <v>1145</v>
          </cell>
          <cell r="BT32">
            <v>129</v>
          </cell>
          <cell r="BU32">
            <v>831</v>
          </cell>
          <cell r="BV32">
            <v>155</v>
          </cell>
          <cell r="BW32">
            <v>29</v>
          </cell>
          <cell r="BX32">
            <v>21</v>
          </cell>
          <cell r="BY32">
            <v>18</v>
          </cell>
          <cell r="BZ32">
            <v>207</v>
          </cell>
          <cell r="CA32">
            <v>563</v>
          </cell>
          <cell r="CB32">
            <v>82</v>
          </cell>
          <cell r="CC32">
            <v>62</v>
          </cell>
        </row>
        <row r="33">
          <cell r="A33" t="str">
            <v>No transmission transformers</v>
          </cell>
          <cell r="B33" t="str">
            <v>NTRST</v>
          </cell>
          <cell r="C33">
            <v>2010</v>
          </cell>
          <cell r="D33">
            <v>0</v>
          </cell>
          <cell r="E33">
            <v>0</v>
          </cell>
          <cell r="F33">
            <v>0</v>
          </cell>
          <cell r="G33">
            <v>2</v>
          </cell>
          <cell r="H33">
            <v>1</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245</v>
          </cell>
          <cell r="AK33">
            <v>27</v>
          </cell>
          <cell r="AL33">
            <v>0</v>
          </cell>
          <cell r="AM33">
            <v>3</v>
          </cell>
          <cell r="AN33">
            <v>0</v>
          </cell>
          <cell r="AO33">
            <v>18</v>
          </cell>
          <cell r="AP33">
            <v>0</v>
          </cell>
          <cell r="AQ33">
            <v>0</v>
          </cell>
          <cell r="AR33">
            <v>0</v>
          </cell>
          <cell r="AS33">
            <v>0</v>
          </cell>
          <cell r="AT33">
            <v>0</v>
          </cell>
          <cell r="AU33">
            <v>0</v>
          </cell>
          <cell r="AV33">
            <v>0</v>
          </cell>
          <cell r="AW33">
            <v>14</v>
          </cell>
          <cell r="AX33">
            <v>2</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2010</v>
          </cell>
          <cell r="D34">
            <v>21</v>
          </cell>
          <cell r="E34">
            <v>4</v>
          </cell>
          <cell r="F34">
            <v>20</v>
          </cell>
          <cell r="G34">
            <v>3</v>
          </cell>
          <cell r="H34">
            <v>0</v>
          </cell>
          <cell r="I34">
            <v>44</v>
          </cell>
          <cell r="J34">
            <v>0</v>
          </cell>
          <cell r="K34">
            <v>0</v>
          </cell>
          <cell r="L34">
            <v>6</v>
          </cell>
          <cell r="M34">
            <v>0</v>
          </cell>
          <cell r="N34">
            <v>20</v>
          </cell>
          <cell r="O34">
            <v>4</v>
          </cell>
          <cell r="P34">
            <v>14</v>
          </cell>
          <cell r="Q34">
            <v>1</v>
          </cell>
          <cell r="R34">
            <v>0</v>
          </cell>
          <cell r="S34">
            <v>126</v>
          </cell>
          <cell r="T34">
            <v>12</v>
          </cell>
          <cell r="U34">
            <v>10</v>
          </cell>
          <cell r="V34">
            <v>0</v>
          </cell>
          <cell r="W34">
            <v>4</v>
          </cell>
          <cell r="X34">
            <v>4</v>
          </cell>
          <cell r="Y34">
            <v>0</v>
          </cell>
          <cell r="Z34">
            <v>45</v>
          </cell>
          <cell r="AA34">
            <v>0</v>
          </cell>
          <cell r="AB34">
            <v>2</v>
          </cell>
          <cell r="AC34">
            <v>5</v>
          </cell>
          <cell r="AD34">
            <v>12</v>
          </cell>
          <cell r="AE34">
            <v>0</v>
          </cell>
          <cell r="AF34">
            <v>7</v>
          </cell>
          <cell r="AG34">
            <v>0</v>
          </cell>
          <cell r="AH34">
            <v>3</v>
          </cell>
          <cell r="AI34">
            <v>18</v>
          </cell>
          <cell r="AJ34">
            <v>1470</v>
          </cell>
          <cell r="AK34">
            <v>143</v>
          </cell>
          <cell r="AL34">
            <v>17</v>
          </cell>
          <cell r="AM34">
            <v>0</v>
          </cell>
          <cell r="AN34">
            <v>37</v>
          </cell>
          <cell r="AO34">
            <v>7</v>
          </cell>
          <cell r="AP34">
            <v>7</v>
          </cell>
          <cell r="AQ34">
            <v>7</v>
          </cell>
          <cell r="AR34">
            <v>15140</v>
          </cell>
          <cell r="AS34">
            <v>5</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34</v>
          </cell>
          <cell r="BL34">
            <v>5</v>
          </cell>
          <cell r="BM34">
            <v>9</v>
          </cell>
          <cell r="BN34">
            <v>0</v>
          </cell>
          <cell r="BO34">
            <v>0</v>
          </cell>
          <cell r="BP34">
            <v>29</v>
          </cell>
          <cell r="BQ34">
            <v>3</v>
          </cell>
          <cell r="BR34">
            <v>0</v>
          </cell>
          <cell r="BS34">
            <v>65</v>
          </cell>
          <cell r="BT34">
            <v>5</v>
          </cell>
          <cell r="BU34">
            <v>4</v>
          </cell>
          <cell r="BV34">
            <v>609</v>
          </cell>
          <cell r="BW34">
            <v>6</v>
          </cell>
          <cell r="BX34">
            <v>4</v>
          </cell>
          <cell r="BY34">
            <v>1</v>
          </cell>
          <cell r="BZ34">
            <v>27</v>
          </cell>
          <cell r="CA34">
            <v>29</v>
          </cell>
          <cell r="CB34">
            <v>0</v>
          </cell>
          <cell r="CC34">
            <v>8</v>
          </cell>
        </row>
        <row r="35">
          <cell r="A35" t="str">
            <v>No distribution transformers</v>
          </cell>
          <cell r="B35" t="str">
            <v>NTRFD</v>
          </cell>
          <cell r="C35">
            <v>2010</v>
          </cell>
          <cell r="D35">
            <v>4788</v>
          </cell>
          <cell r="E35">
            <v>324</v>
          </cell>
          <cell r="F35">
            <v>5377</v>
          </cell>
          <cell r="G35">
            <v>3300</v>
          </cell>
          <cell r="H35">
            <v>3340</v>
          </cell>
          <cell r="I35">
            <v>8325</v>
          </cell>
          <cell r="J35">
            <v>7479</v>
          </cell>
          <cell r="K35">
            <v>2354</v>
          </cell>
          <cell r="L35">
            <v>836</v>
          </cell>
          <cell r="M35">
            <v>1</v>
          </cell>
          <cell r="N35">
            <v>3858</v>
          </cell>
          <cell r="O35">
            <v>239</v>
          </cell>
          <cell r="P35">
            <v>2149</v>
          </cell>
          <cell r="Q35">
            <v>293</v>
          </cell>
          <cell r="R35">
            <v>1556</v>
          </cell>
          <cell r="S35">
            <v>25237</v>
          </cell>
          <cell r="T35">
            <v>8146</v>
          </cell>
          <cell r="U35">
            <v>1563</v>
          </cell>
          <cell r="V35">
            <v>5</v>
          </cell>
          <cell r="W35">
            <v>3074</v>
          </cell>
          <cell r="X35">
            <v>2445</v>
          </cell>
          <cell r="Y35">
            <v>804</v>
          </cell>
          <cell r="Z35">
            <v>5605</v>
          </cell>
          <cell r="AA35">
            <v>1420</v>
          </cell>
          <cell r="AB35">
            <v>5640</v>
          </cell>
          <cell r="AC35">
            <v>7127</v>
          </cell>
          <cell r="AD35">
            <v>3738</v>
          </cell>
          <cell r="AE35">
            <v>60</v>
          </cell>
          <cell r="AF35">
            <v>46</v>
          </cell>
          <cell r="AG35">
            <v>180</v>
          </cell>
          <cell r="AH35">
            <v>745</v>
          </cell>
          <cell r="AI35">
            <v>15511</v>
          </cell>
          <cell r="AJ35">
            <v>97</v>
          </cell>
          <cell r="AK35">
            <v>42516</v>
          </cell>
          <cell r="AL35">
            <v>3281</v>
          </cell>
          <cell r="AM35">
            <v>688</v>
          </cell>
          <cell r="AN35">
            <v>0</v>
          </cell>
          <cell r="AO35">
            <v>10316</v>
          </cell>
          <cell r="AP35">
            <v>980</v>
          </cell>
          <cell r="AQ35">
            <v>2137</v>
          </cell>
          <cell r="AR35">
            <v>54</v>
          </cell>
          <cell r="AS35">
            <v>1268</v>
          </cell>
          <cell r="AT35">
            <v>1235</v>
          </cell>
          <cell r="AU35">
            <v>4987</v>
          </cell>
          <cell r="AV35">
            <v>4123</v>
          </cell>
          <cell r="AW35">
            <v>9431</v>
          </cell>
          <cell r="AX35">
            <v>1738</v>
          </cell>
          <cell r="AY35">
            <v>4508</v>
          </cell>
          <cell r="AZ35">
            <v>3950</v>
          </cell>
          <cell r="BA35">
            <v>0</v>
          </cell>
          <cell r="BB35">
            <v>8259</v>
          </cell>
          <cell r="BC35">
            <v>1407</v>
          </cell>
          <cell r="BD35">
            <v>1797</v>
          </cell>
          <cell r="BE35">
            <v>6397</v>
          </cell>
          <cell r="BF35">
            <v>1592</v>
          </cell>
          <cell r="BG35">
            <v>687</v>
          </cell>
          <cell r="BH35">
            <v>3858</v>
          </cell>
          <cell r="BI35">
            <v>2057</v>
          </cell>
          <cell r="BJ35">
            <v>40878</v>
          </cell>
          <cell r="BK35">
            <v>6056</v>
          </cell>
          <cell r="BL35">
            <v>645</v>
          </cell>
          <cell r="BM35">
            <v>974</v>
          </cell>
          <cell r="BN35">
            <v>0</v>
          </cell>
          <cell r="BO35">
            <v>1385</v>
          </cell>
          <cell r="BP35">
            <v>7096</v>
          </cell>
          <cell r="BQ35">
            <v>850</v>
          </cell>
          <cell r="BR35">
            <v>60416</v>
          </cell>
          <cell r="BS35">
            <v>16934</v>
          </cell>
          <cell r="BT35">
            <v>1492</v>
          </cell>
          <cell r="BU35">
            <v>17</v>
          </cell>
          <cell r="BV35">
            <v>1969</v>
          </cell>
          <cell r="BW35">
            <v>676</v>
          </cell>
          <cell r="BX35">
            <v>441</v>
          </cell>
          <cell r="BY35">
            <v>240</v>
          </cell>
          <cell r="BZ35">
            <v>2994</v>
          </cell>
          <cell r="CA35">
            <v>5396</v>
          </cell>
          <cell r="CB35">
            <v>1543</v>
          </cell>
          <cell r="CC35">
            <v>775</v>
          </cell>
        </row>
        <row r="36">
          <cell r="A36" t="str">
            <v>Utility average load factor</v>
          </cell>
          <cell r="B36" t="str">
            <v>LF</v>
          </cell>
          <cell r="C36">
            <v>2010</v>
          </cell>
          <cell r="D36">
            <v>77</v>
          </cell>
          <cell r="E36">
            <v>72</v>
          </cell>
          <cell r="F36">
            <v>89</v>
          </cell>
          <cell r="G36">
            <v>0</v>
          </cell>
          <cell r="H36">
            <v>70</v>
          </cell>
          <cell r="I36">
            <v>70</v>
          </cell>
          <cell r="J36">
            <v>71</v>
          </cell>
          <cell r="K36">
            <v>75</v>
          </cell>
          <cell r="L36">
            <v>69</v>
          </cell>
          <cell r="M36">
            <v>73</v>
          </cell>
          <cell r="N36">
            <v>71</v>
          </cell>
          <cell r="O36">
            <v>71</v>
          </cell>
          <cell r="P36">
            <v>77</v>
          </cell>
          <cell r="Q36">
            <v>0</v>
          </cell>
          <cell r="R36">
            <v>0</v>
          </cell>
          <cell r="S36">
            <v>0</v>
          </cell>
          <cell r="T36">
            <v>57</v>
          </cell>
          <cell r="U36">
            <v>72</v>
          </cell>
          <cell r="V36">
            <v>69</v>
          </cell>
          <cell r="W36">
            <v>66</v>
          </cell>
          <cell r="X36">
            <v>89</v>
          </cell>
          <cell r="Y36">
            <v>72</v>
          </cell>
          <cell r="Z36">
            <v>73</v>
          </cell>
          <cell r="AA36">
            <v>89</v>
          </cell>
          <cell r="AB36">
            <v>75</v>
          </cell>
          <cell r="AC36">
            <v>61</v>
          </cell>
          <cell r="AD36">
            <v>92</v>
          </cell>
          <cell r="AE36">
            <v>67</v>
          </cell>
          <cell r="AF36">
            <v>75</v>
          </cell>
          <cell r="AG36">
            <v>68</v>
          </cell>
          <cell r="AH36">
            <v>84</v>
          </cell>
          <cell r="AI36">
            <v>72</v>
          </cell>
          <cell r="AJ36">
            <v>78</v>
          </cell>
          <cell r="AK36">
            <v>71</v>
          </cell>
          <cell r="AL36">
            <v>54</v>
          </cell>
          <cell r="AM36">
            <v>0</v>
          </cell>
          <cell r="AN36">
            <v>90</v>
          </cell>
          <cell r="AO36">
            <v>70</v>
          </cell>
          <cell r="AP36">
            <v>73</v>
          </cell>
          <cell r="AQ36">
            <v>72</v>
          </cell>
          <cell r="AR36">
            <v>72</v>
          </cell>
          <cell r="AS36">
            <v>73</v>
          </cell>
          <cell r="AT36">
            <v>70</v>
          </cell>
          <cell r="AU36">
            <v>58</v>
          </cell>
          <cell r="AV36">
            <v>65</v>
          </cell>
          <cell r="AW36">
            <v>0</v>
          </cell>
          <cell r="AX36">
            <v>70</v>
          </cell>
          <cell r="AY36">
            <v>76</v>
          </cell>
          <cell r="AZ36">
            <v>74</v>
          </cell>
          <cell r="BA36">
            <v>69</v>
          </cell>
          <cell r="BB36">
            <v>68</v>
          </cell>
          <cell r="BC36">
            <v>72</v>
          </cell>
          <cell r="BD36">
            <v>72</v>
          </cell>
          <cell r="BE36">
            <v>59</v>
          </cell>
          <cell r="BF36">
            <v>77</v>
          </cell>
          <cell r="BG36">
            <v>70185</v>
          </cell>
          <cell r="BH36">
            <v>71</v>
          </cell>
          <cell r="BI36">
            <v>74</v>
          </cell>
          <cell r="BJ36">
            <v>0</v>
          </cell>
          <cell r="BK36">
            <v>75</v>
          </cell>
          <cell r="BL36">
            <v>69</v>
          </cell>
          <cell r="BM36">
            <v>0</v>
          </cell>
          <cell r="BN36">
            <v>8</v>
          </cell>
          <cell r="BO36">
            <v>56</v>
          </cell>
          <cell r="BP36">
            <v>75</v>
          </cell>
          <cell r="BQ36">
            <v>63</v>
          </cell>
          <cell r="BR36">
            <v>73</v>
          </cell>
          <cell r="BS36">
            <v>73</v>
          </cell>
          <cell r="BT36">
            <v>67</v>
          </cell>
          <cell r="BU36">
            <v>71</v>
          </cell>
          <cell r="BV36">
            <v>64</v>
          </cell>
          <cell r="BW36">
            <v>87</v>
          </cell>
          <cell r="BX36">
            <v>63</v>
          </cell>
          <cell r="BY36">
            <v>71</v>
          </cell>
          <cell r="BZ36">
            <v>71</v>
          </cell>
          <cell r="CA36">
            <v>68</v>
          </cell>
          <cell r="CB36">
            <v>72</v>
          </cell>
          <cell r="CC36">
            <v>87</v>
          </cell>
        </row>
      </sheetData>
      <sheetData sheetId="15">
        <row r="1">
          <cell r="A1" t="str">
            <v>Distributor Data for Year ended Dec 31st, 2009</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Plant Additions</v>
          </cell>
          <cell r="B6" t="str">
            <v>PADD</v>
          </cell>
          <cell r="C6">
            <v>2009</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2009</v>
          </cell>
          <cell r="D7">
            <v>8573686.379999999</v>
          </cell>
          <cell r="E7">
            <v>865062.42</v>
          </cell>
          <cell r="F7">
            <v>9822988</v>
          </cell>
          <cell r="G7">
            <v>4169574</v>
          </cell>
          <cell r="H7">
            <v>7448485.8500000006</v>
          </cell>
          <cell r="I7">
            <v>12936278.32</v>
          </cell>
          <cell r="J7">
            <v>9648851</v>
          </cell>
          <cell r="K7">
            <v>4639201.5999999996</v>
          </cell>
          <cell r="L7">
            <v>1675445.8699999999</v>
          </cell>
          <cell r="M7">
            <v>483671.37</v>
          </cell>
          <cell r="N7">
            <v>5369670.3700000001</v>
          </cell>
          <cell r="O7">
            <v>587931.16</v>
          </cell>
          <cell r="P7">
            <v>3832696.84</v>
          </cell>
          <cell r="Q7">
            <v>409001.89000000007</v>
          </cell>
          <cell r="R7">
            <v>2250714.77</v>
          </cell>
          <cell r="S7">
            <v>47890746</v>
          </cell>
          <cell r="T7">
            <v>19417835.399999999</v>
          </cell>
          <cell r="U7">
            <v>4306817.08</v>
          </cell>
          <cell r="V7">
            <v>1094953.1300000001</v>
          </cell>
          <cell r="W7">
            <v>5016386.2699999996</v>
          </cell>
          <cell r="X7">
            <v>3586186</v>
          </cell>
          <cell r="Y7">
            <v>1310033.75</v>
          </cell>
          <cell r="Z7">
            <v>11143531.409999998</v>
          </cell>
          <cell r="AA7">
            <v>1744090.7000000002</v>
          </cell>
          <cell r="AB7">
            <v>9222877.8499999996</v>
          </cell>
          <cell r="AC7">
            <v>6832035.2600000007</v>
          </cell>
          <cell r="AD7">
            <v>4353194</v>
          </cell>
          <cell r="AE7">
            <v>833662.94000000006</v>
          </cell>
          <cell r="AF7">
            <v>38690882.360000007</v>
          </cell>
          <cell r="AG7">
            <v>261779.44999999998</v>
          </cell>
          <cell r="AH7">
            <v>774132.09</v>
          </cell>
          <cell r="AI7">
            <v>16617613</v>
          </cell>
          <cell r="AJ7">
            <v>485626331.73999995</v>
          </cell>
          <cell r="AK7">
            <v>50330790.689999998</v>
          </cell>
          <cell r="AL7">
            <v>3632923.9299999997</v>
          </cell>
          <cell r="AM7">
            <v>1760368.6199999999</v>
          </cell>
          <cell r="AN7">
            <v>5311350</v>
          </cell>
          <cell r="AO7">
            <v>12330019.859999999</v>
          </cell>
          <cell r="AP7">
            <v>1863847.04</v>
          </cell>
          <cell r="AQ7">
            <v>2904443.74</v>
          </cell>
          <cell r="AR7">
            <v>26532275.159999996</v>
          </cell>
          <cell r="AS7">
            <v>1634702.4699999997</v>
          </cell>
          <cell r="AT7">
            <v>1708574.8</v>
          </cell>
          <cell r="AU7">
            <v>5286434.95</v>
          </cell>
          <cell r="AV7">
            <v>6377763.4799999995</v>
          </cell>
          <cell r="AW7">
            <v>12617618.790000001</v>
          </cell>
          <cell r="AX7">
            <v>1808520.6800000002</v>
          </cell>
          <cell r="AY7">
            <v>4332649.28</v>
          </cell>
          <cell r="AZ7">
            <v>4616463.49</v>
          </cell>
          <cell r="BA7">
            <v>1984070.12</v>
          </cell>
          <cell r="BB7">
            <v>10168114.280000001</v>
          </cell>
          <cell r="BC7">
            <v>2354774.4200000004</v>
          </cell>
          <cell r="BD7">
            <v>3831334.23</v>
          </cell>
          <cell r="BE7">
            <v>8399845.8200000003</v>
          </cell>
          <cell r="BF7">
            <v>2364575.9000000004</v>
          </cell>
          <cell r="BG7">
            <v>1210059.1100000001</v>
          </cell>
          <cell r="BH7">
            <v>6329469.4500000002</v>
          </cell>
          <cell r="BI7">
            <v>3387196.17</v>
          </cell>
          <cell r="BJ7">
            <v>55129046</v>
          </cell>
          <cell r="BK7">
            <v>7756509.3600000013</v>
          </cell>
          <cell r="BL7">
            <v>1008660.1900000001</v>
          </cell>
          <cell r="BM7">
            <v>1555712.19</v>
          </cell>
          <cell r="BN7">
            <v>1102924.6599999999</v>
          </cell>
          <cell r="BO7">
            <v>3152055.5900000003</v>
          </cell>
          <cell r="BP7">
            <v>11703465.470000001</v>
          </cell>
          <cell r="BQ7">
            <v>1846785.04</v>
          </cell>
          <cell r="BR7">
            <v>171193582.38000003</v>
          </cell>
          <cell r="BS7">
            <v>18832922</v>
          </cell>
          <cell r="BT7">
            <v>1980210.5500000003</v>
          </cell>
          <cell r="BU7">
            <v>8582506</v>
          </cell>
          <cell r="BV7">
            <v>4808050</v>
          </cell>
          <cell r="BW7">
            <v>1139669.9100000001</v>
          </cell>
          <cell r="BX7">
            <v>1434994</v>
          </cell>
          <cell r="BY7">
            <v>716315.33000000007</v>
          </cell>
          <cell r="BZ7">
            <v>4230081.6399999997</v>
          </cell>
          <cell r="CA7">
            <v>8192476.2000000002</v>
          </cell>
          <cell r="CB7">
            <v>3291799.4800000004</v>
          </cell>
          <cell r="CC7">
            <v>0</v>
          </cell>
        </row>
        <row r="8">
          <cell r="A8" t="str">
            <v>Income Taxes</v>
          </cell>
          <cell r="B8" t="str">
            <v>CTAXINC</v>
          </cell>
          <cell r="C8">
            <v>2009</v>
          </cell>
          <cell r="D8">
            <v>1033536.12</v>
          </cell>
          <cell r="E8">
            <v>0</v>
          </cell>
          <cell r="F8">
            <v>1293000</v>
          </cell>
          <cell r="G8">
            <v>342923</v>
          </cell>
          <cell r="H8">
            <v>887911</v>
          </cell>
          <cell r="I8">
            <v>1104962.53</v>
          </cell>
          <cell r="J8">
            <v>1146529</v>
          </cell>
          <cell r="K8">
            <v>442170.02</v>
          </cell>
          <cell r="L8">
            <v>-715.66</v>
          </cell>
          <cell r="M8">
            <v>0</v>
          </cell>
          <cell r="N8">
            <v>1010703.8</v>
          </cell>
          <cell r="O8">
            <v>0</v>
          </cell>
          <cell r="P8">
            <v>67969</v>
          </cell>
          <cell r="Q8">
            <v>5012</v>
          </cell>
          <cell r="R8">
            <v>562106</v>
          </cell>
          <cell r="S8">
            <v>6250773</v>
          </cell>
          <cell r="T8">
            <v>6012482</v>
          </cell>
          <cell r="U8">
            <v>91999.69</v>
          </cell>
          <cell r="V8">
            <v>0</v>
          </cell>
          <cell r="W8">
            <v>582521</v>
          </cell>
          <cell r="X8">
            <v>988000</v>
          </cell>
          <cell r="Y8">
            <v>-466</v>
          </cell>
          <cell r="Z8">
            <v>391898</v>
          </cell>
          <cell r="AA8">
            <v>130497.96</v>
          </cell>
          <cell r="AB8">
            <v>3329003</v>
          </cell>
          <cell r="AC8">
            <v>1399934</v>
          </cell>
          <cell r="AD8">
            <v>1082698</v>
          </cell>
          <cell r="AE8">
            <v>-59512</v>
          </cell>
          <cell r="AF8">
            <v>5502940.3499999996</v>
          </cell>
          <cell r="AG8">
            <v>2811</v>
          </cell>
          <cell r="AH8">
            <v>29833</v>
          </cell>
          <cell r="AI8">
            <v>8116817</v>
          </cell>
          <cell r="AJ8">
            <v>28213469.780000001</v>
          </cell>
          <cell r="AK8">
            <v>12376712</v>
          </cell>
          <cell r="AL8">
            <v>481503</v>
          </cell>
          <cell r="AM8">
            <v>5262</v>
          </cell>
          <cell r="AN8">
            <v>949352</v>
          </cell>
          <cell r="AO8">
            <v>2964835</v>
          </cell>
          <cell r="AP8">
            <v>345241</v>
          </cell>
          <cell r="AQ8">
            <v>390129</v>
          </cell>
          <cell r="AR8">
            <v>3305332.08</v>
          </cell>
          <cell r="AS8">
            <v>126627.86</v>
          </cell>
          <cell r="AT8">
            <v>68872.91</v>
          </cell>
          <cell r="AU8">
            <v>970323</v>
          </cell>
          <cell r="AV8">
            <v>1778792.12</v>
          </cell>
          <cell r="AW8">
            <v>1656184.17</v>
          </cell>
          <cell r="AX8">
            <v>325967</v>
          </cell>
          <cell r="AY8">
            <v>912000</v>
          </cell>
          <cell r="AZ8">
            <v>81634.11</v>
          </cell>
          <cell r="BA8">
            <v>25819</v>
          </cell>
          <cell r="BB8">
            <v>2489258</v>
          </cell>
          <cell r="BC8">
            <v>370750.1</v>
          </cell>
          <cell r="BD8">
            <v>293783</v>
          </cell>
          <cell r="BE8">
            <v>1923557</v>
          </cell>
          <cell r="BF8">
            <v>72916</v>
          </cell>
          <cell r="BG8">
            <v>11762</v>
          </cell>
          <cell r="BH8">
            <v>1060000</v>
          </cell>
          <cell r="BI8">
            <v>40757.25</v>
          </cell>
          <cell r="BJ8">
            <v>8561170</v>
          </cell>
          <cell r="BK8">
            <v>971999.96</v>
          </cell>
          <cell r="BL8">
            <v>21172</v>
          </cell>
          <cell r="BM8">
            <v>28706</v>
          </cell>
          <cell r="BN8">
            <v>35709.410000000003</v>
          </cell>
          <cell r="BO8">
            <v>509687</v>
          </cell>
          <cell r="BP8">
            <v>-3091000</v>
          </cell>
          <cell r="BQ8">
            <v>21641</v>
          </cell>
          <cell r="BR8">
            <v>21242454</v>
          </cell>
          <cell r="BS8">
            <v>4258155</v>
          </cell>
          <cell r="BT8">
            <v>396882.86</v>
          </cell>
          <cell r="BU8">
            <v>2013033</v>
          </cell>
          <cell r="BV8">
            <v>288430</v>
          </cell>
          <cell r="BW8">
            <v>43082.25</v>
          </cell>
          <cell r="BX8">
            <v>47781</v>
          </cell>
          <cell r="BY8">
            <v>0</v>
          </cell>
          <cell r="BZ8">
            <v>723571</v>
          </cell>
          <cell r="CA8">
            <v>1601769</v>
          </cell>
          <cell r="CB8">
            <v>412679.36</v>
          </cell>
          <cell r="CC8">
            <v>0</v>
          </cell>
        </row>
        <row r="9">
          <cell r="A9" t="str">
            <v>Customers</v>
          </cell>
          <cell r="B9" t="str">
            <v>YN</v>
          </cell>
          <cell r="C9">
            <v>2009</v>
          </cell>
          <cell r="D9">
            <v>11688</v>
          </cell>
          <cell r="E9">
            <v>1670</v>
          </cell>
          <cell r="F9">
            <v>35580</v>
          </cell>
          <cell r="G9">
            <v>9614</v>
          </cell>
          <cell r="H9">
            <v>37668</v>
          </cell>
          <cell r="I9">
            <v>63558</v>
          </cell>
          <cell r="J9">
            <v>50201</v>
          </cell>
          <cell r="K9">
            <v>15607</v>
          </cell>
          <cell r="L9">
            <v>6382</v>
          </cell>
          <cell r="M9">
            <v>1326</v>
          </cell>
          <cell r="N9">
            <v>32168</v>
          </cell>
          <cell r="O9">
            <v>1660</v>
          </cell>
          <cell r="P9">
            <v>14908</v>
          </cell>
          <cell r="Q9">
            <v>1941</v>
          </cell>
          <cell r="R9">
            <v>11112</v>
          </cell>
          <cell r="S9">
            <v>189738</v>
          </cell>
          <cell r="T9">
            <v>84726</v>
          </cell>
          <cell r="U9">
            <v>14040</v>
          </cell>
          <cell r="V9">
            <v>3383</v>
          </cell>
          <cell r="W9">
            <v>28202</v>
          </cell>
          <cell r="X9">
            <v>19531</v>
          </cell>
          <cell r="Y9">
            <v>3768</v>
          </cell>
          <cell r="Z9">
            <v>46539</v>
          </cell>
          <cell r="AA9">
            <v>10073</v>
          </cell>
          <cell r="AB9">
            <v>49299</v>
          </cell>
          <cell r="AC9">
            <v>20911</v>
          </cell>
          <cell r="AD9">
            <v>21184</v>
          </cell>
          <cell r="AE9">
            <v>2764</v>
          </cell>
          <cell r="AF9">
            <v>234666</v>
          </cell>
          <cell r="AG9">
            <v>1184</v>
          </cell>
          <cell r="AH9">
            <v>5453</v>
          </cell>
          <cell r="AI9">
            <v>131027</v>
          </cell>
          <cell r="AJ9">
            <v>1193767</v>
          </cell>
          <cell r="AK9">
            <v>298855</v>
          </cell>
          <cell r="AL9">
            <v>14645</v>
          </cell>
          <cell r="AM9">
            <v>5579</v>
          </cell>
          <cell r="AN9">
            <v>26991</v>
          </cell>
          <cell r="AO9">
            <v>85998</v>
          </cell>
          <cell r="AP9">
            <v>9534</v>
          </cell>
          <cell r="AQ9">
            <v>9387</v>
          </cell>
          <cell r="AR9">
            <v>146787</v>
          </cell>
          <cell r="AS9">
            <v>7911</v>
          </cell>
          <cell r="AT9">
            <v>6905</v>
          </cell>
          <cell r="AU9">
            <v>27506</v>
          </cell>
          <cell r="AV9">
            <v>32827</v>
          </cell>
          <cell r="AW9">
            <v>50823</v>
          </cell>
          <cell r="AX9">
            <v>7880</v>
          </cell>
          <cell r="AY9">
            <v>18895</v>
          </cell>
          <cell r="AZ9">
            <v>23776</v>
          </cell>
          <cell r="BA9">
            <v>6069</v>
          </cell>
          <cell r="BB9">
            <v>62858</v>
          </cell>
          <cell r="BC9">
            <v>11126</v>
          </cell>
          <cell r="BD9">
            <v>12962</v>
          </cell>
          <cell r="BE9">
            <v>52488</v>
          </cell>
          <cell r="BF9">
            <v>10462</v>
          </cell>
          <cell r="BG9">
            <v>3378</v>
          </cell>
          <cell r="BH9">
            <v>35037</v>
          </cell>
          <cell r="BI9">
            <v>9124</v>
          </cell>
          <cell r="BJ9">
            <v>320695</v>
          </cell>
          <cell r="BK9">
            <v>32825</v>
          </cell>
          <cell r="BL9">
            <v>4180</v>
          </cell>
          <cell r="BM9">
            <v>5863</v>
          </cell>
          <cell r="BN9">
            <v>2740</v>
          </cell>
          <cell r="BO9">
            <v>16243</v>
          </cell>
          <cell r="BP9">
            <v>49922</v>
          </cell>
          <cell r="BQ9">
            <v>6738</v>
          </cell>
          <cell r="BR9">
            <v>690243</v>
          </cell>
          <cell r="BS9">
            <v>111994</v>
          </cell>
          <cell r="BT9">
            <v>11869</v>
          </cell>
          <cell r="BU9">
            <v>51089</v>
          </cell>
          <cell r="BV9">
            <v>21916</v>
          </cell>
          <cell r="BW9">
            <v>3588</v>
          </cell>
          <cell r="BX9">
            <v>3763</v>
          </cell>
          <cell r="BY9">
            <v>2052</v>
          </cell>
          <cell r="BZ9">
            <v>21805</v>
          </cell>
          <cell r="CA9">
            <v>39513</v>
          </cell>
          <cell r="CB9">
            <v>14838</v>
          </cell>
          <cell r="CC9">
            <v>3560</v>
          </cell>
        </row>
        <row r="10">
          <cell r="A10" t="str">
            <v>Customers - Residential</v>
          </cell>
          <cell r="B10" t="str">
            <v>YNR</v>
          </cell>
          <cell r="C10">
            <v>2009</v>
          </cell>
          <cell r="D10">
            <v>10630</v>
          </cell>
          <cell r="E10">
            <v>1415</v>
          </cell>
          <cell r="F10">
            <v>31420</v>
          </cell>
          <cell r="G10">
            <v>8171</v>
          </cell>
          <cell r="H10">
            <v>34089</v>
          </cell>
          <cell r="I10">
            <v>57578</v>
          </cell>
          <cell r="J10">
            <v>44805</v>
          </cell>
          <cell r="K10">
            <v>14248</v>
          </cell>
          <cell r="L10">
            <v>5603</v>
          </cell>
          <cell r="M10">
            <v>1144</v>
          </cell>
          <cell r="N10">
            <v>28463</v>
          </cell>
          <cell r="O10">
            <v>1411</v>
          </cell>
          <cell r="P10">
            <v>13152</v>
          </cell>
          <cell r="Q10">
            <v>1757</v>
          </cell>
          <cell r="R10">
            <v>9843</v>
          </cell>
          <cell r="S10">
            <v>168288</v>
          </cell>
          <cell r="T10">
            <v>76528</v>
          </cell>
          <cell r="U10">
            <v>12550</v>
          </cell>
          <cell r="V10">
            <v>2857</v>
          </cell>
          <cell r="W10">
            <v>25817</v>
          </cell>
          <cell r="X10">
            <v>17311</v>
          </cell>
          <cell r="Y10">
            <v>3296</v>
          </cell>
          <cell r="Z10">
            <v>41926</v>
          </cell>
          <cell r="AA10">
            <v>9222</v>
          </cell>
          <cell r="AB10">
            <v>45023</v>
          </cell>
          <cell r="AC10">
            <v>18309</v>
          </cell>
          <cell r="AD10">
            <v>18924</v>
          </cell>
          <cell r="AE10">
            <v>2332</v>
          </cell>
          <cell r="AF10">
            <v>212580</v>
          </cell>
          <cell r="AG10">
            <v>1027</v>
          </cell>
          <cell r="AH10">
            <v>4781</v>
          </cell>
          <cell r="AI10">
            <v>121692</v>
          </cell>
          <cell r="AJ10">
            <v>1084186</v>
          </cell>
          <cell r="AK10">
            <v>269288</v>
          </cell>
          <cell r="AL10">
            <v>13636</v>
          </cell>
          <cell r="AM10">
            <v>4777</v>
          </cell>
          <cell r="AN10">
            <v>23223</v>
          </cell>
          <cell r="AO10">
            <v>76755</v>
          </cell>
          <cell r="AP10">
            <v>8243</v>
          </cell>
          <cell r="AQ10">
            <v>7697</v>
          </cell>
          <cell r="AR10">
            <v>131734</v>
          </cell>
          <cell r="AS10">
            <v>6984</v>
          </cell>
          <cell r="AT10">
            <v>6052</v>
          </cell>
          <cell r="AU10">
            <v>24832</v>
          </cell>
          <cell r="AV10">
            <v>29138</v>
          </cell>
          <cell r="AW10">
            <v>45167</v>
          </cell>
          <cell r="AX10">
            <v>6507</v>
          </cell>
          <cell r="AY10">
            <v>16653</v>
          </cell>
          <cell r="AZ10">
            <v>20850</v>
          </cell>
          <cell r="BA10">
            <v>5179</v>
          </cell>
          <cell r="BB10">
            <v>56419</v>
          </cell>
          <cell r="BC10">
            <v>9814</v>
          </cell>
          <cell r="BD10">
            <v>11296</v>
          </cell>
          <cell r="BE10">
            <v>47769</v>
          </cell>
          <cell r="BF10">
            <v>8851</v>
          </cell>
          <cell r="BG10">
            <v>2751</v>
          </cell>
          <cell r="BH10">
            <v>30680</v>
          </cell>
          <cell r="BI10">
            <v>8170</v>
          </cell>
          <cell r="BJ10">
            <v>283665</v>
          </cell>
          <cell r="BK10">
            <v>29028</v>
          </cell>
          <cell r="BL10">
            <v>3613</v>
          </cell>
          <cell r="BM10">
            <v>4974</v>
          </cell>
          <cell r="BN10">
            <v>2296</v>
          </cell>
          <cell r="BO10">
            <v>14374</v>
          </cell>
          <cell r="BP10">
            <v>44443</v>
          </cell>
          <cell r="BQ10">
            <v>5907</v>
          </cell>
          <cell r="BR10">
            <v>611357</v>
          </cell>
          <cell r="BS10">
            <v>101547</v>
          </cell>
          <cell r="BT10">
            <v>11010</v>
          </cell>
          <cell r="BU10">
            <v>45113</v>
          </cell>
          <cell r="BV10">
            <v>19803</v>
          </cell>
          <cell r="BW10">
            <v>3056</v>
          </cell>
          <cell r="BX10">
            <v>3231</v>
          </cell>
          <cell r="BY10">
            <v>1786</v>
          </cell>
          <cell r="BZ10">
            <v>19033</v>
          </cell>
          <cell r="CA10">
            <v>36762</v>
          </cell>
          <cell r="CB10">
            <v>13429</v>
          </cell>
          <cell r="CC10">
            <v>3104</v>
          </cell>
        </row>
        <row r="11">
          <cell r="A11" t="str">
            <v>Customers - Other</v>
          </cell>
          <cell r="B11" t="str">
            <v>YNO</v>
          </cell>
          <cell r="C11">
            <v>2009</v>
          </cell>
          <cell r="D11">
            <v>1058</v>
          </cell>
          <cell r="E11">
            <v>255</v>
          </cell>
          <cell r="F11">
            <v>4160</v>
          </cell>
          <cell r="G11">
            <v>1443</v>
          </cell>
          <cell r="H11">
            <v>3579</v>
          </cell>
          <cell r="I11">
            <v>5980</v>
          </cell>
          <cell r="J11">
            <v>5396</v>
          </cell>
          <cell r="K11">
            <v>1359</v>
          </cell>
          <cell r="L11">
            <v>779</v>
          </cell>
          <cell r="M11">
            <v>182</v>
          </cell>
          <cell r="N11">
            <v>3705</v>
          </cell>
          <cell r="O11">
            <v>249</v>
          </cell>
          <cell r="P11">
            <v>1756</v>
          </cell>
          <cell r="Q11">
            <v>184</v>
          </cell>
          <cell r="R11">
            <v>1269</v>
          </cell>
          <cell r="S11">
            <v>21450</v>
          </cell>
          <cell r="T11">
            <v>8198</v>
          </cell>
          <cell r="U11">
            <v>1490</v>
          </cell>
          <cell r="V11">
            <v>526</v>
          </cell>
          <cell r="W11">
            <v>2385</v>
          </cell>
          <cell r="X11">
            <v>2220</v>
          </cell>
          <cell r="Y11">
            <v>472</v>
          </cell>
          <cell r="Z11">
            <v>4613</v>
          </cell>
          <cell r="AA11">
            <v>851</v>
          </cell>
          <cell r="AB11">
            <v>4276</v>
          </cell>
          <cell r="AC11">
            <v>2602</v>
          </cell>
          <cell r="AD11">
            <v>2260</v>
          </cell>
          <cell r="AE11">
            <v>432</v>
          </cell>
          <cell r="AF11">
            <v>22086</v>
          </cell>
          <cell r="AG11">
            <v>157</v>
          </cell>
          <cell r="AH11">
            <v>672</v>
          </cell>
          <cell r="AI11">
            <v>9335</v>
          </cell>
          <cell r="AJ11">
            <v>109581</v>
          </cell>
          <cell r="AK11">
            <v>29567</v>
          </cell>
          <cell r="AL11">
            <v>1009</v>
          </cell>
          <cell r="AM11">
            <v>802</v>
          </cell>
          <cell r="AN11">
            <v>3768</v>
          </cell>
          <cell r="AO11">
            <v>9243</v>
          </cell>
          <cell r="AP11">
            <v>1291</v>
          </cell>
          <cell r="AQ11">
            <v>1690</v>
          </cell>
          <cell r="AR11">
            <v>15053</v>
          </cell>
          <cell r="AS11">
            <v>927</v>
          </cell>
          <cell r="AT11">
            <v>853</v>
          </cell>
          <cell r="AU11">
            <v>2674</v>
          </cell>
          <cell r="AV11">
            <v>3689</v>
          </cell>
          <cell r="AW11">
            <v>5656</v>
          </cell>
          <cell r="AX11">
            <v>1373</v>
          </cell>
          <cell r="AY11">
            <v>2242</v>
          </cell>
          <cell r="AZ11">
            <v>2926</v>
          </cell>
          <cell r="BA11">
            <v>890</v>
          </cell>
          <cell r="BB11">
            <v>6439</v>
          </cell>
          <cell r="BC11">
            <v>1312</v>
          </cell>
          <cell r="BD11">
            <v>1666</v>
          </cell>
          <cell r="BE11">
            <v>4719</v>
          </cell>
          <cell r="BF11">
            <v>1611</v>
          </cell>
          <cell r="BG11">
            <v>627</v>
          </cell>
          <cell r="BH11">
            <v>4357</v>
          </cell>
          <cell r="BI11">
            <v>954</v>
          </cell>
          <cell r="BJ11">
            <v>37030</v>
          </cell>
          <cell r="BK11">
            <v>3797</v>
          </cell>
          <cell r="BL11">
            <v>567</v>
          </cell>
          <cell r="BM11">
            <v>889</v>
          </cell>
          <cell r="BN11">
            <v>444</v>
          </cell>
          <cell r="BO11">
            <v>1869</v>
          </cell>
          <cell r="BP11">
            <v>5479</v>
          </cell>
          <cell r="BQ11">
            <v>831</v>
          </cell>
          <cell r="BR11">
            <v>78886</v>
          </cell>
          <cell r="BS11">
            <v>10447</v>
          </cell>
          <cell r="BT11">
            <v>859</v>
          </cell>
          <cell r="BU11">
            <v>5976</v>
          </cell>
          <cell r="BV11">
            <v>2113</v>
          </cell>
          <cell r="BW11">
            <v>532</v>
          </cell>
          <cell r="BX11">
            <v>532</v>
          </cell>
          <cell r="BY11">
            <v>266</v>
          </cell>
          <cell r="BZ11">
            <v>2772</v>
          </cell>
          <cell r="CA11">
            <v>2751</v>
          </cell>
          <cell r="CB11">
            <v>1409</v>
          </cell>
          <cell r="CC11">
            <v>456</v>
          </cell>
        </row>
        <row r="12">
          <cell r="A12" t="str">
            <v>kWh</v>
          </cell>
          <cell r="B12" t="str">
            <v>YV</v>
          </cell>
          <cell r="C12">
            <v>2009</v>
          </cell>
          <cell r="D12">
            <v>186826562</v>
          </cell>
          <cell r="E12">
            <v>24810879.390000004</v>
          </cell>
          <cell r="F12">
            <v>1014894015</v>
          </cell>
          <cell r="G12">
            <v>270197028</v>
          </cell>
          <cell r="H12">
            <v>954349490</v>
          </cell>
          <cell r="I12">
            <v>1654209046</v>
          </cell>
          <cell r="J12">
            <v>1418249796</v>
          </cell>
          <cell r="K12">
            <v>276124114</v>
          </cell>
          <cell r="L12">
            <v>154225799.30000001</v>
          </cell>
          <cell r="M12">
            <v>28674687</v>
          </cell>
          <cell r="N12">
            <v>697061130</v>
          </cell>
          <cell r="O12">
            <v>29094707</v>
          </cell>
          <cell r="P12">
            <v>306783697</v>
          </cell>
          <cell r="Q12">
            <v>29476112</v>
          </cell>
          <cell r="R12">
            <v>231256859</v>
          </cell>
          <cell r="S12">
            <v>7747244745</v>
          </cell>
          <cell r="T12">
            <v>2217497147</v>
          </cell>
          <cell r="U12">
            <v>390452764</v>
          </cell>
          <cell r="V12">
            <v>65264543</v>
          </cell>
          <cell r="W12">
            <v>565404881.51999998</v>
          </cell>
          <cell r="X12">
            <v>549506615</v>
          </cell>
          <cell r="Y12">
            <v>82558537</v>
          </cell>
          <cell r="Z12">
            <v>957230159.17000008</v>
          </cell>
          <cell r="AA12">
            <v>179672015.21000001</v>
          </cell>
          <cell r="AB12">
            <v>1485530568</v>
          </cell>
          <cell r="AC12">
            <v>338528028</v>
          </cell>
          <cell r="AD12">
            <v>493699000</v>
          </cell>
          <cell r="AE12">
            <v>77414752</v>
          </cell>
          <cell r="AF12">
            <v>5279120084</v>
          </cell>
          <cell r="AG12">
            <v>26230086</v>
          </cell>
          <cell r="AH12">
            <v>179636985</v>
          </cell>
          <cell r="AI12">
            <v>3724190759</v>
          </cell>
          <cell r="AJ12">
            <v>21762000000</v>
          </cell>
          <cell r="AK12">
            <v>7557357094.3999996</v>
          </cell>
          <cell r="AL12">
            <v>238660027.01999998</v>
          </cell>
          <cell r="AM12">
            <v>110828990</v>
          </cell>
          <cell r="AN12">
            <v>735126071</v>
          </cell>
          <cell r="AO12">
            <v>1837078457</v>
          </cell>
          <cell r="AP12">
            <v>260568563</v>
          </cell>
          <cell r="AQ12">
            <v>213656607</v>
          </cell>
          <cell r="AR12">
            <v>3150821439</v>
          </cell>
          <cell r="AS12">
            <v>184693861</v>
          </cell>
          <cell r="AT12">
            <v>203110374</v>
          </cell>
          <cell r="AU12">
            <v>674088801</v>
          </cell>
          <cell r="AV12">
            <v>676328678</v>
          </cell>
          <cell r="AW12">
            <v>1171202445</v>
          </cell>
          <cell r="AX12">
            <v>173481558</v>
          </cell>
          <cell r="AY12">
            <v>363134721</v>
          </cell>
          <cell r="AZ12">
            <v>552881331</v>
          </cell>
          <cell r="BA12">
            <v>123574678</v>
          </cell>
          <cell r="BB12">
            <v>1547576995</v>
          </cell>
          <cell r="BC12">
            <v>243621743</v>
          </cell>
          <cell r="BD12">
            <v>309605840</v>
          </cell>
          <cell r="BE12">
            <v>1134000394</v>
          </cell>
          <cell r="BF12">
            <v>197012949.49000001</v>
          </cell>
          <cell r="BG12">
            <v>89991083.279999986</v>
          </cell>
          <cell r="BH12">
            <v>791578450</v>
          </cell>
          <cell r="BI12">
            <v>190210936</v>
          </cell>
          <cell r="BJ12">
            <v>8292914586</v>
          </cell>
          <cell r="BK12">
            <v>707756700</v>
          </cell>
          <cell r="BL12">
            <v>96981360</v>
          </cell>
          <cell r="BM12">
            <v>110613517</v>
          </cell>
          <cell r="BN12">
            <v>72428352</v>
          </cell>
          <cell r="BO12">
            <v>289185003</v>
          </cell>
          <cell r="BP12">
            <v>982671593</v>
          </cell>
          <cell r="BQ12">
            <v>184230659</v>
          </cell>
          <cell r="BR12">
            <v>24588094032</v>
          </cell>
          <cell r="BS12">
            <v>2473069288</v>
          </cell>
          <cell r="BT12">
            <v>97280499.019999996</v>
          </cell>
          <cell r="BU12">
            <v>1360024643</v>
          </cell>
          <cell r="BV12">
            <v>402188612</v>
          </cell>
          <cell r="BW12">
            <v>87132498.900000006</v>
          </cell>
          <cell r="BX12">
            <v>155318970.66</v>
          </cell>
          <cell r="BY12">
            <v>56276750</v>
          </cell>
          <cell r="BZ12">
            <v>475053892</v>
          </cell>
          <cell r="CA12">
            <v>843306758</v>
          </cell>
          <cell r="CB12">
            <v>342064464</v>
          </cell>
          <cell r="CC12">
            <v>60765743</v>
          </cell>
        </row>
        <row r="13">
          <cell r="A13" t="str">
            <v>kWh - Residential</v>
          </cell>
          <cell r="B13" t="str">
            <v>YVR</v>
          </cell>
          <cell r="C13">
            <v>2009</v>
          </cell>
          <cell r="D13">
            <v>88878032</v>
          </cell>
          <cell r="E13">
            <v>10082213</v>
          </cell>
          <cell r="F13">
            <v>256212050</v>
          </cell>
          <cell r="G13">
            <v>78687855</v>
          </cell>
          <cell r="H13">
            <v>289270611</v>
          </cell>
          <cell r="I13">
            <v>544341574</v>
          </cell>
          <cell r="J13">
            <v>382507290</v>
          </cell>
          <cell r="K13">
            <v>111596385</v>
          </cell>
          <cell r="L13">
            <v>45838418.299999997</v>
          </cell>
          <cell r="M13">
            <v>15271942</v>
          </cell>
          <cell r="N13">
            <v>229006740</v>
          </cell>
          <cell r="O13">
            <v>11682740</v>
          </cell>
          <cell r="P13">
            <v>114248439</v>
          </cell>
          <cell r="Q13">
            <v>19949042</v>
          </cell>
          <cell r="R13">
            <v>88729098</v>
          </cell>
          <cell r="S13">
            <v>1554921855</v>
          </cell>
          <cell r="T13">
            <v>608088215</v>
          </cell>
          <cell r="U13">
            <v>112395473</v>
          </cell>
          <cell r="V13">
            <v>33443599</v>
          </cell>
          <cell r="W13">
            <v>261922933.90000001</v>
          </cell>
          <cell r="X13">
            <v>139254714</v>
          </cell>
          <cell r="Y13">
            <v>39845835</v>
          </cell>
          <cell r="Z13">
            <v>412159187.95999998</v>
          </cell>
          <cell r="AA13">
            <v>91249171.829999998</v>
          </cell>
          <cell r="AB13">
            <v>352708669</v>
          </cell>
          <cell r="AC13">
            <v>168226691</v>
          </cell>
          <cell r="AD13">
            <v>217916715</v>
          </cell>
          <cell r="AE13">
            <v>26719860</v>
          </cell>
          <cell r="AF13">
            <v>1597158130</v>
          </cell>
          <cell r="AG13">
            <v>15905549</v>
          </cell>
          <cell r="AH13">
            <v>55896455</v>
          </cell>
          <cell r="AI13">
            <v>1121010160</v>
          </cell>
          <cell r="AJ13">
            <v>11607000000</v>
          </cell>
          <cell r="AK13">
            <v>2256567858</v>
          </cell>
          <cell r="AL13">
            <v>158478924</v>
          </cell>
          <cell r="AM13">
            <v>39909017</v>
          </cell>
          <cell r="AN13">
            <v>200816087</v>
          </cell>
          <cell r="AO13">
            <v>647493718</v>
          </cell>
          <cell r="AP13">
            <v>77155275</v>
          </cell>
          <cell r="AQ13">
            <v>82722597</v>
          </cell>
          <cell r="AR13">
            <v>1067984894</v>
          </cell>
          <cell r="AS13">
            <v>59459192</v>
          </cell>
          <cell r="AT13">
            <v>47639419</v>
          </cell>
          <cell r="AU13">
            <v>230386763</v>
          </cell>
          <cell r="AV13">
            <v>261208138</v>
          </cell>
          <cell r="AW13">
            <v>396244635</v>
          </cell>
          <cell r="AX13">
            <v>63529367</v>
          </cell>
          <cell r="AY13">
            <v>139365167</v>
          </cell>
          <cell r="AZ13">
            <v>213412762</v>
          </cell>
          <cell r="BA13">
            <v>43042148</v>
          </cell>
          <cell r="BB13">
            <v>583830856</v>
          </cell>
          <cell r="BC13">
            <v>84392286</v>
          </cell>
          <cell r="BD13">
            <v>108280800</v>
          </cell>
          <cell r="BE13">
            <v>490807351</v>
          </cell>
          <cell r="BF13">
            <v>79726454.040000007</v>
          </cell>
          <cell r="BG13">
            <v>34644938.590000004</v>
          </cell>
          <cell r="BH13">
            <v>283366850</v>
          </cell>
          <cell r="BI13">
            <v>63037704</v>
          </cell>
          <cell r="BJ13">
            <v>2693171018</v>
          </cell>
          <cell r="BK13">
            <v>348619359</v>
          </cell>
          <cell r="BL13">
            <v>30635928</v>
          </cell>
          <cell r="BM13">
            <v>45271935</v>
          </cell>
          <cell r="BN13">
            <v>33747939</v>
          </cell>
          <cell r="BO13">
            <v>115181982</v>
          </cell>
          <cell r="BP13">
            <v>348392935</v>
          </cell>
          <cell r="BQ13">
            <v>51473373</v>
          </cell>
          <cell r="BR13">
            <v>5037152555</v>
          </cell>
          <cell r="BS13">
            <v>942215878</v>
          </cell>
          <cell r="BT13">
            <v>67145247.980000004</v>
          </cell>
          <cell r="BU13">
            <v>397106489</v>
          </cell>
          <cell r="BV13">
            <v>152795281</v>
          </cell>
          <cell r="BW13">
            <v>25181847.100000001</v>
          </cell>
          <cell r="BX13">
            <v>25808454</v>
          </cell>
          <cell r="BY13">
            <v>15500136</v>
          </cell>
          <cell r="BZ13">
            <v>220302768</v>
          </cell>
          <cell r="CA13">
            <v>347011249</v>
          </cell>
          <cell r="CB13">
            <v>93622824</v>
          </cell>
          <cell r="CC13">
            <v>29586436</v>
          </cell>
        </row>
        <row r="14">
          <cell r="A14" t="str">
            <v>kWh - Other</v>
          </cell>
          <cell r="B14" t="str">
            <v>YVO</v>
          </cell>
          <cell r="C14">
            <v>2009</v>
          </cell>
          <cell r="D14">
            <v>97948530</v>
          </cell>
          <cell r="E14">
            <v>14728666.390000004</v>
          </cell>
          <cell r="F14">
            <v>758681965</v>
          </cell>
          <cell r="G14">
            <v>191509173</v>
          </cell>
          <cell r="H14">
            <v>665078879</v>
          </cell>
          <cell r="I14">
            <v>1109867472</v>
          </cell>
          <cell r="J14">
            <v>1035742506</v>
          </cell>
          <cell r="K14">
            <v>164527729</v>
          </cell>
          <cell r="L14">
            <v>108387381.00000001</v>
          </cell>
          <cell r="M14">
            <v>13402745</v>
          </cell>
          <cell r="N14">
            <v>468054390</v>
          </cell>
          <cell r="O14">
            <v>17411967</v>
          </cell>
          <cell r="P14">
            <v>192535258</v>
          </cell>
          <cell r="Q14">
            <v>9527070</v>
          </cell>
          <cell r="R14">
            <v>142527761</v>
          </cell>
          <cell r="S14">
            <v>6192322890</v>
          </cell>
          <cell r="T14">
            <v>1609408932</v>
          </cell>
          <cell r="U14">
            <v>278057291</v>
          </cell>
          <cell r="V14">
            <v>31820944</v>
          </cell>
          <cell r="W14">
            <v>303481947.62</v>
          </cell>
          <cell r="X14">
            <v>410251901</v>
          </cell>
          <cell r="Y14">
            <v>42712702</v>
          </cell>
          <cell r="Z14">
            <v>545070971.21000004</v>
          </cell>
          <cell r="AA14">
            <v>88422843.38000001</v>
          </cell>
          <cell r="AB14">
            <v>1132821899</v>
          </cell>
          <cell r="AC14">
            <v>170301337</v>
          </cell>
          <cell r="AD14">
            <v>275782285</v>
          </cell>
          <cell r="AE14">
            <v>50694892</v>
          </cell>
          <cell r="AF14">
            <v>3681961954</v>
          </cell>
          <cell r="AG14">
            <v>10324537</v>
          </cell>
          <cell r="AH14">
            <v>123740530</v>
          </cell>
          <cell r="AI14">
            <v>2603180599</v>
          </cell>
          <cell r="AJ14">
            <v>10155000000</v>
          </cell>
          <cell r="AK14">
            <v>5300789236.3999996</v>
          </cell>
          <cell r="AL14">
            <v>80181103.019999981</v>
          </cell>
          <cell r="AM14">
            <v>70919973</v>
          </cell>
          <cell r="AN14">
            <v>534309984</v>
          </cell>
          <cell r="AO14">
            <v>1189584739</v>
          </cell>
          <cell r="AP14">
            <v>183413288</v>
          </cell>
          <cell r="AQ14">
            <v>130934010</v>
          </cell>
          <cell r="AR14">
            <v>2082836545</v>
          </cell>
          <cell r="AS14">
            <v>125234669</v>
          </cell>
          <cell r="AT14">
            <v>155470955</v>
          </cell>
          <cell r="AU14">
            <v>443702038</v>
          </cell>
          <cell r="AV14">
            <v>415120540</v>
          </cell>
          <cell r="AW14">
            <v>774957810</v>
          </cell>
          <cell r="AX14">
            <v>109952191</v>
          </cell>
          <cell r="AY14">
            <v>223769554</v>
          </cell>
          <cell r="AZ14">
            <v>339468569</v>
          </cell>
          <cell r="BA14">
            <v>80532530</v>
          </cell>
          <cell r="BB14">
            <v>963746139</v>
          </cell>
          <cell r="BC14">
            <v>159229457</v>
          </cell>
          <cell r="BD14">
            <v>201325040</v>
          </cell>
          <cell r="BE14">
            <v>643193043</v>
          </cell>
          <cell r="BF14">
            <v>117286495.45</v>
          </cell>
          <cell r="BG14">
            <v>55346144.689999983</v>
          </cell>
          <cell r="BH14">
            <v>508211600</v>
          </cell>
          <cell r="BI14">
            <v>127173232</v>
          </cell>
          <cell r="BJ14">
            <v>5599743568</v>
          </cell>
          <cell r="BK14">
            <v>359137341</v>
          </cell>
          <cell r="BL14">
            <v>66345432</v>
          </cell>
          <cell r="BM14">
            <v>65341582</v>
          </cell>
          <cell r="BN14">
            <v>38680413</v>
          </cell>
          <cell r="BO14">
            <v>174003021</v>
          </cell>
          <cell r="BP14">
            <v>634278658</v>
          </cell>
          <cell r="BQ14">
            <v>132757286</v>
          </cell>
          <cell r="BR14">
            <v>19550941477</v>
          </cell>
          <cell r="BS14">
            <v>1530853410</v>
          </cell>
          <cell r="BT14">
            <v>30135251.039999992</v>
          </cell>
          <cell r="BU14">
            <v>962918154</v>
          </cell>
          <cell r="BV14">
            <v>249393331</v>
          </cell>
          <cell r="BW14">
            <v>61950651.800000004</v>
          </cell>
          <cell r="BX14">
            <v>129510516.66</v>
          </cell>
          <cell r="BY14">
            <v>40776614</v>
          </cell>
          <cell r="BZ14">
            <v>254751124</v>
          </cell>
          <cell r="CA14">
            <v>496295509</v>
          </cell>
          <cell r="CB14">
            <v>248441640</v>
          </cell>
          <cell r="CC14">
            <v>31179307</v>
          </cell>
        </row>
        <row r="15">
          <cell r="A15" t="str">
            <v>kW</v>
          </cell>
          <cell r="B15" t="str">
            <v>YD</v>
          </cell>
          <cell r="C15">
            <v>2009</v>
          </cell>
          <cell r="D15">
            <v>150499</v>
          </cell>
          <cell r="E15">
            <v>31409</v>
          </cell>
          <cell r="F15">
            <v>1394434</v>
          </cell>
          <cell r="G15">
            <v>4609</v>
          </cell>
          <cell r="H15">
            <v>1394970</v>
          </cell>
          <cell r="I15">
            <v>2386423</v>
          </cell>
          <cell r="J15">
            <v>2308821</v>
          </cell>
          <cell r="K15">
            <v>376220</v>
          </cell>
          <cell r="L15">
            <v>228343</v>
          </cell>
          <cell r="M15">
            <v>20811</v>
          </cell>
          <cell r="N15">
            <v>1084858</v>
          </cell>
          <cell r="O15">
            <v>35048</v>
          </cell>
          <cell r="P15">
            <v>350608</v>
          </cell>
          <cell r="Q15">
            <v>13113</v>
          </cell>
          <cell r="R15">
            <v>213198</v>
          </cell>
          <cell r="S15">
            <v>13345239</v>
          </cell>
          <cell r="T15">
            <v>3827049</v>
          </cell>
          <cell r="U15">
            <v>645563</v>
          </cell>
          <cell r="V15">
            <v>0</v>
          </cell>
          <cell r="W15">
            <v>603729</v>
          </cell>
          <cell r="X15">
            <v>950901</v>
          </cell>
          <cell r="Y15">
            <v>65081</v>
          </cell>
          <cell r="Z15">
            <v>992846</v>
          </cell>
          <cell r="AA15">
            <v>163379</v>
          </cell>
          <cell r="AB15">
            <v>2360057</v>
          </cell>
          <cell r="AC15">
            <v>325026</v>
          </cell>
          <cell r="AD15">
            <v>598454</v>
          </cell>
          <cell r="AE15">
            <v>119711</v>
          </cell>
          <cell r="AF15">
            <v>7817413</v>
          </cell>
          <cell r="AG15">
            <v>12224</v>
          </cell>
          <cell r="AH15">
            <v>239150</v>
          </cell>
          <cell r="AI15">
            <v>5664567</v>
          </cell>
          <cell r="AJ15">
            <v>26925898</v>
          </cell>
          <cell r="AK15">
            <v>10264696</v>
          </cell>
          <cell r="AL15">
            <v>148422</v>
          </cell>
          <cell r="AM15">
            <v>114230</v>
          </cell>
          <cell r="AN15">
            <v>1030442</v>
          </cell>
          <cell r="AO15">
            <v>2384630</v>
          </cell>
          <cell r="AP15">
            <v>345047</v>
          </cell>
          <cell r="AQ15">
            <v>213142</v>
          </cell>
          <cell r="AR15">
            <v>4384882</v>
          </cell>
          <cell r="AS15">
            <v>277595</v>
          </cell>
          <cell r="AT15">
            <v>332223</v>
          </cell>
          <cell r="AU15">
            <v>925046</v>
          </cell>
          <cell r="AV15">
            <v>812260</v>
          </cell>
          <cell r="AW15">
            <v>1725139</v>
          </cell>
          <cell r="AX15">
            <v>197662</v>
          </cell>
          <cell r="AY15">
            <v>372852</v>
          </cell>
          <cell r="AZ15">
            <v>675234</v>
          </cell>
          <cell r="BA15">
            <v>172175</v>
          </cell>
          <cell r="BB15">
            <v>1955912</v>
          </cell>
          <cell r="BC15">
            <v>312469</v>
          </cell>
          <cell r="BD15">
            <v>393736</v>
          </cell>
          <cell r="BE15">
            <v>1168105</v>
          </cell>
          <cell r="BF15">
            <v>217261</v>
          </cell>
          <cell r="BG15">
            <v>96580</v>
          </cell>
          <cell r="BH15">
            <v>963985</v>
          </cell>
          <cell r="BI15">
            <v>363702</v>
          </cell>
          <cell r="BJ15">
            <v>11721832</v>
          </cell>
          <cell r="BK15">
            <v>659698</v>
          </cell>
          <cell r="BL15">
            <v>144821</v>
          </cell>
          <cell r="BM15">
            <v>134035</v>
          </cell>
          <cell r="BN15">
            <v>58186</v>
          </cell>
          <cell r="BO15">
            <v>367423</v>
          </cell>
          <cell r="BP15">
            <v>1351705</v>
          </cell>
          <cell r="BQ15">
            <v>0</v>
          </cell>
          <cell r="BR15">
            <v>42350721</v>
          </cell>
          <cell r="BS15">
            <v>2878540</v>
          </cell>
          <cell r="BT15">
            <v>30125</v>
          </cell>
          <cell r="BU15">
            <v>1850782</v>
          </cell>
          <cell r="BV15">
            <v>709365</v>
          </cell>
          <cell r="BW15">
            <v>154016</v>
          </cell>
          <cell r="BX15">
            <v>276794</v>
          </cell>
          <cell r="BY15">
            <v>89880</v>
          </cell>
          <cell r="BZ15">
            <v>469679</v>
          </cell>
          <cell r="CA15">
            <v>1003290</v>
          </cell>
          <cell r="CB15">
            <v>578242</v>
          </cell>
          <cell r="CC15">
            <v>56504</v>
          </cell>
        </row>
        <row r="16">
          <cell r="A16" t="str">
            <v>kW - Residential</v>
          </cell>
          <cell r="B16" t="str">
            <v>YDR</v>
          </cell>
          <cell r="C16">
            <v>2009</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2009</v>
          </cell>
          <cell r="D17">
            <v>150499</v>
          </cell>
          <cell r="E17">
            <v>31409</v>
          </cell>
          <cell r="F17">
            <v>1394434</v>
          </cell>
          <cell r="G17">
            <v>4609</v>
          </cell>
          <cell r="H17">
            <v>1394970</v>
          </cell>
          <cell r="I17">
            <v>2386423</v>
          </cell>
          <cell r="J17">
            <v>2308821</v>
          </cell>
          <cell r="K17">
            <v>376220</v>
          </cell>
          <cell r="L17">
            <v>228343</v>
          </cell>
          <cell r="M17">
            <v>20811</v>
          </cell>
          <cell r="N17">
            <v>1084858</v>
          </cell>
          <cell r="O17">
            <v>35048</v>
          </cell>
          <cell r="P17">
            <v>350608</v>
          </cell>
          <cell r="Q17">
            <v>13113</v>
          </cell>
          <cell r="R17">
            <v>213198</v>
          </cell>
          <cell r="S17">
            <v>13345239</v>
          </cell>
          <cell r="T17">
            <v>3827049</v>
          </cell>
          <cell r="U17">
            <v>645563</v>
          </cell>
          <cell r="V17">
            <v>0</v>
          </cell>
          <cell r="W17">
            <v>603729</v>
          </cell>
          <cell r="X17">
            <v>950901</v>
          </cell>
          <cell r="Y17">
            <v>65081</v>
          </cell>
          <cell r="Z17">
            <v>992846</v>
          </cell>
          <cell r="AA17">
            <v>163379</v>
          </cell>
          <cell r="AB17">
            <v>2360057</v>
          </cell>
          <cell r="AC17">
            <v>325026</v>
          </cell>
          <cell r="AD17">
            <v>598454</v>
          </cell>
          <cell r="AE17">
            <v>119711</v>
          </cell>
          <cell r="AF17">
            <v>7817413</v>
          </cell>
          <cell r="AG17">
            <v>12224</v>
          </cell>
          <cell r="AH17">
            <v>239150</v>
          </cell>
          <cell r="AI17">
            <v>5664567</v>
          </cell>
          <cell r="AJ17">
            <v>26925898</v>
          </cell>
          <cell r="AK17">
            <v>10264696</v>
          </cell>
          <cell r="AL17">
            <v>148422</v>
          </cell>
          <cell r="AM17">
            <v>114230</v>
          </cell>
          <cell r="AN17">
            <v>1030442</v>
          </cell>
          <cell r="AO17">
            <v>2384630</v>
          </cell>
          <cell r="AP17">
            <v>345047</v>
          </cell>
          <cell r="AQ17">
            <v>213142</v>
          </cell>
          <cell r="AR17">
            <v>4384882</v>
          </cell>
          <cell r="AS17">
            <v>277595</v>
          </cell>
          <cell r="AT17">
            <v>332223</v>
          </cell>
          <cell r="AU17">
            <v>925046</v>
          </cell>
          <cell r="AV17">
            <v>812260</v>
          </cell>
          <cell r="AW17">
            <v>1725139</v>
          </cell>
          <cell r="AX17">
            <v>197662</v>
          </cell>
          <cell r="AY17">
            <v>372852</v>
          </cell>
          <cell r="AZ17">
            <v>675234</v>
          </cell>
          <cell r="BA17">
            <v>172175</v>
          </cell>
          <cell r="BB17">
            <v>1955912</v>
          </cell>
          <cell r="BC17">
            <v>312469</v>
          </cell>
          <cell r="BD17">
            <v>393736</v>
          </cell>
          <cell r="BE17">
            <v>1168105</v>
          </cell>
          <cell r="BF17">
            <v>217261</v>
          </cell>
          <cell r="BG17">
            <v>96580</v>
          </cell>
          <cell r="BH17">
            <v>963985</v>
          </cell>
          <cell r="BI17">
            <v>363702</v>
          </cell>
          <cell r="BJ17">
            <v>11721832</v>
          </cell>
          <cell r="BK17">
            <v>659698</v>
          </cell>
          <cell r="BL17">
            <v>144821</v>
          </cell>
          <cell r="BM17">
            <v>134035</v>
          </cell>
          <cell r="BN17">
            <v>58186</v>
          </cell>
          <cell r="BO17">
            <v>367423</v>
          </cell>
          <cell r="BP17">
            <v>1351705</v>
          </cell>
          <cell r="BQ17">
            <v>0</v>
          </cell>
          <cell r="BR17">
            <v>42350721</v>
          </cell>
          <cell r="BS17">
            <v>2878540</v>
          </cell>
          <cell r="BT17">
            <v>30125</v>
          </cell>
          <cell r="BU17">
            <v>1850782</v>
          </cell>
          <cell r="BV17">
            <v>709365</v>
          </cell>
          <cell r="BW17">
            <v>154016</v>
          </cell>
          <cell r="BX17">
            <v>276794</v>
          </cell>
          <cell r="BY17">
            <v>89880</v>
          </cell>
          <cell r="BZ17">
            <v>469679</v>
          </cell>
          <cell r="CA17">
            <v>1003290</v>
          </cell>
          <cell r="CB17">
            <v>578242</v>
          </cell>
          <cell r="CC17">
            <v>56504</v>
          </cell>
        </row>
        <row r="18">
          <cell r="A18" t="str">
            <v>Total service area</v>
          </cell>
          <cell r="B18" t="str">
            <v>AREA</v>
          </cell>
          <cell r="C18">
            <v>2009</v>
          </cell>
          <cell r="D18">
            <v>14200</v>
          </cell>
          <cell r="E18">
            <v>380</v>
          </cell>
          <cell r="F18">
            <v>201</v>
          </cell>
          <cell r="G18">
            <v>258</v>
          </cell>
          <cell r="H18">
            <v>74</v>
          </cell>
          <cell r="I18">
            <v>188</v>
          </cell>
          <cell r="J18">
            <v>303</v>
          </cell>
          <cell r="K18">
            <v>168</v>
          </cell>
          <cell r="L18">
            <v>10</v>
          </cell>
          <cell r="M18">
            <v>2</v>
          </cell>
          <cell r="N18">
            <v>70</v>
          </cell>
          <cell r="O18">
            <v>4</v>
          </cell>
          <cell r="P18">
            <v>57</v>
          </cell>
          <cell r="Q18">
            <v>5</v>
          </cell>
          <cell r="R18">
            <v>22</v>
          </cell>
          <cell r="S18">
            <v>287</v>
          </cell>
          <cell r="T18">
            <v>120</v>
          </cell>
          <cell r="U18">
            <v>1877</v>
          </cell>
          <cell r="V18">
            <v>99</v>
          </cell>
          <cell r="W18">
            <v>104</v>
          </cell>
          <cell r="X18">
            <v>44</v>
          </cell>
          <cell r="Y18">
            <v>26</v>
          </cell>
          <cell r="Z18">
            <v>410</v>
          </cell>
          <cell r="AA18">
            <v>67</v>
          </cell>
          <cell r="AB18">
            <v>93</v>
          </cell>
          <cell r="AC18">
            <v>1252</v>
          </cell>
          <cell r="AD18">
            <v>281</v>
          </cell>
          <cell r="AE18">
            <v>93</v>
          </cell>
          <cell r="AF18">
            <v>426</v>
          </cell>
          <cell r="AG18">
            <v>9</v>
          </cell>
          <cell r="AH18">
            <v>8</v>
          </cell>
          <cell r="AI18">
            <v>269</v>
          </cell>
          <cell r="AJ18">
            <v>650000</v>
          </cell>
          <cell r="AK18">
            <v>1104</v>
          </cell>
          <cell r="AL18">
            <v>292</v>
          </cell>
          <cell r="AM18">
            <v>24</v>
          </cell>
          <cell r="AN18">
            <v>32</v>
          </cell>
          <cell r="AO18">
            <v>404</v>
          </cell>
          <cell r="AP18">
            <v>27</v>
          </cell>
          <cell r="AQ18">
            <v>144</v>
          </cell>
          <cell r="AR18">
            <v>421</v>
          </cell>
          <cell r="AS18">
            <v>26</v>
          </cell>
          <cell r="AT18">
            <v>20</v>
          </cell>
          <cell r="AU18">
            <v>370</v>
          </cell>
          <cell r="AV18">
            <v>74</v>
          </cell>
          <cell r="AW18">
            <v>827</v>
          </cell>
          <cell r="AX18">
            <v>133</v>
          </cell>
          <cell r="AY18">
            <v>693</v>
          </cell>
          <cell r="AZ18">
            <v>330</v>
          </cell>
          <cell r="BA18">
            <v>28</v>
          </cell>
          <cell r="BB18">
            <v>143</v>
          </cell>
          <cell r="BC18">
            <v>17</v>
          </cell>
          <cell r="BD18">
            <v>27</v>
          </cell>
          <cell r="BE18">
            <v>149</v>
          </cell>
          <cell r="BF18">
            <v>35</v>
          </cell>
          <cell r="BG18">
            <v>15</v>
          </cell>
          <cell r="BH18">
            <v>64</v>
          </cell>
          <cell r="BI18">
            <v>122</v>
          </cell>
          <cell r="BJ18">
            <v>806</v>
          </cell>
          <cell r="BK18">
            <v>342</v>
          </cell>
          <cell r="BL18">
            <v>13</v>
          </cell>
          <cell r="BM18">
            <v>18</v>
          </cell>
          <cell r="BN18">
            <v>536</v>
          </cell>
          <cell r="BO18">
            <v>33</v>
          </cell>
          <cell r="BP18">
            <v>381</v>
          </cell>
          <cell r="BQ18">
            <v>24</v>
          </cell>
          <cell r="BR18">
            <v>630</v>
          </cell>
          <cell r="BS18">
            <v>639</v>
          </cell>
          <cell r="BT18">
            <v>61</v>
          </cell>
          <cell r="BU18">
            <v>672</v>
          </cell>
          <cell r="BV18">
            <v>86</v>
          </cell>
          <cell r="BW18">
            <v>14</v>
          </cell>
          <cell r="BX18">
            <v>8</v>
          </cell>
          <cell r="BY18">
            <v>6</v>
          </cell>
          <cell r="BZ18">
            <v>49</v>
          </cell>
          <cell r="CA18">
            <v>148</v>
          </cell>
          <cell r="CB18">
            <v>29</v>
          </cell>
          <cell r="CC18">
            <v>66</v>
          </cell>
        </row>
        <row r="19">
          <cell r="A19" t="str">
            <v>Urban service area</v>
          </cell>
          <cell r="B19" t="str">
            <v>AREAURB</v>
          </cell>
          <cell r="C19">
            <v>2009</v>
          </cell>
          <cell r="D19">
            <v>3</v>
          </cell>
          <cell r="E19">
            <v>380</v>
          </cell>
          <cell r="F19">
            <v>54</v>
          </cell>
          <cell r="G19">
            <v>4</v>
          </cell>
          <cell r="H19">
            <v>74</v>
          </cell>
          <cell r="I19">
            <v>98</v>
          </cell>
          <cell r="J19">
            <v>90</v>
          </cell>
          <cell r="K19">
            <v>35</v>
          </cell>
          <cell r="L19">
            <v>10</v>
          </cell>
          <cell r="M19">
            <v>2</v>
          </cell>
          <cell r="N19">
            <v>70</v>
          </cell>
          <cell r="O19">
            <v>4</v>
          </cell>
          <cell r="P19">
            <v>57</v>
          </cell>
          <cell r="Q19">
            <v>5</v>
          </cell>
          <cell r="R19">
            <v>22</v>
          </cell>
          <cell r="S19">
            <v>287</v>
          </cell>
          <cell r="T19">
            <v>120</v>
          </cell>
          <cell r="U19">
            <v>47</v>
          </cell>
          <cell r="V19">
            <v>26</v>
          </cell>
          <cell r="W19">
            <v>66</v>
          </cell>
          <cell r="X19">
            <v>44</v>
          </cell>
          <cell r="Y19">
            <v>26</v>
          </cell>
          <cell r="Z19">
            <v>290</v>
          </cell>
          <cell r="AA19">
            <v>22</v>
          </cell>
          <cell r="AB19">
            <v>93</v>
          </cell>
          <cell r="AC19">
            <v>36</v>
          </cell>
          <cell r="AD19">
            <v>25</v>
          </cell>
          <cell r="AE19">
            <v>93</v>
          </cell>
          <cell r="AF19">
            <v>338</v>
          </cell>
          <cell r="AG19">
            <v>9</v>
          </cell>
          <cell r="AH19">
            <v>8</v>
          </cell>
          <cell r="AI19">
            <v>269</v>
          </cell>
          <cell r="AJ19">
            <v>0</v>
          </cell>
          <cell r="AK19">
            <v>454</v>
          </cell>
          <cell r="AL19">
            <v>63</v>
          </cell>
          <cell r="AM19">
            <v>24</v>
          </cell>
          <cell r="AN19">
            <v>32</v>
          </cell>
          <cell r="AO19">
            <v>124</v>
          </cell>
          <cell r="AP19">
            <v>27</v>
          </cell>
          <cell r="AQ19">
            <v>16</v>
          </cell>
          <cell r="AR19">
            <v>163</v>
          </cell>
          <cell r="AS19">
            <v>26</v>
          </cell>
          <cell r="AT19">
            <v>20</v>
          </cell>
          <cell r="AU19">
            <v>57</v>
          </cell>
          <cell r="AV19">
            <v>71</v>
          </cell>
          <cell r="AW19">
            <v>68</v>
          </cell>
          <cell r="AX19">
            <v>14</v>
          </cell>
          <cell r="AY19">
            <v>144</v>
          </cell>
          <cell r="AZ19">
            <v>51</v>
          </cell>
          <cell r="BA19">
            <v>28</v>
          </cell>
          <cell r="BB19">
            <v>102</v>
          </cell>
          <cell r="BC19">
            <v>17</v>
          </cell>
          <cell r="BD19">
            <v>27</v>
          </cell>
          <cell r="BE19">
            <v>71</v>
          </cell>
          <cell r="BF19">
            <v>35</v>
          </cell>
          <cell r="BG19">
            <v>15</v>
          </cell>
          <cell r="BH19">
            <v>64</v>
          </cell>
          <cell r="BI19">
            <v>20</v>
          </cell>
          <cell r="BJ19">
            <v>503</v>
          </cell>
          <cell r="BK19">
            <v>58</v>
          </cell>
          <cell r="BL19">
            <v>13</v>
          </cell>
          <cell r="BM19">
            <v>11</v>
          </cell>
          <cell r="BN19">
            <v>6</v>
          </cell>
          <cell r="BO19">
            <v>33</v>
          </cell>
          <cell r="BP19">
            <v>122</v>
          </cell>
          <cell r="BQ19">
            <v>21</v>
          </cell>
          <cell r="BR19">
            <v>630</v>
          </cell>
          <cell r="BS19">
            <v>253</v>
          </cell>
          <cell r="BT19">
            <v>53</v>
          </cell>
          <cell r="BU19">
            <v>65</v>
          </cell>
          <cell r="BV19">
            <v>86</v>
          </cell>
          <cell r="BW19">
            <v>14</v>
          </cell>
          <cell r="BX19">
            <v>8</v>
          </cell>
          <cell r="BY19">
            <v>6</v>
          </cell>
          <cell r="BZ19">
            <v>49</v>
          </cell>
          <cell r="CA19">
            <v>67</v>
          </cell>
          <cell r="CB19">
            <v>29</v>
          </cell>
          <cell r="CC19">
            <v>18</v>
          </cell>
        </row>
        <row r="20">
          <cell r="A20" t="str">
            <v>Rural service area</v>
          </cell>
          <cell r="B20" t="str">
            <v>AREARUR</v>
          </cell>
          <cell r="C20">
            <v>2009</v>
          </cell>
          <cell r="D20">
            <v>14197</v>
          </cell>
          <cell r="E20">
            <v>0</v>
          </cell>
          <cell r="F20">
            <v>147</v>
          </cell>
          <cell r="G20">
            <v>254</v>
          </cell>
          <cell r="H20">
            <v>0</v>
          </cell>
          <cell r="I20">
            <v>90</v>
          </cell>
          <cell r="J20">
            <v>213</v>
          </cell>
          <cell r="K20">
            <v>133</v>
          </cell>
          <cell r="L20">
            <v>0</v>
          </cell>
          <cell r="M20">
            <v>0</v>
          </cell>
          <cell r="N20">
            <v>0</v>
          </cell>
          <cell r="O20">
            <v>0</v>
          </cell>
          <cell r="P20">
            <v>0</v>
          </cell>
          <cell r="Q20">
            <v>0</v>
          </cell>
          <cell r="R20">
            <v>0</v>
          </cell>
          <cell r="S20">
            <v>0</v>
          </cell>
          <cell r="T20">
            <v>0</v>
          </cell>
          <cell r="U20">
            <v>1830</v>
          </cell>
          <cell r="V20">
            <v>73</v>
          </cell>
          <cell r="W20">
            <v>38</v>
          </cell>
          <cell r="X20">
            <v>0</v>
          </cell>
          <cell r="Y20">
            <v>0</v>
          </cell>
          <cell r="Z20">
            <v>120</v>
          </cell>
          <cell r="AA20">
            <v>45</v>
          </cell>
          <cell r="AB20">
            <v>0</v>
          </cell>
          <cell r="AC20">
            <v>1216</v>
          </cell>
          <cell r="AD20">
            <v>256</v>
          </cell>
          <cell r="AE20">
            <v>0</v>
          </cell>
          <cell r="AF20">
            <v>88</v>
          </cell>
          <cell r="AG20">
            <v>0</v>
          </cell>
          <cell r="AH20">
            <v>0</v>
          </cell>
          <cell r="AI20">
            <v>0</v>
          </cell>
          <cell r="AJ20">
            <v>650000</v>
          </cell>
          <cell r="AK20">
            <v>650</v>
          </cell>
          <cell r="AL20">
            <v>229</v>
          </cell>
          <cell r="AM20">
            <v>0</v>
          </cell>
          <cell r="AN20">
            <v>0</v>
          </cell>
          <cell r="AO20">
            <v>280</v>
          </cell>
          <cell r="AP20">
            <v>0</v>
          </cell>
          <cell r="AQ20">
            <v>128</v>
          </cell>
          <cell r="AR20">
            <v>258</v>
          </cell>
          <cell r="AS20">
            <v>0</v>
          </cell>
          <cell r="AT20">
            <v>0</v>
          </cell>
          <cell r="AU20">
            <v>313</v>
          </cell>
          <cell r="AV20">
            <v>3</v>
          </cell>
          <cell r="AW20">
            <v>759</v>
          </cell>
          <cell r="AX20">
            <v>119</v>
          </cell>
          <cell r="AY20">
            <v>549</v>
          </cell>
          <cell r="AZ20">
            <v>279</v>
          </cell>
          <cell r="BA20">
            <v>0</v>
          </cell>
          <cell r="BB20">
            <v>41</v>
          </cell>
          <cell r="BC20">
            <v>0</v>
          </cell>
          <cell r="BD20">
            <v>0</v>
          </cell>
          <cell r="BE20">
            <v>78</v>
          </cell>
          <cell r="BF20">
            <v>0</v>
          </cell>
          <cell r="BG20">
            <v>0</v>
          </cell>
          <cell r="BH20">
            <v>0</v>
          </cell>
          <cell r="BI20">
            <v>102</v>
          </cell>
          <cell r="BJ20">
            <v>303</v>
          </cell>
          <cell r="BK20">
            <v>284</v>
          </cell>
          <cell r="BL20">
            <v>0</v>
          </cell>
          <cell r="BM20">
            <v>7</v>
          </cell>
          <cell r="BN20">
            <v>530</v>
          </cell>
          <cell r="BO20">
            <v>0</v>
          </cell>
          <cell r="BP20">
            <v>259</v>
          </cell>
          <cell r="BQ20">
            <v>3</v>
          </cell>
          <cell r="BR20">
            <v>0</v>
          </cell>
          <cell r="BS20">
            <v>386</v>
          </cell>
          <cell r="BT20">
            <v>8</v>
          </cell>
          <cell r="BU20">
            <v>607</v>
          </cell>
          <cell r="BV20">
            <v>0</v>
          </cell>
          <cell r="BW20">
            <v>0</v>
          </cell>
          <cell r="BX20">
            <v>0</v>
          </cell>
          <cell r="BY20">
            <v>0</v>
          </cell>
          <cell r="BZ20">
            <v>0</v>
          </cell>
          <cell r="CA20">
            <v>81</v>
          </cell>
          <cell r="CB20">
            <v>0</v>
          </cell>
          <cell r="CC20">
            <v>48</v>
          </cell>
        </row>
        <row r="21">
          <cell r="A21" t="str">
            <v>Service area population</v>
          </cell>
          <cell r="B21" t="str">
            <v>POP</v>
          </cell>
          <cell r="C21">
            <v>2009</v>
          </cell>
          <cell r="D21">
            <v>16789</v>
          </cell>
          <cell r="E21">
            <v>3000</v>
          </cell>
          <cell r="F21">
            <v>84379</v>
          </cell>
          <cell r="G21">
            <v>25000</v>
          </cell>
          <cell r="H21">
            <v>93399</v>
          </cell>
          <cell r="I21">
            <v>174300</v>
          </cell>
          <cell r="J21">
            <v>137350</v>
          </cell>
          <cell r="K21">
            <v>27698</v>
          </cell>
          <cell r="L21">
            <v>20500</v>
          </cell>
          <cell r="M21">
            <v>2428</v>
          </cell>
          <cell r="N21">
            <v>94769</v>
          </cell>
          <cell r="O21">
            <v>3100</v>
          </cell>
          <cell r="P21">
            <v>26000</v>
          </cell>
          <cell r="Q21">
            <v>4000</v>
          </cell>
          <cell r="R21">
            <v>21873</v>
          </cell>
          <cell r="S21">
            <v>729000</v>
          </cell>
          <cell r="T21">
            <v>215718</v>
          </cell>
          <cell r="U21">
            <v>32042</v>
          </cell>
          <cell r="V21">
            <v>7138</v>
          </cell>
          <cell r="W21">
            <v>73654</v>
          </cell>
          <cell r="X21">
            <v>43941</v>
          </cell>
          <cell r="Y21">
            <v>8315</v>
          </cell>
          <cell r="Z21">
            <v>109529</v>
          </cell>
          <cell r="AA21">
            <v>23935</v>
          </cell>
          <cell r="AB21">
            <v>120977</v>
          </cell>
          <cell r="AC21">
            <v>45212</v>
          </cell>
          <cell r="AD21">
            <v>55289</v>
          </cell>
          <cell r="AE21">
            <v>5635</v>
          </cell>
          <cell r="AF21">
            <v>572925</v>
          </cell>
          <cell r="AG21">
            <v>2630</v>
          </cell>
          <cell r="AH21">
            <v>10500</v>
          </cell>
          <cell r="AI21">
            <v>480000</v>
          </cell>
          <cell r="AJ21">
            <v>2994456</v>
          </cell>
          <cell r="AK21">
            <v>817560</v>
          </cell>
          <cell r="AL21">
            <v>34000</v>
          </cell>
          <cell r="AM21">
            <v>12000</v>
          </cell>
          <cell r="AN21">
            <v>58000</v>
          </cell>
          <cell r="AO21">
            <v>243200</v>
          </cell>
          <cell r="AP21">
            <v>22000</v>
          </cell>
          <cell r="AQ21">
            <v>22769</v>
          </cell>
          <cell r="AR21">
            <v>355000</v>
          </cell>
          <cell r="AS21">
            <v>7831</v>
          </cell>
          <cell r="AT21">
            <v>16000</v>
          </cell>
          <cell r="AU21">
            <v>77400</v>
          </cell>
          <cell r="AV21">
            <v>89898</v>
          </cell>
          <cell r="AW21">
            <v>136285</v>
          </cell>
          <cell r="AX21">
            <v>14587</v>
          </cell>
          <cell r="AY21">
            <v>31500</v>
          </cell>
          <cell r="AZ21">
            <v>55000</v>
          </cell>
          <cell r="BA21">
            <v>14000</v>
          </cell>
          <cell r="BB21">
            <v>177200</v>
          </cell>
          <cell r="BC21">
            <v>29182</v>
          </cell>
          <cell r="BD21">
            <v>31000</v>
          </cell>
          <cell r="BE21">
            <v>155000</v>
          </cell>
          <cell r="BF21">
            <v>20200</v>
          </cell>
          <cell r="BG21">
            <v>6500</v>
          </cell>
          <cell r="BH21">
            <v>81937</v>
          </cell>
          <cell r="BI21">
            <v>18003</v>
          </cell>
          <cell r="BJ21">
            <v>1030369</v>
          </cell>
          <cell r="BK21">
            <v>78000</v>
          </cell>
          <cell r="BL21">
            <v>7846</v>
          </cell>
          <cell r="BM21">
            <v>9900</v>
          </cell>
          <cell r="BN21">
            <v>5336</v>
          </cell>
          <cell r="BO21">
            <v>36000</v>
          </cell>
          <cell r="BP21">
            <v>110046</v>
          </cell>
          <cell r="BQ21">
            <v>15140</v>
          </cell>
          <cell r="BR21">
            <v>2503281</v>
          </cell>
          <cell r="BS21">
            <v>308114</v>
          </cell>
          <cell r="BT21">
            <v>17300</v>
          </cell>
          <cell r="BU21">
            <v>154370</v>
          </cell>
          <cell r="BV21">
            <v>50331</v>
          </cell>
          <cell r="BW21">
            <v>7200</v>
          </cell>
          <cell r="BX21">
            <v>7251</v>
          </cell>
          <cell r="BY21">
            <v>3900</v>
          </cell>
          <cell r="BZ21">
            <v>47229</v>
          </cell>
          <cell r="CA21">
            <v>121300</v>
          </cell>
          <cell r="CB21">
            <v>35000</v>
          </cell>
          <cell r="CC21">
            <v>6700</v>
          </cell>
        </row>
        <row r="22">
          <cell r="A22" t="str">
            <v>Municipal population</v>
          </cell>
          <cell r="B22" t="str">
            <v>POPCITY</v>
          </cell>
          <cell r="C22">
            <v>2009</v>
          </cell>
          <cell r="D22">
            <v>10552</v>
          </cell>
          <cell r="E22">
            <v>3000</v>
          </cell>
          <cell r="F22">
            <v>86689</v>
          </cell>
          <cell r="G22">
            <v>30000</v>
          </cell>
          <cell r="H22">
            <v>93399</v>
          </cell>
          <cell r="I22">
            <v>174300</v>
          </cell>
          <cell r="J22">
            <v>137350</v>
          </cell>
          <cell r="K22">
            <v>27698</v>
          </cell>
          <cell r="L22">
            <v>27500</v>
          </cell>
          <cell r="M22">
            <v>2428</v>
          </cell>
          <cell r="N22">
            <v>107615</v>
          </cell>
          <cell r="O22">
            <v>3100</v>
          </cell>
          <cell r="P22">
            <v>26000</v>
          </cell>
          <cell r="Q22">
            <v>12500</v>
          </cell>
          <cell r="R22">
            <v>74185</v>
          </cell>
          <cell r="S22">
            <v>729000</v>
          </cell>
          <cell r="T22">
            <v>216473</v>
          </cell>
          <cell r="U22">
            <v>35246</v>
          </cell>
          <cell r="V22">
            <v>8700</v>
          </cell>
          <cell r="W22">
            <v>105220</v>
          </cell>
          <cell r="X22">
            <v>43941</v>
          </cell>
          <cell r="Y22">
            <v>8315</v>
          </cell>
          <cell r="Z22">
            <v>170219</v>
          </cell>
          <cell r="AA22">
            <v>23935</v>
          </cell>
          <cell r="AB22">
            <v>127439</v>
          </cell>
          <cell r="AC22">
            <v>45212</v>
          </cell>
          <cell r="AD22">
            <v>55289</v>
          </cell>
          <cell r="AE22">
            <v>5635</v>
          </cell>
          <cell r="AF22">
            <v>648221</v>
          </cell>
          <cell r="AG22">
            <v>9500</v>
          </cell>
          <cell r="AH22">
            <v>10500</v>
          </cell>
          <cell r="AI22">
            <v>480000</v>
          </cell>
          <cell r="AJ22">
            <v>2994456</v>
          </cell>
          <cell r="AK22">
            <v>908400</v>
          </cell>
          <cell r="AL22">
            <v>34000</v>
          </cell>
          <cell r="AM22">
            <v>16500</v>
          </cell>
          <cell r="AN22">
            <v>119000</v>
          </cell>
          <cell r="AO22">
            <v>243200</v>
          </cell>
          <cell r="AP22">
            <v>22000</v>
          </cell>
          <cell r="AQ22">
            <v>36889</v>
          </cell>
          <cell r="AR22">
            <v>355000</v>
          </cell>
          <cell r="AS22">
            <v>21749</v>
          </cell>
          <cell r="AT22">
            <v>17000</v>
          </cell>
          <cell r="AU22">
            <v>77400</v>
          </cell>
          <cell r="AV22">
            <v>136438</v>
          </cell>
          <cell r="AW22">
            <v>137189</v>
          </cell>
          <cell r="AX22">
            <v>14587</v>
          </cell>
          <cell r="AY22">
            <v>63000</v>
          </cell>
          <cell r="AZ22">
            <v>55000</v>
          </cell>
          <cell r="BA22">
            <v>18777</v>
          </cell>
          <cell r="BB22">
            <v>177200</v>
          </cell>
          <cell r="BC22">
            <v>29182</v>
          </cell>
          <cell r="BD22">
            <v>31000</v>
          </cell>
          <cell r="BE22">
            <v>155000</v>
          </cell>
          <cell r="BF22">
            <v>20200</v>
          </cell>
          <cell r="BG22">
            <v>6500</v>
          </cell>
          <cell r="BH22">
            <v>81937</v>
          </cell>
          <cell r="BI22">
            <v>18003</v>
          </cell>
          <cell r="BJ22">
            <v>1030369</v>
          </cell>
          <cell r="BK22">
            <v>75000</v>
          </cell>
          <cell r="BL22">
            <v>7846</v>
          </cell>
          <cell r="BM22">
            <v>16700</v>
          </cell>
          <cell r="BN22">
            <v>5336</v>
          </cell>
          <cell r="BO22">
            <v>36000</v>
          </cell>
          <cell r="BP22">
            <v>109141</v>
          </cell>
          <cell r="BQ22">
            <v>15000</v>
          </cell>
          <cell r="BR22">
            <v>2503281</v>
          </cell>
          <cell r="BS22">
            <v>419985</v>
          </cell>
          <cell r="BT22">
            <v>17300</v>
          </cell>
          <cell r="BU22">
            <v>154370</v>
          </cell>
          <cell r="BV22">
            <v>50331</v>
          </cell>
          <cell r="BW22">
            <v>11500</v>
          </cell>
          <cell r="BX22">
            <v>7251</v>
          </cell>
          <cell r="BY22">
            <v>9000</v>
          </cell>
          <cell r="BZ22">
            <v>77847</v>
          </cell>
          <cell r="CA22">
            <v>121300</v>
          </cell>
          <cell r="CB22">
            <v>36000</v>
          </cell>
          <cell r="CC22">
            <v>5000</v>
          </cell>
        </row>
        <row r="23">
          <cell r="A23" t="str">
            <v>No seasonal occupacy customers</v>
          </cell>
          <cell r="B23" t="str">
            <v>YNSUM</v>
          </cell>
          <cell r="C23">
            <v>2009</v>
          </cell>
          <cell r="D23">
            <v>3643</v>
          </cell>
          <cell r="E23">
            <v>0</v>
          </cell>
          <cell r="F23">
            <v>0</v>
          </cell>
          <cell r="G23">
            <v>0</v>
          </cell>
          <cell r="H23">
            <v>0</v>
          </cell>
          <cell r="I23">
            <v>0</v>
          </cell>
          <cell r="J23">
            <v>0</v>
          </cell>
          <cell r="K23">
            <v>0</v>
          </cell>
          <cell r="L23">
            <v>0</v>
          </cell>
          <cell r="M23">
            <v>3</v>
          </cell>
          <cell r="N23">
            <v>0</v>
          </cell>
          <cell r="O23">
            <v>0</v>
          </cell>
          <cell r="P23">
            <v>0</v>
          </cell>
          <cell r="Q23">
            <v>0</v>
          </cell>
          <cell r="R23">
            <v>0</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154561</v>
          </cell>
          <cell r="AK23">
            <v>0</v>
          </cell>
          <cell r="AL23">
            <v>832</v>
          </cell>
          <cell r="AM23">
            <v>0</v>
          </cell>
          <cell r="AN23">
            <v>0</v>
          </cell>
          <cell r="AO23">
            <v>0</v>
          </cell>
          <cell r="AP23">
            <v>0</v>
          </cell>
          <cell r="AQ23">
            <v>192</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1601</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2009</v>
          </cell>
          <cell r="D24">
            <v>41137</v>
          </cell>
          <cell r="E24">
            <v>5065</v>
          </cell>
          <cell r="F24">
            <v>148400</v>
          </cell>
          <cell r="G24">
            <v>44355</v>
          </cell>
          <cell r="H24">
            <v>152415</v>
          </cell>
          <cell r="I24">
            <v>267776</v>
          </cell>
          <cell r="J24">
            <v>235126</v>
          </cell>
          <cell r="K24">
            <v>48100</v>
          </cell>
          <cell r="L24">
            <v>27294</v>
          </cell>
          <cell r="M24">
            <v>7365</v>
          </cell>
          <cell r="N24">
            <v>121498</v>
          </cell>
          <cell r="O24">
            <v>5854</v>
          </cell>
          <cell r="P24">
            <v>59168</v>
          </cell>
          <cell r="Q24">
            <v>6862</v>
          </cell>
          <cell r="R24">
            <v>45013</v>
          </cell>
          <cell r="S24">
            <v>1188400</v>
          </cell>
          <cell r="T24">
            <v>399800</v>
          </cell>
          <cell r="U24">
            <v>64679</v>
          </cell>
          <cell r="V24">
            <v>15590</v>
          </cell>
          <cell r="W24">
            <v>86442</v>
          </cell>
          <cell r="X24">
            <v>93350</v>
          </cell>
          <cell r="Y24">
            <v>18432</v>
          </cell>
          <cell r="Z24">
            <v>206940</v>
          </cell>
          <cell r="AA24">
            <v>30568</v>
          </cell>
          <cell r="AB24">
            <v>246202</v>
          </cell>
          <cell r="AC24">
            <v>109996</v>
          </cell>
          <cell r="AD24">
            <v>83214</v>
          </cell>
          <cell r="AE24">
            <v>18067</v>
          </cell>
          <cell r="AF24">
            <v>850861</v>
          </cell>
          <cell r="AG24">
            <v>7009</v>
          </cell>
          <cell r="AH24">
            <v>35693</v>
          </cell>
          <cell r="AI24">
            <v>590772</v>
          </cell>
          <cell r="AJ24">
            <v>4143339</v>
          </cell>
          <cell r="AK24">
            <v>1268127</v>
          </cell>
          <cell r="AL24">
            <v>49692</v>
          </cell>
          <cell r="AM24">
            <v>22360</v>
          </cell>
          <cell r="AN24">
            <v>134412</v>
          </cell>
          <cell r="AO24">
            <v>309396</v>
          </cell>
          <cell r="AP24">
            <v>44396</v>
          </cell>
          <cell r="AQ24">
            <v>44128</v>
          </cell>
          <cell r="AR24">
            <v>535154</v>
          </cell>
          <cell r="AS24">
            <v>33090</v>
          </cell>
          <cell r="AT24">
            <v>37116</v>
          </cell>
          <cell r="AU24">
            <v>118179</v>
          </cell>
          <cell r="AV24">
            <v>122972</v>
          </cell>
          <cell r="AW24">
            <v>193622</v>
          </cell>
          <cell r="AX24">
            <v>28303</v>
          </cell>
          <cell r="AY24">
            <v>82592</v>
          </cell>
          <cell r="AZ24">
            <v>119797</v>
          </cell>
          <cell r="BA24">
            <v>24291</v>
          </cell>
          <cell r="BB24">
            <v>254560</v>
          </cell>
          <cell r="BC24">
            <v>43705</v>
          </cell>
          <cell r="BD24">
            <v>59109</v>
          </cell>
          <cell r="BE24">
            <v>208345</v>
          </cell>
          <cell r="BF24">
            <v>36925</v>
          </cell>
          <cell r="BG24">
            <v>20600</v>
          </cell>
          <cell r="BH24">
            <v>153787</v>
          </cell>
          <cell r="BI24">
            <v>36100</v>
          </cell>
          <cell r="BJ24">
            <v>1336784</v>
          </cell>
          <cell r="BK24">
            <v>147108</v>
          </cell>
          <cell r="BL24">
            <v>19807</v>
          </cell>
          <cell r="BM24">
            <v>26268</v>
          </cell>
          <cell r="BN24">
            <v>18326</v>
          </cell>
          <cell r="BO24">
            <v>52131</v>
          </cell>
          <cell r="BP24">
            <v>186606</v>
          </cell>
          <cell r="BQ24">
            <v>36361</v>
          </cell>
          <cell r="BR24">
            <v>4108656</v>
          </cell>
          <cell r="BS24">
            <v>433843</v>
          </cell>
          <cell r="BT24">
            <v>24315</v>
          </cell>
          <cell r="BU24">
            <v>233874</v>
          </cell>
          <cell r="BV24">
            <v>78842</v>
          </cell>
          <cell r="BW24">
            <v>16602</v>
          </cell>
          <cell r="BX24">
            <v>26342</v>
          </cell>
          <cell r="BY24">
            <v>10098</v>
          </cell>
          <cell r="BZ24">
            <v>80151</v>
          </cell>
          <cell r="CA24">
            <v>147709</v>
          </cell>
          <cell r="CB24">
            <v>62219</v>
          </cell>
          <cell r="CC24">
            <v>13097</v>
          </cell>
        </row>
        <row r="25">
          <cell r="A25" t="str">
            <v>Utility summer max peak load</v>
          </cell>
          <cell r="B25" t="str">
            <v>PEAKS</v>
          </cell>
          <cell r="C25">
            <v>2009</v>
          </cell>
          <cell r="D25">
            <v>29337</v>
          </cell>
          <cell r="E25">
            <v>4154</v>
          </cell>
          <cell r="F25">
            <v>168894</v>
          </cell>
          <cell r="G25">
            <v>46817</v>
          </cell>
          <cell r="H25">
            <v>180423</v>
          </cell>
          <cell r="I25">
            <v>350428</v>
          </cell>
          <cell r="J25">
            <v>286911</v>
          </cell>
          <cell r="K25">
            <v>56000</v>
          </cell>
          <cell r="L25">
            <v>26103</v>
          </cell>
          <cell r="M25">
            <v>4724</v>
          </cell>
          <cell r="N25">
            <v>145023</v>
          </cell>
          <cell r="O25">
            <v>5269</v>
          </cell>
          <cell r="P25">
            <v>46966</v>
          </cell>
          <cell r="Q25">
            <v>6052</v>
          </cell>
          <cell r="R25">
            <v>56218</v>
          </cell>
          <cell r="S25">
            <v>1504000</v>
          </cell>
          <cell r="T25">
            <v>494900</v>
          </cell>
          <cell r="U25">
            <v>77494</v>
          </cell>
          <cell r="V25">
            <v>9617</v>
          </cell>
          <cell r="W25">
            <v>122372</v>
          </cell>
          <cell r="X25">
            <v>99720</v>
          </cell>
          <cell r="Y25">
            <v>12143</v>
          </cell>
          <cell r="Z25">
            <v>154643</v>
          </cell>
          <cell r="AA25">
            <v>40871</v>
          </cell>
          <cell r="AB25">
            <v>267576</v>
          </cell>
          <cell r="AC25">
            <v>114709</v>
          </cell>
          <cell r="AD25">
            <v>97839</v>
          </cell>
          <cell r="AE25">
            <v>12737</v>
          </cell>
          <cell r="AF25">
            <v>1008981</v>
          </cell>
          <cell r="AG25">
            <v>4814</v>
          </cell>
          <cell r="AH25">
            <v>28593</v>
          </cell>
          <cell r="AI25">
            <v>737026</v>
          </cell>
          <cell r="AJ25">
            <v>2928200</v>
          </cell>
          <cell r="AK25">
            <v>1363575</v>
          </cell>
          <cell r="AL25">
            <v>42327</v>
          </cell>
          <cell r="AM25">
            <v>17045</v>
          </cell>
          <cell r="AN25">
            <v>111401</v>
          </cell>
          <cell r="AO25">
            <v>339973</v>
          </cell>
          <cell r="AP25">
            <v>44542</v>
          </cell>
          <cell r="AQ25">
            <v>32875</v>
          </cell>
          <cell r="AR25">
            <v>662418</v>
          </cell>
          <cell r="AS25">
            <v>39654</v>
          </cell>
          <cell r="AT25">
            <v>36857</v>
          </cell>
          <cell r="AU25">
            <v>134672</v>
          </cell>
          <cell r="AV25">
            <v>143359</v>
          </cell>
          <cell r="AW25">
            <v>254557</v>
          </cell>
          <cell r="AX25">
            <v>40256</v>
          </cell>
          <cell r="AY25">
            <v>92162</v>
          </cell>
          <cell r="AZ25">
            <v>86154</v>
          </cell>
          <cell r="BA25">
            <v>20755</v>
          </cell>
          <cell r="BB25">
            <v>339629</v>
          </cell>
          <cell r="BC25">
            <v>45326</v>
          </cell>
          <cell r="BD25">
            <v>51144</v>
          </cell>
          <cell r="BE25">
            <v>210068</v>
          </cell>
          <cell r="BF25">
            <v>29961</v>
          </cell>
          <cell r="BG25">
            <v>12820</v>
          </cell>
          <cell r="BH25">
            <v>147235</v>
          </cell>
          <cell r="BI25">
            <v>39700</v>
          </cell>
          <cell r="BJ25">
            <v>1762834</v>
          </cell>
          <cell r="BK25">
            <v>97507</v>
          </cell>
          <cell r="BL25">
            <v>18505</v>
          </cell>
          <cell r="BM25">
            <v>18378</v>
          </cell>
          <cell r="BN25">
            <v>11160</v>
          </cell>
          <cell r="BO25">
            <v>61895</v>
          </cell>
          <cell r="BP25">
            <v>153937</v>
          </cell>
          <cell r="BQ25">
            <v>41632</v>
          </cell>
          <cell r="BR25">
            <v>4607346</v>
          </cell>
          <cell r="BS25">
            <v>488365</v>
          </cell>
          <cell r="BT25">
            <v>26445</v>
          </cell>
          <cell r="BU25">
            <v>259232</v>
          </cell>
          <cell r="BV25">
            <v>85983</v>
          </cell>
          <cell r="BW25">
            <v>14640</v>
          </cell>
          <cell r="BX25">
            <v>26561</v>
          </cell>
          <cell r="BY25">
            <v>10187</v>
          </cell>
          <cell r="BZ25">
            <v>60590</v>
          </cell>
          <cell r="CA25">
            <v>184500</v>
          </cell>
          <cell r="CB25">
            <v>72543</v>
          </cell>
          <cell r="CC25">
            <v>11424</v>
          </cell>
        </row>
        <row r="26">
          <cell r="A26" t="str">
            <v>Utility average peak load</v>
          </cell>
          <cell r="B26" t="str">
            <v>PEAKA</v>
          </cell>
          <cell r="C26">
            <v>2009</v>
          </cell>
          <cell r="D26">
            <v>30518</v>
          </cell>
          <cell r="E26">
            <v>4013</v>
          </cell>
          <cell r="F26">
            <v>158646</v>
          </cell>
          <cell r="G26">
            <v>42630</v>
          </cell>
          <cell r="H26">
            <v>146901</v>
          </cell>
          <cell r="I26">
            <v>266467</v>
          </cell>
          <cell r="J26">
            <v>232785</v>
          </cell>
          <cell r="K26">
            <v>45200</v>
          </cell>
          <cell r="L26">
            <v>24370</v>
          </cell>
          <cell r="M26">
            <v>4678</v>
          </cell>
          <cell r="N26">
            <v>117115</v>
          </cell>
          <cell r="O26">
            <v>5073</v>
          </cell>
          <cell r="P26">
            <v>46907</v>
          </cell>
          <cell r="Q26">
            <v>5485</v>
          </cell>
          <cell r="R26">
            <v>42694</v>
          </cell>
          <cell r="S26">
            <v>1189800</v>
          </cell>
          <cell r="T26">
            <v>397075</v>
          </cell>
          <cell r="U26">
            <v>61376</v>
          </cell>
          <cell r="V26">
            <v>10783</v>
          </cell>
          <cell r="W26">
            <v>83563</v>
          </cell>
          <cell r="X26">
            <v>89305</v>
          </cell>
          <cell r="Y26">
            <v>13622</v>
          </cell>
          <cell r="Z26">
            <v>157619</v>
          </cell>
          <cell r="AA26">
            <v>30154</v>
          </cell>
          <cell r="AB26">
            <v>233718</v>
          </cell>
          <cell r="AC26">
            <v>93326</v>
          </cell>
          <cell r="AD26">
            <v>80504</v>
          </cell>
          <cell r="AE26">
            <v>13330</v>
          </cell>
          <cell r="AF26">
            <v>817224</v>
          </cell>
          <cell r="AG26">
            <v>4512</v>
          </cell>
          <cell r="AH26">
            <v>28720</v>
          </cell>
          <cell r="AI26">
            <v>585586</v>
          </cell>
          <cell r="AJ26">
            <v>2945626</v>
          </cell>
          <cell r="AK26">
            <v>1169307</v>
          </cell>
          <cell r="AL26">
            <v>41970</v>
          </cell>
          <cell r="AM26">
            <v>17436</v>
          </cell>
          <cell r="AN26">
            <v>109467</v>
          </cell>
          <cell r="AO26">
            <v>288021</v>
          </cell>
          <cell r="AP26">
            <v>40107</v>
          </cell>
          <cell r="AQ26">
            <v>34458</v>
          </cell>
          <cell r="AR26">
            <v>519443</v>
          </cell>
          <cell r="AS26">
            <v>31078</v>
          </cell>
          <cell r="AT26">
            <v>33740</v>
          </cell>
          <cell r="AU26">
            <v>109534</v>
          </cell>
          <cell r="AV26">
            <v>80186</v>
          </cell>
          <cell r="AW26">
            <v>186165</v>
          </cell>
          <cell r="AX26">
            <v>27121</v>
          </cell>
          <cell r="AY26">
            <v>69751</v>
          </cell>
          <cell r="AZ26">
            <v>89645</v>
          </cell>
          <cell r="BA26">
            <v>20040</v>
          </cell>
          <cell r="BB26">
            <v>253016</v>
          </cell>
          <cell r="BC26">
            <v>39984</v>
          </cell>
          <cell r="BD26">
            <v>47700</v>
          </cell>
          <cell r="BE26">
            <v>180645</v>
          </cell>
          <cell r="BF26">
            <v>28499</v>
          </cell>
          <cell r="BG26">
            <v>14548</v>
          </cell>
          <cell r="BH26">
            <v>131446</v>
          </cell>
          <cell r="BI26">
            <v>32400</v>
          </cell>
          <cell r="BJ26">
            <v>1354508</v>
          </cell>
          <cell r="BK26">
            <v>111107</v>
          </cell>
          <cell r="BL26">
            <v>16671</v>
          </cell>
          <cell r="BM26">
            <v>19194</v>
          </cell>
          <cell r="BN26">
            <v>12426</v>
          </cell>
          <cell r="BO26">
            <v>34341</v>
          </cell>
          <cell r="BP26">
            <v>154002</v>
          </cell>
          <cell r="BQ26">
            <v>35707</v>
          </cell>
          <cell r="BR26">
            <v>3489158</v>
          </cell>
          <cell r="BS26">
            <v>397920</v>
          </cell>
          <cell r="BT26">
            <v>20639</v>
          </cell>
          <cell r="BU26">
            <v>223335</v>
          </cell>
          <cell r="BV26">
            <v>71014</v>
          </cell>
          <cell r="BW26">
            <v>14642</v>
          </cell>
          <cell r="BX26">
            <v>25149</v>
          </cell>
          <cell r="BY26">
            <v>9482</v>
          </cell>
          <cell r="BZ26">
            <v>63047</v>
          </cell>
          <cell r="CA26">
            <v>142909</v>
          </cell>
          <cell r="CB26">
            <v>59078</v>
          </cell>
          <cell r="CC26">
            <v>10677</v>
          </cell>
        </row>
        <row r="27">
          <cell r="A27" t="str">
            <v>Total circuit kms of line</v>
          </cell>
          <cell r="B27" t="str">
            <v>KMC</v>
          </cell>
          <cell r="C27">
            <v>2009</v>
          </cell>
          <cell r="D27">
            <v>1845</v>
          </cell>
          <cell r="E27">
            <v>92</v>
          </cell>
          <cell r="F27">
            <v>751</v>
          </cell>
          <cell r="G27">
            <v>320</v>
          </cell>
          <cell r="H27">
            <v>541</v>
          </cell>
          <cell r="I27">
            <v>1718</v>
          </cell>
          <cell r="J27">
            <v>1105</v>
          </cell>
          <cell r="K27">
            <v>522</v>
          </cell>
          <cell r="L27">
            <v>146</v>
          </cell>
          <cell r="M27">
            <v>27</v>
          </cell>
          <cell r="N27">
            <v>810</v>
          </cell>
          <cell r="O27">
            <v>21</v>
          </cell>
          <cell r="P27">
            <v>338</v>
          </cell>
          <cell r="Q27">
            <v>27</v>
          </cell>
          <cell r="R27">
            <v>147</v>
          </cell>
          <cell r="S27">
            <v>5300</v>
          </cell>
          <cell r="T27">
            <v>1127</v>
          </cell>
          <cell r="U27">
            <v>270</v>
          </cell>
          <cell r="V27">
            <v>137</v>
          </cell>
          <cell r="W27">
            <v>458</v>
          </cell>
          <cell r="X27">
            <v>276</v>
          </cell>
          <cell r="Y27">
            <v>84</v>
          </cell>
          <cell r="Z27">
            <v>944</v>
          </cell>
          <cell r="AA27">
            <v>172</v>
          </cell>
          <cell r="AB27">
            <v>1063</v>
          </cell>
          <cell r="AC27">
            <v>1731</v>
          </cell>
          <cell r="AD27">
            <v>1363</v>
          </cell>
          <cell r="AE27">
            <v>68</v>
          </cell>
          <cell r="AF27">
            <v>3363</v>
          </cell>
          <cell r="AG27">
            <v>21</v>
          </cell>
          <cell r="AH27">
            <v>66</v>
          </cell>
          <cell r="AI27">
            <v>2778</v>
          </cell>
          <cell r="AJ27">
            <v>120750</v>
          </cell>
          <cell r="AK27">
            <v>5387</v>
          </cell>
          <cell r="AL27">
            <v>741</v>
          </cell>
          <cell r="AM27">
            <v>98</v>
          </cell>
          <cell r="AN27">
            <v>357</v>
          </cell>
          <cell r="AO27">
            <v>1854</v>
          </cell>
          <cell r="AP27">
            <v>115</v>
          </cell>
          <cell r="AQ27">
            <v>350</v>
          </cell>
          <cell r="AR27">
            <v>2705</v>
          </cell>
          <cell r="AS27">
            <v>125</v>
          </cell>
          <cell r="AT27">
            <v>115</v>
          </cell>
          <cell r="AU27">
            <v>866</v>
          </cell>
          <cell r="AV27">
            <v>1053</v>
          </cell>
          <cell r="AW27">
            <v>1944</v>
          </cell>
          <cell r="AX27">
            <v>341</v>
          </cell>
          <cell r="AY27">
            <v>765</v>
          </cell>
          <cell r="AZ27">
            <v>616</v>
          </cell>
          <cell r="BA27">
            <v>370</v>
          </cell>
          <cell r="BB27">
            <v>1428</v>
          </cell>
          <cell r="BC27">
            <v>173</v>
          </cell>
          <cell r="BD27">
            <v>307</v>
          </cell>
          <cell r="BE27">
            <v>950</v>
          </cell>
          <cell r="BF27">
            <v>146</v>
          </cell>
          <cell r="BG27">
            <v>128</v>
          </cell>
          <cell r="BH27">
            <v>550</v>
          </cell>
          <cell r="BI27">
            <v>313</v>
          </cell>
          <cell r="BJ27">
            <v>7681</v>
          </cell>
          <cell r="BK27">
            <v>732</v>
          </cell>
          <cell r="BL27">
            <v>55</v>
          </cell>
          <cell r="BM27">
            <v>89</v>
          </cell>
          <cell r="BN27">
            <v>211</v>
          </cell>
          <cell r="BO27">
            <v>243</v>
          </cell>
          <cell r="BP27">
            <v>1186</v>
          </cell>
          <cell r="BQ27">
            <v>156</v>
          </cell>
          <cell r="BR27">
            <v>9794</v>
          </cell>
          <cell r="BS27">
            <v>2201</v>
          </cell>
          <cell r="BT27">
            <v>236</v>
          </cell>
          <cell r="BU27">
            <v>1541</v>
          </cell>
          <cell r="BV27">
            <v>443</v>
          </cell>
          <cell r="BW27">
            <v>76</v>
          </cell>
          <cell r="BX27">
            <v>65</v>
          </cell>
          <cell r="BY27">
            <v>36</v>
          </cell>
          <cell r="BZ27">
            <v>436</v>
          </cell>
          <cell r="CA27">
            <v>1034</v>
          </cell>
          <cell r="CB27">
            <v>245</v>
          </cell>
          <cell r="CC27">
            <v>177</v>
          </cell>
        </row>
        <row r="28">
          <cell r="A28" t="str">
            <v>Overhead circuit kms of line</v>
          </cell>
          <cell r="B28" t="str">
            <v>KMCO</v>
          </cell>
          <cell r="C28">
            <v>2009</v>
          </cell>
          <cell r="D28">
            <v>1841</v>
          </cell>
          <cell r="E28">
            <v>92</v>
          </cell>
          <cell r="F28">
            <v>574</v>
          </cell>
          <cell r="G28">
            <v>282</v>
          </cell>
          <cell r="H28">
            <v>266</v>
          </cell>
          <cell r="I28">
            <v>1064</v>
          </cell>
          <cell r="J28">
            <v>708</v>
          </cell>
          <cell r="K28">
            <v>479</v>
          </cell>
          <cell r="L28">
            <v>77</v>
          </cell>
          <cell r="M28">
            <v>26</v>
          </cell>
          <cell r="N28">
            <v>583</v>
          </cell>
          <cell r="O28">
            <v>17</v>
          </cell>
          <cell r="P28">
            <v>213</v>
          </cell>
          <cell r="Q28">
            <v>15</v>
          </cell>
          <cell r="R28">
            <v>89</v>
          </cell>
          <cell r="S28">
            <v>1834</v>
          </cell>
          <cell r="T28">
            <v>713</v>
          </cell>
          <cell r="U28">
            <v>212</v>
          </cell>
          <cell r="V28">
            <v>126</v>
          </cell>
          <cell r="W28">
            <v>219</v>
          </cell>
          <cell r="X28">
            <v>184</v>
          </cell>
          <cell r="Y28">
            <v>76</v>
          </cell>
          <cell r="Z28">
            <v>731</v>
          </cell>
          <cell r="AA28">
            <v>139</v>
          </cell>
          <cell r="AB28">
            <v>427</v>
          </cell>
          <cell r="AC28">
            <v>1643</v>
          </cell>
          <cell r="AD28">
            <v>882</v>
          </cell>
          <cell r="AE28">
            <v>57</v>
          </cell>
          <cell r="AF28">
            <v>1520</v>
          </cell>
          <cell r="AG28">
            <v>18</v>
          </cell>
          <cell r="AH28">
            <v>56</v>
          </cell>
          <cell r="AI28">
            <v>819</v>
          </cell>
          <cell r="AJ28">
            <v>116491</v>
          </cell>
          <cell r="AK28">
            <v>2710</v>
          </cell>
          <cell r="AL28">
            <v>605</v>
          </cell>
          <cell r="AM28">
            <v>88</v>
          </cell>
          <cell r="AN28">
            <v>233</v>
          </cell>
          <cell r="AO28">
            <v>1035</v>
          </cell>
          <cell r="AP28">
            <v>95</v>
          </cell>
          <cell r="AQ28">
            <v>285</v>
          </cell>
          <cell r="AR28">
            <v>1323</v>
          </cell>
          <cell r="AS28">
            <v>99</v>
          </cell>
          <cell r="AT28">
            <v>79</v>
          </cell>
          <cell r="AU28">
            <v>546</v>
          </cell>
          <cell r="AV28">
            <v>585</v>
          </cell>
          <cell r="AW28">
            <v>1475</v>
          </cell>
          <cell r="AX28">
            <v>246</v>
          </cell>
          <cell r="AY28">
            <v>657</v>
          </cell>
          <cell r="AZ28">
            <v>517</v>
          </cell>
          <cell r="BA28">
            <v>365</v>
          </cell>
          <cell r="BB28">
            <v>551</v>
          </cell>
          <cell r="BC28">
            <v>102</v>
          </cell>
          <cell r="BD28">
            <v>248</v>
          </cell>
          <cell r="BE28">
            <v>511</v>
          </cell>
          <cell r="BF28">
            <v>127</v>
          </cell>
          <cell r="BG28">
            <v>117</v>
          </cell>
          <cell r="BH28">
            <v>384</v>
          </cell>
          <cell r="BI28">
            <v>297</v>
          </cell>
          <cell r="BJ28">
            <v>2755</v>
          </cell>
          <cell r="BK28">
            <v>616</v>
          </cell>
          <cell r="BL28">
            <v>53</v>
          </cell>
          <cell r="BM28">
            <v>80</v>
          </cell>
          <cell r="BN28">
            <v>205</v>
          </cell>
          <cell r="BO28">
            <v>156</v>
          </cell>
          <cell r="BP28">
            <v>952</v>
          </cell>
          <cell r="BQ28">
            <v>102</v>
          </cell>
          <cell r="BR28">
            <v>4153</v>
          </cell>
          <cell r="BS28">
            <v>1280</v>
          </cell>
          <cell r="BT28">
            <v>125</v>
          </cell>
          <cell r="BU28">
            <v>1059</v>
          </cell>
          <cell r="BV28">
            <v>330</v>
          </cell>
          <cell r="BW28">
            <v>66</v>
          </cell>
          <cell r="BX28">
            <v>52</v>
          </cell>
          <cell r="BY28">
            <v>25</v>
          </cell>
          <cell r="BZ28">
            <v>310</v>
          </cell>
          <cell r="CA28">
            <v>495</v>
          </cell>
          <cell r="CB28">
            <v>154</v>
          </cell>
          <cell r="CC28">
            <v>167</v>
          </cell>
        </row>
        <row r="29">
          <cell r="A29" t="str">
            <v>Underground circuit kms ofline</v>
          </cell>
          <cell r="B29" t="str">
            <v>KMCU</v>
          </cell>
          <cell r="C29">
            <v>2009</v>
          </cell>
          <cell r="D29">
            <v>4</v>
          </cell>
          <cell r="E29">
            <v>0</v>
          </cell>
          <cell r="F29">
            <v>177</v>
          </cell>
          <cell r="G29">
            <v>38</v>
          </cell>
          <cell r="H29">
            <v>275</v>
          </cell>
          <cell r="I29">
            <v>654</v>
          </cell>
          <cell r="J29">
            <v>397</v>
          </cell>
          <cell r="K29">
            <v>43</v>
          </cell>
          <cell r="L29">
            <v>69</v>
          </cell>
          <cell r="M29">
            <v>1</v>
          </cell>
          <cell r="N29">
            <v>227</v>
          </cell>
          <cell r="O29">
            <v>4</v>
          </cell>
          <cell r="P29">
            <v>125</v>
          </cell>
          <cell r="Q29">
            <v>12</v>
          </cell>
          <cell r="R29">
            <v>58</v>
          </cell>
          <cell r="S29">
            <v>3466</v>
          </cell>
          <cell r="T29">
            <v>414</v>
          </cell>
          <cell r="U29">
            <v>58</v>
          </cell>
          <cell r="V29">
            <v>11</v>
          </cell>
          <cell r="W29">
            <v>239</v>
          </cell>
          <cell r="X29">
            <v>92</v>
          </cell>
          <cell r="Y29">
            <v>8</v>
          </cell>
          <cell r="Z29">
            <v>213</v>
          </cell>
          <cell r="AA29">
            <v>33</v>
          </cell>
          <cell r="AB29">
            <v>636</v>
          </cell>
          <cell r="AC29">
            <v>88</v>
          </cell>
          <cell r="AD29">
            <v>481</v>
          </cell>
          <cell r="AE29">
            <v>11</v>
          </cell>
          <cell r="AF29">
            <v>1843</v>
          </cell>
          <cell r="AG29">
            <v>3</v>
          </cell>
          <cell r="AH29">
            <v>10</v>
          </cell>
          <cell r="AI29">
            <v>1959</v>
          </cell>
          <cell r="AJ29">
            <v>4259</v>
          </cell>
          <cell r="AK29">
            <v>2677</v>
          </cell>
          <cell r="AL29">
            <v>136</v>
          </cell>
          <cell r="AM29">
            <v>10</v>
          </cell>
          <cell r="AN29">
            <v>124</v>
          </cell>
          <cell r="AO29">
            <v>819</v>
          </cell>
          <cell r="AP29">
            <v>20</v>
          </cell>
          <cell r="AQ29">
            <v>65</v>
          </cell>
          <cell r="AR29">
            <v>1382</v>
          </cell>
          <cell r="AS29">
            <v>26</v>
          </cell>
          <cell r="AT29">
            <v>36</v>
          </cell>
          <cell r="AU29">
            <v>320</v>
          </cell>
          <cell r="AV29">
            <v>468</v>
          </cell>
          <cell r="AW29">
            <v>469</v>
          </cell>
          <cell r="AX29">
            <v>95</v>
          </cell>
          <cell r="AY29">
            <v>108</v>
          </cell>
          <cell r="AZ29">
            <v>99</v>
          </cell>
          <cell r="BA29">
            <v>5</v>
          </cell>
          <cell r="BB29">
            <v>877</v>
          </cell>
          <cell r="BC29">
            <v>71</v>
          </cell>
          <cell r="BD29">
            <v>59</v>
          </cell>
          <cell r="BE29">
            <v>439</v>
          </cell>
          <cell r="BF29">
            <v>19</v>
          </cell>
          <cell r="BG29">
            <v>11</v>
          </cell>
          <cell r="BH29">
            <v>166</v>
          </cell>
          <cell r="BI29">
            <v>16</v>
          </cell>
          <cell r="BJ29">
            <v>4926</v>
          </cell>
          <cell r="BK29">
            <v>116</v>
          </cell>
          <cell r="BL29">
            <v>2</v>
          </cell>
          <cell r="BM29">
            <v>9</v>
          </cell>
          <cell r="BN29">
            <v>6</v>
          </cell>
          <cell r="BO29">
            <v>87</v>
          </cell>
          <cell r="BP29">
            <v>234</v>
          </cell>
          <cell r="BQ29">
            <v>54</v>
          </cell>
          <cell r="BR29">
            <v>5641</v>
          </cell>
          <cell r="BS29">
            <v>921</v>
          </cell>
          <cell r="BT29">
            <v>111</v>
          </cell>
          <cell r="BU29">
            <v>482</v>
          </cell>
          <cell r="BV29">
            <v>113</v>
          </cell>
          <cell r="BW29">
            <v>10</v>
          </cell>
          <cell r="BX29">
            <v>13</v>
          </cell>
          <cell r="BY29">
            <v>11</v>
          </cell>
          <cell r="BZ29">
            <v>126</v>
          </cell>
          <cell r="CA29">
            <v>539</v>
          </cell>
          <cell r="CB29">
            <v>91</v>
          </cell>
          <cell r="CC29">
            <v>10</v>
          </cell>
        </row>
        <row r="30">
          <cell r="A30" t="str">
            <v>Circuit kilometers 3 phase</v>
          </cell>
          <cell r="B30" t="str">
            <v>KMC3</v>
          </cell>
          <cell r="C30">
            <v>2009</v>
          </cell>
          <cell r="D30">
            <v>442</v>
          </cell>
          <cell r="E30">
            <v>47</v>
          </cell>
          <cell r="F30">
            <v>411</v>
          </cell>
          <cell r="G30">
            <v>167</v>
          </cell>
          <cell r="H30">
            <v>230</v>
          </cell>
          <cell r="I30">
            <v>912</v>
          </cell>
          <cell r="J30">
            <v>432</v>
          </cell>
          <cell r="K30">
            <v>315</v>
          </cell>
          <cell r="L30">
            <v>69</v>
          </cell>
          <cell r="M30">
            <v>16</v>
          </cell>
          <cell r="N30">
            <v>519</v>
          </cell>
          <cell r="O30">
            <v>10</v>
          </cell>
          <cell r="P30">
            <v>167</v>
          </cell>
          <cell r="Q30">
            <v>12</v>
          </cell>
          <cell r="R30">
            <v>72</v>
          </cell>
          <cell r="S30">
            <v>3216</v>
          </cell>
          <cell r="T30">
            <v>588</v>
          </cell>
          <cell r="U30">
            <v>146</v>
          </cell>
          <cell r="V30">
            <v>31</v>
          </cell>
          <cell r="W30">
            <v>159</v>
          </cell>
          <cell r="X30">
            <v>148</v>
          </cell>
          <cell r="Y30">
            <v>48</v>
          </cell>
          <cell r="Z30">
            <v>547</v>
          </cell>
          <cell r="AA30">
            <v>86</v>
          </cell>
          <cell r="AB30">
            <v>480</v>
          </cell>
          <cell r="AC30">
            <v>608</v>
          </cell>
          <cell r="AD30">
            <v>403</v>
          </cell>
          <cell r="AE30">
            <v>27</v>
          </cell>
          <cell r="AF30">
            <v>1766</v>
          </cell>
          <cell r="AG30">
            <v>10</v>
          </cell>
          <cell r="AH30">
            <v>42</v>
          </cell>
          <cell r="AI30">
            <v>1190</v>
          </cell>
          <cell r="AJ30">
            <v>45559</v>
          </cell>
          <cell r="AK30">
            <v>2968</v>
          </cell>
          <cell r="AL30">
            <v>342</v>
          </cell>
          <cell r="AM30">
            <v>61</v>
          </cell>
          <cell r="AN30">
            <v>255</v>
          </cell>
          <cell r="AO30">
            <v>791</v>
          </cell>
          <cell r="AP30">
            <v>76</v>
          </cell>
          <cell r="AQ30">
            <v>169</v>
          </cell>
          <cell r="AR30">
            <v>1262</v>
          </cell>
          <cell r="AS30">
            <v>68</v>
          </cell>
          <cell r="AT30">
            <v>79</v>
          </cell>
          <cell r="AU30">
            <v>429</v>
          </cell>
          <cell r="AV30">
            <v>325</v>
          </cell>
          <cell r="AW30">
            <v>864</v>
          </cell>
          <cell r="AX30">
            <v>175</v>
          </cell>
          <cell r="AY30">
            <v>341</v>
          </cell>
          <cell r="AZ30">
            <v>367</v>
          </cell>
          <cell r="BA30">
            <v>200</v>
          </cell>
          <cell r="BB30">
            <v>737</v>
          </cell>
          <cell r="BC30">
            <v>96</v>
          </cell>
          <cell r="BD30">
            <v>225</v>
          </cell>
          <cell r="BE30">
            <v>354</v>
          </cell>
          <cell r="BF30">
            <v>92</v>
          </cell>
          <cell r="BG30">
            <v>84</v>
          </cell>
          <cell r="BH30">
            <v>345</v>
          </cell>
          <cell r="BI30">
            <v>176</v>
          </cell>
          <cell r="BJ30">
            <v>3622</v>
          </cell>
          <cell r="BK30">
            <v>458</v>
          </cell>
          <cell r="BL30">
            <v>34</v>
          </cell>
          <cell r="BM30">
            <v>45</v>
          </cell>
          <cell r="BN30">
            <v>72</v>
          </cell>
          <cell r="BO30">
            <v>141</v>
          </cell>
          <cell r="BP30">
            <v>631</v>
          </cell>
          <cell r="BQ30">
            <v>72</v>
          </cell>
          <cell r="BR30">
            <v>5981</v>
          </cell>
          <cell r="BS30">
            <v>1109</v>
          </cell>
          <cell r="BT30">
            <v>100</v>
          </cell>
          <cell r="BU30">
            <v>711</v>
          </cell>
          <cell r="BV30">
            <v>287</v>
          </cell>
          <cell r="BW30">
            <v>47</v>
          </cell>
          <cell r="BX30">
            <v>44</v>
          </cell>
          <cell r="BY30">
            <v>18</v>
          </cell>
          <cell r="BZ30">
            <v>245</v>
          </cell>
          <cell r="CA30">
            <v>468</v>
          </cell>
          <cell r="CB30">
            <v>161</v>
          </cell>
          <cell r="CC30">
            <v>106</v>
          </cell>
        </row>
        <row r="31">
          <cell r="A31" t="str">
            <v>Circuit kilometers 2 phase</v>
          </cell>
          <cell r="B31" t="str">
            <v>KMC2</v>
          </cell>
          <cell r="C31">
            <v>2009</v>
          </cell>
          <cell r="D31">
            <v>30</v>
          </cell>
          <cell r="E31">
            <v>0</v>
          </cell>
          <cell r="F31">
            <v>7</v>
          </cell>
          <cell r="G31">
            <v>8</v>
          </cell>
          <cell r="H31">
            <v>0</v>
          </cell>
          <cell r="I31">
            <v>0</v>
          </cell>
          <cell r="J31">
            <v>0</v>
          </cell>
          <cell r="K31">
            <v>88</v>
          </cell>
          <cell r="L31">
            <v>0</v>
          </cell>
          <cell r="M31">
            <v>2</v>
          </cell>
          <cell r="N31">
            <v>2</v>
          </cell>
          <cell r="O31">
            <v>1</v>
          </cell>
          <cell r="P31">
            <v>5</v>
          </cell>
          <cell r="Q31">
            <v>1</v>
          </cell>
          <cell r="R31">
            <v>2</v>
          </cell>
          <cell r="S31">
            <v>102</v>
          </cell>
          <cell r="T31">
            <v>25</v>
          </cell>
          <cell r="U31">
            <v>2</v>
          </cell>
          <cell r="V31">
            <v>1</v>
          </cell>
          <cell r="W31">
            <v>0</v>
          </cell>
          <cell r="X31">
            <v>5</v>
          </cell>
          <cell r="Y31">
            <v>8</v>
          </cell>
          <cell r="Z31">
            <v>0</v>
          </cell>
          <cell r="AA31">
            <v>0</v>
          </cell>
          <cell r="AB31">
            <v>0</v>
          </cell>
          <cell r="AC31">
            <v>30</v>
          </cell>
          <cell r="AD31">
            <v>0</v>
          </cell>
          <cell r="AE31">
            <v>0</v>
          </cell>
          <cell r="AF31">
            <v>20</v>
          </cell>
          <cell r="AG31">
            <v>2</v>
          </cell>
          <cell r="AH31">
            <v>0</v>
          </cell>
          <cell r="AI31">
            <v>21</v>
          </cell>
          <cell r="AJ31">
            <v>3610</v>
          </cell>
          <cell r="AK31">
            <v>169</v>
          </cell>
          <cell r="AL31">
            <v>9</v>
          </cell>
          <cell r="AM31">
            <v>0</v>
          </cell>
          <cell r="AN31">
            <v>0</v>
          </cell>
          <cell r="AO31">
            <v>0</v>
          </cell>
          <cell r="AP31">
            <v>0</v>
          </cell>
          <cell r="AQ31">
            <v>9</v>
          </cell>
          <cell r="AR31">
            <v>0</v>
          </cell>
          <cell r="AS31">
            <v>1</v>
          </cell>
          <cell r="AT31">
            <v>0</v>
          </cell>
          <cell r="AU31">
            <v>25</v>
          </cell>
          <cell r="AV31">
            <v>7</v>
          </cell>
          <cell r="AW31">
            <v>2</v>
          </cell>
          <cell r="AX31">
            <v>1</v>
          </cell>
          <cell r="AY31">
            <v>0</v>
          </cell>
          <cell r="AZ31">
            <v>0</v>
          </cell>
          <cell r="BA31">
            <v>0</v>
          </cell>
          <cell r="BB31">
            <v>0</v>
          </cell>
          <cell r="BC31">
            <v>0</v>
          </cell>
          <cell r="BD31">
            <v>6</v>
          </cell>
          <cell r="BE31">
            <v>0</v>
          </cell>
          <cell r="BF31">
            <v>1</v>
          </cell>
          <cell r="BG31">
            <v>0</v>
          </cell>
          <cell r="BH31">
            <v>8</v>
          </cell>
          <cell r="BI31">
            <v>0</v>
          </cell>
          <cell r="BJ31">
            <v>79</v>
          </cell>
          <cell r="BK31">
            <v>10</v>
          </cell>
          <cell r="BL31">
            <v>1</v>
          </cell>
          <cell r="BM31">
            <v>0</v>
          </cell>
          <cell r="BN31">
            <v>0</v>
          </cell>
          <cell r="BO31">
            <v>12</v>
          </cell>
          <cell r="BP31">
            <v>0</v>
          </cell>
          <cell r="BQ31">
            <v>0</v>
          </cell>
          <cell r="BR31">
            <v>60</v>
          </cell>
          <cell r="BS31">
            <v>22</v>
          </cell>
          <cell r="BT31">
            <v>9</v>
          </cell>
          <cell r="BU31">
            <v>7</v>
          </cell>
          <cell r="BV31">
            <v>0</v>
          </cell>
          <cell r="BW31">
            <v>0</v>
          </cell>
          <cell r="BX31">
            <v>0</v>
          </cell>
          <cell r="BY31">
            <v>0</v>
          </cell>
          <cell r="BZ31">
            <v>4</v>
          </cell>
          <cell r="CA31">
            <v>11</v>
          </cell>
          <cell r="CB31">
            <v>3</v>
          </cell>
          <cell r="CC31">
            <v>9</v>
          </cell>
        </row>
        <row r="32">
          <cell r="A32" t="str">
            <v>Circuit kms single phase</v>
          </cell>
          <cell r="B32" t="str">
            <v>KMC1</v>
          </cell>
          <cell r="C32">
            <v>2009</v>
          </cell>
          <cell r="D32">
            <v>1373</v>
          </cell>
          <cell r="E32">
            <v>45</v>
          </cell>
          <cell r="F32">
            <v>333</v>
          </cell>
          <cell r="G32">
            <v>145</v>
          </cell>
          <cell r="H32">
            <v>311</v>
          </cell>
          <cell r="I32">
            <v>806</v>
          </cell>
          <cell r="J32">
            <v>673</v>
          </cell>
          <cell r="K32">
            <v>119</v>
          </cell>
          <cell r="L32">
            <v>77</v>
          </cell>
          <cell r="M32">
            <v>9</v>
          </cell>
          <cell r="N32">
            <v>289</v>
          </cell>
          <cell r="O32">
            <v>10</v>
          </cell>
          <cell r="P32">
            <v>166</v>
          </cell>
          <cell r="Q32">
            <v>14</v>
          </cell>
          <cell r="R32">
            <v>73</v>
          </cell>
          <cell r="S32">
            <v>1982</v>
          </cell>
          <cell r="T32">
            <v>514</v>
          </cell>
          <cell r="U32">
            <v>122</v>
          </cell>
          <cell r="V32">
            <v>105</v>
          </cell>
          <cell r="W32">
            <v>299</v>
          </cell>
          <cell r="X32">
            <v>123</v>
          </cell>
          <cell r="Y32">
            <v>28</v>
          </cell>
          <cell r="Z32">
            <v>397</v>
          </cell>
          <cell r="AA32">
            <v>86</v>
          </cell>
          <cell r="AB32">
            <v>583</v>
          </cell>
          <cell r="AC32">
            <v>1093</v>
          </cell>
          <cell r="AD32">
            <v>960</v>
          </cell>
          <cell r="AE32">
            <v>41</v>
          </cell>
          <cell r="AF32">
            <v>1577</v>
          </cell>
          <cell r="AG32">
            <v>9</v>
          </cell>
          <cell r="AH32">
            <v>24</v>
          </cell>
          <cell r="AI32">
            <v>1567</v>
          </cell>
          <cell r="AJ32">
            <v>71581</v>
          </cell>
          <cell r="AK32">
            <v>2250</v>
          </cell>
          <cell r="AL32">
            <v>390</v>
          </cell>
          <cell r="AM32">
            <v>37</v>
          </cell>
          <cell r="AN32">
            <v>102</v>
          </cell>
          <cell r="AO32">
            <v>1063</v>
          </cell>
          <cell r="AP32">
            <v>39</v>
          </cell>
          <cell r="AQ32">
            <v>172</v>
          </cell>
          <cell r="AR32">
            <v>1443</v>
          </cell>
          <cell r="AS32">
            <v>56</v>
          </cell>
          <cell r="AT32">
            <v>36</v>
          </cell>
          <cell r="AU32">
            <v>412</v>
          </cell>
          <cell r="AV32">
            <v>721</v>
          </cell>
          <cell r="AW32">
            <v>1078</v>
          </cell>
          <cell r="AX32">
            <v>165</v>
          </cell>
          <cell r="AY32">
            <v>424</v>
          </cell>
          <cell r="AZ32">
            <v>249</v>
          </cell>
          <cell r="BA32">
            <v>170</v>
          </cell>
          <cell r="BB32">
            <v>691</v>
          </cell>
          <cell r="BC32">
            <v>77</v>
          </cell>
          <cell r="BD32">
            <v>76</v>
          </cell>
          <cell r="BE32">
            <v>596</v>
          </cell>
          <cell r="BF32">
            <v>53</v>
          </cell>
          <cell r="BG32">
            <v>44</v>
          </cell>
          <cell r="BH32">
            <v>197</v>
          </cell>
          <cell r="BI32">
            <v>137</v>
          </cell>
          <cell r="BJ32">
            <v>3980</v>
          </cell>
          <cell r="BK32">
            <v>264</v>
          </cell>
          <cell r="BL32">
            <v>20</v>
          </cell>
          <cell r="BM32">
            <v>44</v>
          </cell>
          <cell r="BN32">
            <v>139</v>
          </cell>
          <cell r="BO32">
            <v>90</v>
          </cell>
          <cell r="BP32">
            <v>555</v>
          </cell>
          <cell r="BQ32">
            <v>84</v>
          </cell>
          <cell r="BR32">
            <v>3753</v>
          </cell>
          <cell r="BS32">
            <v>1070</v>
          </cell>
          <cell r="BT32">
            <v>127</v>
          </cell>
          <cell r="BU32">
            <v>823</v>
          </cell>
          <cell r="BV32">
            <v>156</v>
          </cell>
          <cell r="BW32">
            <v>29</v>
          </cell>
          <cell r="BX32">
            <v>21</v>
          </cell>
          <cell r="BY32">
            <v>18</v>
          </cell>
          <cell r="BZ32">
            <v>187</v>
          </cell>
          <cell r="CA32">
            <v>555</v>
          </cell>
          <cell r="CB32">
            <v>81</v>
          </cell>
          <cell r="CC32">
            <v>62</v>
          </cell>
        </row>
        <row r="33">
          <cell r="A33" t="str">
            <v>No transmission transformers</v>
          </cell>
          <cell r="B33" t="str">
            <v>NTRST</v>
          </cell>
          <cell r="C33">
            <v>2009</v>
          </cell>
          <cell r="D33">
            <v>0</v>
          </cell>
          <cell r="E33">
            <v>0</v>
          </cell>
          <cell r="F33">
            <v>0</v>
          </cell>
          <cell r="G33">
            <v>2</v>
          </cell>
          <cell r="H33">
            <v>1</v>
          </cell>
          <cell r="I33">
            <v>0</v>
          </cell>
          <cell r="J33">
            <v>2</v>
          </cell>
          <cell r="K33">
            <v>2</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243</v>
          </cell>
          <cell r="AK33">
            <v>25</v>
          </cell>
          <cell r="AL33">
            <v>0</v>
          </cell>
          <cell r="AM33">
            <v>3</v>
          </cell>
          <cell r="AN33">
            <v>0</v>
          </cell>
          <cell r="AO33">
            <v>16</v>
          </cell>
          <cell r="AP33">
            <v>0</v>
          </cell>
          <cell r="AQ33">
            <v>0</v>
          </cell>
          <cell r="AR33">
            <v>0</v>
          </cell>
          <cell r="AS33">
            <v>0</v>
          </cell>
          <cell r="AT33">
            <v>0</v>
          </cell>
          <cell r="AU33">
            <v>0</v>
          </cell>
          <cell r="AV33">
            <v>0</v>
          </cell>
          <cell r="AW33">
            <v>14</v>
          </cell>
          <cell r="AX33">
            <v>3</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2009</v>
          </cell>
          <cell r="D34">
            <v>26</v>
          </cell>
          <cell r="E34">
            <v>4</v>
          </cell>
          <cell r="F34">
            <v>20</v>
          </cell>
          <cell r="G34">
            <v>3</v>
          </cell>
          <cell r="H34">
            <v>0</v>
          </cell>
          <cell r="I34">
            <v>44</v>
          </cell>
          <cell r="J34">
            <v>2</v>
          </cell>
          <cell r="K34">
            <v>8</v>
          </cell>
          <cell r="L34">
            <v>6</v>
          </cell>
          <cell r="M34">
            <v>0</v>
          </cell>
          <cell r="N34">
            <v>0</v>
          </cell>
          <cell r="O34">
            <v>4</v>
          </cell>
          <cell r="P34">
            <v>13</v>
          </cell>
          <cell r="Q34">
            <v>1</v>
          </cell>
          <cell r="R34">
            <v>0</v>
          </cell>
          <cell r="S34">
            <v>119</v>
          </cell>
          <cell r="T34">
            <v>15</v>
          </cell>
          <cell r="U34">
            <v>10</v>
          </cell>
          <cell r="V34">
            <v>0</v>
          </cell>
          <cell r="W34">
            <v>4</v>
          </cell>
          <cell r="X34">
            <v>6</v>
          </cell>
          <cell r="Y34">
            <v>0</v>
          </cell>
          <cell r="Z34">
            <v>45</v>
          </cell>
          <cell r="AA34">
            <v>0</v>
          </cell>
          <cell r="AB34">
            <v>2</v>
          </cell>
          <cell r="AC34">
            <v>5</v>
          </cell>
          <cell r="AD34">
            <v>12</v>
          </cell>
          <cell r="AE34">
            <v>0</v>
          </cell>
          <cell r="AF34">
            <v>8</v>
          </cell>
          <cell r="AG34">
            <v>0</v>
          </cell>
          <cell r="AH34">
            <v>3</v>
          </cell>
          <cell r="AI34">
            <v>18</v>
          </cell>
          <cell r="AJ34">
            <v>1441</v>
          </cell>
          <cell r="AK34">
            <v>141</v>
          </cell>
          <cell r="AL34">
            <v>16</v>
          </cell>
          <cell r="AM34">
            <v>0</v>
          </cell>
          <cell r="AN34">
            <v>37</v>
          </cell>
          <cell r="AO34">
            <v>7</v>
          </cell>
          <cell r="AP34">
            <v>8</v>
          </cell>
          <cell r="AQ34">
            <v>7</v>
          </cell>
          <cell r="AR34">
            <v>54</v>
          </cell>
          <cell r="AS34">
            <v>0</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33</v>
          </cell>
          <cell r="BL34">
            <v>5</v>
          </cell>
          <cell r="BM34">
            <v>9</v>
          </cell>
          <cell r="BN34">
            <v>0</v>
          </cell>
          <cell r="BO34">
            <v>0</v>
          </cell>
          <cell r="BP34">
            <v>29</v>
          </cell>
          <cell r="BQ34">
            <v>3</v>
          </cell>
          <cell r="BR34">
            <v>0</v>
          </cell>
          <cell r="BS34">
            <v>66</v>
          </cell>
          <cell r="BT34">
            <v>5</v>
          </cell>
          <cell r="BU34">
            <v>21</v>
          </cell>
          <cell r="BV34">
            <v>584</v>
          </cell>
          <cell r="BW34">
            <v>6</v>
          </cell>
          <cell r="BX34">
            <v>4</v>
          </cell>
          <cell r="BY34">
            <v>1</v>
          </cell>
          <cell r="BZ34">
            <v>27</v>
          </cell>
          <cell r="CA34">
            <v>28</v>
          </cell>
          <cell r="CB34">
            <v>0</v>
          </cell>
          <cell r="CC34">
            <v>8</v>
          </cell>
        </row>
        <row r="35">
          <cell r="A35" t="str">
            <v>No distribution transformers</v>
          </cell>
          <cell r="B35" t="str">
            <v>NTRFD</v>
          </cell>
          <cell r="C35">
            <v>2009</v>
          </cell>
          <cell r="D35">
            <v>4731</v>
          </cell>
          <cell r="E35">
            <v>324</v>
          </cell>
          <cell r="F35">
            <v>5316</v>
          </cell>
          <cell r="G35">
            <v>3300</v>
          </cell>
          <cell r="H35">
            <v>3708</v>
          </cell>
          <cell r="I35">
            <v>9182</v>
          </cell>
          <cell r="J35">
            <v>7027</v>
          </cell>
          <cell r="K35">
            <v>2338</v>
          </cell>
          <cell r="L35">
            <v>836</v>
          </cell>
          <cell r="M35">
            <v>1</v>
          </cell>
          <cell r="N35">
            <v>3477</v>
          </cell>
          <cell r="O35">
            <v>239</v>
          </cell>
          <cell r="P35">
            <v>2118</v>
          </cell>
          <cell r="Q35">
            <v>290</v>
          </cell>
          <cell r="R35">
            <v>1545</v>
          </cell>
          <cell r="S35">
            <v>25399</v>
          </cell>
          <cell r="T35">
            <v>8244</v>
          </cell>
          <cell r="U35">
            <v>1563</v>
          </cell>
          <cell r="V35">
            <v>730</v>
          </cell>
          <cell r="W35">
            <v>3096</v>
          </cell>
          <cell r="X35">
            <v>2425</v>
          </cell>
          <cell r="Y35">
            <v>804</v>
          </cell>
          <cell r="Z35">
            <v>5605</v>
          </cell>
          <cell r="AA35">
            <v>1426</v>
          </cell>
          <cell r="AB35">
            <v>5798</v>
          </cell>
          <cell r="AC35">
            <v>7424</v>
          </cell>
          <cell r="AD35">
            <v>3686</v>
          </cell>
          <cell r="AE35">
            <v>60</v>
          </cell>
          <cell r="AF35">
            <v>23832</v>
          </cell>
          <cell r="AG35">
            <v>180</v>
          </cell>
          <cell r="AH35">
            <v>742</v>
          </cell>
          <cell r="AI35">
            <v>15125</v>
          </cell>
          <cell r="AJ35">
            <v>90</v>
          </cell>
          <cell r="AK35">
            <v>40525</v>
          </cell>
          <cell r="AL35">
            <v>3248</v>
          </cell>
          <cell r="AM35">
            <v>688</v>
          </cell>
          <cell r="AN35">
            <v>2063</v>
          </cell>
          <cell r="AO35">
            <v>10220</v>
          </cell>
          <cell r="AP35">
            <v>980</v>
          </cell>
          <cell r="AQ35">
            <v>2137</v>
          </cell>
          <cell r="AR35">
            <v>15030</v>
          </cell>
          <cell r="AS35">
            <v>1273</v>
          </cell>
          <cell r="AT35">
            <v>1235</v>
          </cell>
          <cell r="AU35">
            <v>4900</v>
          </cell>
          <cell r="AV35">
            <v>4120</v>
          </cell>
          <cell r="AW35">
            <v>9377</v>
          </cell>
          <cell r="AX35">
            <v>1757</v>
          </cell>
          <cell r="AY35">
            <v>4469</v>
          </cell>
          <cell r="AZ35">
            <v>3971</v>
          </cell>
          <cell r="BA35">
            <v>0</v>
          </cell>
          <cell r="BB35">
            <v>8239</v>
          </cell>
          <cell r="BC35">
            <v>1366</v>
          </cell>
          <cell r="BD35">
            <v>1765</v>
          </cell>
          <cell r="BE35">
            <v>6427</v>
          </cell>
          <cell r="BF35">
            <v>1592</v>
          </cell>
          <cell r="BG35">
            <v>687</v>
          </cell>
          <cell r="BH35">
            <v>3774</v>
          </cell>
          <cell r="BI35">
            <v>2047</v>
          </cell>
          <cell r="BJ35">
            <v>40878</v>
          </cell>
          <cell r="BK35">
            <v>6039</v>
          </cell>
          <cell r="BL35">
            <v>645</v>
          </cell>
          <cell r="BM35">
            <v>973</v>
          </cell>
          <cell r="BN35">
            <v>831</v>
          </cell>
          <cell r="BO35">
            <v>1380</v>
          </cell>
          <cell r="BP35">
            <v>7039</v>
          </cell>
          <cell r="BQ35">
            <v>850</v>
          </cell>
          <cell r="BR35">
            <v>61325</v>
          </cell>
          <cell r="BS35">
            <v>16240</v>
          </cell>
          <cell r="BT35">
            <v>1456</v>
          </cell>
          <cell r="BU35">
            <v>7513</v>
          </cell>
          <cell r="BV35">
            <v>1967</v>
          </cell>
          <cell r="BW35">
            <v>676</v>
          </cell>
          <cell r="BX35">
            <v>433</v>
          </cell>
          <cell r="BY35">
            <v>240</v>
          </cell>
          <cell r="BZ35">
            <v>2989</v>
          </cell>
          <cell r="CA35">
            <v>5263</v>
          </cell>
          <cell r="CB35">
            <v>1618</v>
          </cell>
          <cell r="CC35">
            <v>769</v>
          </cell>
        </row>
        <row r="36">
          <cell r="A36" t="str">
            <v>Utility average load factor</v>
          </cell>
          <cell r="B36" t="str">
            <v>LF</v>
          </cell>
          <cell r="C36">
            <v>2009</v>
          </cell>
          <cell r="D36">
            <v>75</v>
          </cell>
          <cell r="E36">
            <v>73</v>
          </cell>
          <cell r="F36">
            <v>0</v>
          </cell>
          <cell r="G36">
            <v>0</v>
          </cell>
          <cell r="H36">
            <v>72</v>
          </cell>
          <cell r="I36">
            <v>71</v>
          </cell>
          <cell r="J36">
            <v>71</v>
          </cell>
          <cell r="K36">
            <v>73</v>
          </cell>
          <cell r="L36">
            <v>70</v>
          </cell>
          <cell r="M36">
            <v>74</v>
          </cell>
          <cell r="N36">
            <v>0</v>
          </cell>
          <cell r="O36">
            <v>68</v>
          </cell>
          <cell r="P36">
            <v>77</v>
          </cell>
          <cell r="Q36">
            <v>66</v>
          </cell>
          <cell r="R36">
            <v>0</v>
          </cell>
          <cell r="S36">
            <v>74</v>
          </cell>
          <cell r="T36">
            <v>58</v>
          </cell>
          <cell r="U36">
            <v>74</v>
          </cell>
          <cell r="V36">
            <v>72</v>
          </cell>
          <cell r="W36">
            <v>66</v>
          </cell>
          <cell r="X36">
            <v>89</v>
          </cell>
          <cell r="Y36">
            <v>72</v>
          </cell>
          <cell r="Z36">
            <v>73</v>
          </cell>
          <cell r="AA36">
            <v>69</v>
          </cell>
          <cell r="AB36">
            <v>74</v>
          </cell>
          <cell r="AC36">
            <v>47</v>
          </cell>
          <cell r="AD36">
            <v>70</v>
          </cell>
          <cell r="AE36">
            <v>69</v>
          </cell>
          <cell r="AF36">
            <v>65</v>
          </cell>
          <cell r="AG36">
            <v>68</v>
          </cell>
          <cell r="AH36">
            <v>80</v>
          </cell>
          <cell r="AI36">
            <v>73</v>
          </cell>
          <cell r="AJ36">
            <v>80</v>
          </cell>
          <cell r="AK36">
            <v>76</v>
          </cell>
          <cell r="AL36">
            <v>55</v>
          </cell>
          <cell r="AM36">
            <v>69</v>
          </cell>
          <cell r="AN36">
            <v>81</v>
          </cell>
          <cell r="AO36">
            <v>71</v>
          </cell>
          <cell r="AP36">
            <v>76</v>
          </cell>
          <cell r="AQ36">
            <v>73</v>
          </cell>
          <cell r="AR36">
            <v>73</v>
          </cell>
          <cell r="AS36">
            <v>0</v>
          </cell>
          <cell r="AT36">
            <v>71</v>
          </cell>
          <cell r="AU36">
            <v>71</v>
          </cell>
          <cell r="AV36">
            <v>70</v>
          </cell>
          <cell r="AW36">
            <v>0</v>
          </cell>
          <cell r="AX36">
            <v>71</v>
          </cell>
          <cell r="AY36">
            <v>71</v>
          </cell>
          <cell r="AZ36">
            <v>74</v>
          </cell>
          <cell r="BA36">
            <v>72</v>
          </cell>
          <cell r="BB36">
            <v>70</v>
          </cell>
          <cell r="BC36">
            <v>72</v>
          </cell>
          <cell r="BD36">
            <v>77</v>
          </cell>
          <cell r="BE36">
            <v>61</v>
          </cell>
          <cell r="BF36">
            <v>76</v>
          </cell>
          <cell r="BG36">
            <v>70208</v>
          </cell>
          <cell r="BH36">
            <v>72</v>
          </cell>
          <cell r="BI36">
            <v>67</v>
          </cell>
          <cell r="BJ36">
            <v>0</v>
          </cell>
          <cell r="BK36">
            <v>76</v>
          </cell>
          <cell r="BL36">
            <v>70</v>
          </cell>
          <cell r="BM36">
            <v>0</v>
          </cell>
          <cell r="BN36">
            <v>8</v>
          </cell>
          <cell r="BO36">
            <v>55</v>
          </cell>
          <cell r="BP36">
            <v>72</v>
          </cell>
          <cell r="BQ36">
            <v>63</v>
          </cell>
          <cell r="BR36">
            <v>75</v>
          </cell>
          <cell r="BS36">
            <v>74</v>
          </cell>
          <cell r="BT36">
            <v>68</v>
          </cell>
          <cell r="BU36">
            <v>72</v>
          </cell>
          <cell r="BV36">
            <v>68</v>
          </cell>
          <cell r="BW36">
            <v>87</v>
          </cell>
          <cell r="BX36">
            <v>69</v>
          </cell>
          <cell r="BY36">
            <v>69</v>
          </cell>
          <cell r="BZ36">
            <v>70</v>
          </cell>
          <cell r="CA36">
            <v>70</v>
          </cell>
          <cell r="CB36">
            <v>71</v>
          </cell>
          <cell r="CC36">
            <v>71</v>
          </cell>
        </row>
      </sheetData>
      <sheetData sheetId="16">
        <row r="1">
          <cell r="A1" t="str">
            <v>Distributor Data for Year ended Dec 31st, 2008</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Plant Additions</v>
          </cell>
          <cell r="B6" t="str">
            <v>PADD</v>
          </cell>
          <cell r="C6">
            <v>2008</v>
          </cell>
          <cell r="D6">
            <v>335031.3</v>
          </cell>
          <cell r="E6">
            <v>15218526</v>
          </cell>
          <cell r="F6">
            <v>4973246</v>
          </cell>
          <cell r="G6">
            <v>1351300</v>
          </cell>
          <cell r="H6">
            <v>5934691</v>
          </cell>
          <cell r="I6">
            <v>11059871.91</v>
          </cell>
          <cell r="J6">
            <v>2704891.27</v>
          </cell>
          <cell r="K6">
            <v>8395572.6099999994</v>
          </cell>
          <cell r="L6">
            <v>5019497.78</v>
          </cell>
          <cell r="M6">
            <v>387900.58</v>
          </cell>
          <cell r="N6">
            <v>42373.74</v>
          </cell>
          <cell r="O6">
            <v>5347119</v>
          </cell>
          <cell r="P6">
            <v>0</v>
          </cell>
          <cell r="Q6">
            <v>128978.46</v>
          </cell>
          <cell r="R6">
            <v>0</v>
          </cell>
          <cell r="S6">
            <v>1199448.0900000001</v>
          </cell>
          <cell r="T6">
            <v>10038321</v>
          </cell>
          <cell r="U6">
            <v>1097304.8600000001</v>
          </cell>
          <cell r="V6">
            <v>49396513</v>
          </cell>
          <cell r="W6">
            <v>2165216.08</v>
          </cell>
          <cell r="X6">
            <v>232702.58</v>
          </cell>
          <cell r="Y6">
            <v>6069658</v>
          </cell>
          <cell r="Z6">
            <v>5469756.9800000004</v>
          </cell>
          <cell r="AA6">
            <v>160373</v>
          </cell>
          <cell r="AB6">
            <v>76189</v>
          </cell>
          <cell r="AC6">
            <v>11609629</v>
          </cell>
          <cell r="AD6">
            <v>8094590</v>
          </cell>
          <cell r="AE6">
            <v>959420.49</v>
          </cell>
          <cell r="AF6">
            <v>13599866.039999999</v>
          </cell>
          <cell r="AG6">
            <v>4937016</v>
          </cell>
          <cell r="AH6">
            <v>3306411</v>
          </cell>
          <cell r="AI6">
            <v>114484.46</v>
          </cell>
          <cell r="AJ6">
            <v>41743793</v>
          </cell>
          <cell r="AK6">
            <v>199904</v>
          </cell>
          <cell r="AL6">
            <v>172758.14</v>
          </cell>
          <cell r="AM6">
            <v>25551586</v>
          </cell>
          <cell r="AN6">
            <v>541500000</v>
          </cell>
          <cell r="AO6">
            <v>68160413</v>
          </cell>
          <cell r="AP6">
            <v>2398380.2000000002</v>
          </cell>
          <cell r="AQ6">
            <v>649292.38</v>
          </cell>
          <cell r="AR6">
            <v>3757161</v>
          </cell>
          <cell r="AS6">
            <v>17929962.140000001</v>
          </cell>
          <cell r="AT6">
            <v>1469906.81</v>
          </cell>
          <cell r="AU6">
            <v>1478461.32</v>
          </cell>
          <cell r="AV6">
            <v>28239054</v>
          </cell>
          <cell r="AW6">
            <v>1116382</v>
          </cell>
          <cell r="AX6">
            <v>2008954.33</v>
          </cell>
          <cell r="AY6">
            <v>6513565.8499999996</v>
          </cell>
          <cell r="AZ6">
            <v>0</v>
          </cell>
          <cell r="BA6">
            <v>7050993.4299999997</v>
          </cell>
          <cell r="BB6">
            <v>15400649.359999999</v>
          </cell>
          <cell r="BC6">
            <v>1681902.6</v>
          </cell>
          <cell r="BD6">
            <v>4276639</v>
          </cell>
          <cell r="BE6">
            <v>5078898.0599999996</v>
          </cell>
          <cell r="BF6">
            <v>591028</v>
          </cell>
          <cell r="BG6">
            <v>19368314</v>
          </cell>
          <cell r="BH6">
            <v>1492908.2</v>
          </cell>
          <cell r="BI6">
            <v>2251561</v>
          </cell>
          <cell r="BJ6">
            <v>9942000</v>
          </cell>
          <cell r="BK6">
            <v>804554.98</v>
          </cell>
          <cell r="BL6">
            <v>4939789</v>
          </cell>
          <cell r="BM6">
            <v>667281.55000000005</v>
          </cell>
          <cell r="BN6">
            <v>4409757</v>
          </cell>
          <cell r="BO6">
            <v>1803889.06</v>
          </cell>
          <cell r="BP6">
            <v>74602622.980000004</v>
          </cell>
          <cell r="BQ6">
            <v>368204</v>
          </cell>
          <cell r="BR6">
            <v>576549.17000000004</v>
          </cell>
          <cell r="BS6">
            <v>440124.3</v>
          </cell>
          <cell r="BT6">
            <v>2558791.52</v>
          </cell>
          <cell r="BU6">
            <v>7822358</v>
          </cell>
          <cell r="BV6">
            <v>917687</v>
          </cell>
          <cell r="BW6">
            <v>227916609</v>
          </cell>
          <cell r="BX6">
            <v>17111921</v>
          </cell>
          <cell r="BY6">
            <v>1968842.49</v>
          </cell>
          <cell r="BZ6">
            <v>14448141</v>
          </cell>
          <cell r="CA6">
            <v>2254765</v>
          </cell>
          <cell r="CB6">
            <v>1401159</v>
          </cell>
          <cell r="CC6">
            <v>348736</v>
          </cell>
          <cell r="CD6">
            <v>180411</v>
          </cell>
          <cell r="CE6">
            <v>6674936</v>
          </cell>
          <cell r="CF6">
            <v>7504184</v>
          </cell>
          <cell r="CG6">
            <v>3900263.58</v>
          </cell>
        </row>
        <row r="7">
          <cell r="A7" t="str">
            <v>OM&amp;A Expense</v>
          </cell>
          <cell r="B7" t="str">
            <v>COMA</v>
          </cell>
          <cell r="C7">
            <v>2008</v>
          </cell>
          <cell r="D7">
            <v>838668.86</v>
          </cell>
          <cell r="E7">
            <v>10137547</v>
          </cell>
          <cell r="F7">
            <v>8965563</v>
          </cell>
          <cell r="G7">
            <v>3210945.14</v>
          </cell>
          <cell r="H7">
            <v>7528624.5530000003</v>
          </cell>
          <cell r="I7">
            <v>12638483.060000001</v>
          </cell>
          <cell r="J7">
            <v>3479392.53</v>
          </cell>
          <cell r="K7">
            <v>8704501</v>
          </cell>
          <cell r="L7">
            <v>4369848.6199999992</v>
          </cell>
          <cell r="M7">
            <v>1561746.15</v>
          </cell>
          <cell r="N7">
            <v>580666.64</v>
          </cell>
          <cell r="O7">
            <v>5434315.1999999993</v>
          </cell>
          <cell r="P7">
            <v>0</v>
          </cell>
          <cell r="Q7">
            <v>404632.86</v>
          </cell>
          <cell r="R7">
            <v>0</v>
          </cell>
          <cell r="S7">
            <v>1885608.0899999996</v>
          </cell>
          <cell r="T7">
            <v>20700532</v>
          </cell>
          <cell r="U7">
            <v>1071488.0299999998</v>
          </cell>
          <cell r="V7">
            <v>42361149</v>
          </cell>
          <cell r="W7">
            <v>4852017.49</v>
          </cell>
          <cell r="X7">
            <v>995486.29</v>
          </cell>
          <cell r="Y7">
            <v>5142312.67</v>
          </cell>
          <cell r="Z7">
            <v>3528621.44</v>
          </cell>
          <cell r="AA7">
            <v>1257859.71</v>
          </cell>
          <cell r="AB7">
            <v>206511.08</v>
          </cell>
          <cell r="AC7">
            <v>8472982.2799999993</v>
          </cell>
          <cell r="AD7">
            <v>10563085.060000001</v>
          </cell>
          <cell r="AE7">
            <v>1744924.6500000001</v>
          </cell>
          <cell r="AF7">
            <v>9950466.1999999993</v>
          </cell>
          <cell r="AG7">
            <v>6934686.3399999999</v>
          </cell>
          <cell r="AH7">
            <v>4979699</v>
          </cell>
          <cell r="AI7">
            <v>677866.85800000012</v>
          </cell>
          <cell r="AJ7">
            <v>39288448.700000003</v>
          </cell>
          <cell r="AK7">
            <v>235812.40000000002</v>
          </cell>
          <cell r="AL7">
            <v>790094.16999999993</v>
          </cell>
          <cell r="AM7">
            <v>17791258.670000002</v>
          </cell>
          <cell r="AN7">
            <v>447646800</v>
          </cell>
          <cell r="AO7">
            <v>49866448.300000004</v>
          </cell>
          <cell r="AP7">
            <v>3488595.34</v>
          </cell>
          <cell r="AQ7">
            <v>1546797.05</v>
          </cell>
          <cell r="AR7">
            <v>4990520.66</v>
          </cell>
          <cell r="AS7">
            <v>12336072.51</v>
          </cell>
          <cell r="AT7">
            <v>1854928.2899999998</v>
          </cell>
          <cell r="AU7">
            <v>2679086.5300000003</v>
          </cell>
          <cell r="AV7">
            <v>26118186.039999999</v>
          </cell>
          <cell r="AW7">
            <v>1415406.5600000003</v>
          </cell>
          <cell r="AX7">
            <v>1715833.24</v>
          </cell>
          <cell r="AY7">
            <v>4971485.8500000006</v>
          </cell>
          <cell r="AZ7">
            <v>0</v>
          </cell>
          <cell r="BA7">
            <v>6214558.9799999995</v>
          </cell>
          <cell r="BB7">
            <v>12501129.92</v>
          </cell>
          <cell r="BC7">
            <v>1686713.6100000003</v>
          </cell>
          <cell r="BD7">
            <v>5132563.7199999988</v>
          </cell>
          <cell r="BE7">
            <v>4844870.040000001</v>
          </cell>
          <cell r="BF7">
            <v>1916695.16</v>
          </cell>
          <cell r="BG7">
            <v>9625878.9100000001</v>
          </cell>
          <cell r="BH7">
            <v>2156890.44</v>
          </cell>
          <cell r="BI7">
            <v>3737525.09</v>
          </cell>
          <cell r="BJ7">
            <v>8435686.1600000001</v>
          </cell>
          <cell r="BK7">
            <v>2313764.75</v>
          </cell>
          <cell r="BL7">
            <v>7022128</v>
          </cell>
          <cell r="BM7">
            <v>1171644.75</v>
          </cell>
          <cell r="BN7">
            <v>6882938.25</v>
          </cell>
          <cell r="BO7">
            <v>3648126.04</v>
          </cell>
          <cell r="BP7">
            <v>42942386.100000001</v>
          </cell>
          <cell r="BQ7">
            <v>1027939.27</v>
          </cell>
          <cell r="BR7">
            <v>1461898.3399999999</v>
          </cell>
          <cell r="BS7">
            <v>1124817.5599999998</v>
          </cell>
          <cell r="BT7">
            <v>3075601.4</v>
          </cell>
          <cell r="BU7">
            <v>11457312.399999999</v>
          </cell>
          <cell r="BV7">
            <v>1616901.99</v>
          </cell>
          <cell r="BW7">
            <v>160614322.36999997</v>
          </cell>
          <cell r="BX7">
            <v>18447671</v>
          </cell>
          <cell r="BY7">
            <v>1870154.3800000001</v>
          </cell>
          <cell r="BZ7">
            <v>8620992.3099999987</v>
          </cell>
          <cell r="CA7">
            <v>4486554.82</v>
          </cell>
          <cell r="CB7">
            <v>1190255.3599999999</v>
          </cell>
          <cell r="CC7">
            <v>1291065</v>
          </cell>
          <cell r="CD7">
            <v>586433.19000000006</v>
          </cell>
          <cell r="CE7">
            <v>4867998</v>
          </cell>
          <cell r="CF7">
            <v>7844132.5199999996</v>
          </cell>
          <cell r="CG7">
            <v>3215677.7</v>
          </cell>
        </row>
        <row r="8">
          <cell r="A8" t="str">
            <v>Income Taxes</v>
          </cell>
          <cell r="B8" t="str">
            <v>CTAXINC</v>
          </cell>
          <cell r="C8">
            <v>2008</v>
          </cell>
          <cell r="D8">
            <v>9090</v>
          </cell>
          <cell r="E8">
            <v>3718000</v>
          </cell>
          <cell r="F8">
            <v>816403</v>
          </cell>
          <cell r="G8">
            <v>698563</v>
          </cell>
          <cell r="H8">
            <v>1232713</v>
          </cell>
          <cell r="I8">
            <v>2024770.84</v>
          </cell>
          <cell r="J8">
            <v>80802.460000000006</v>
          </cell>
          <cell r="K8">
            <v>2416720</v>
          </cell>
          <cell r="L8">
            <v>319735</v>
          </cell>
          <cell r="M8">
            <v>123859</v>
          </cell>
          <cell r="N8">
            <v>0</v>
          </cell>
          <cell r="O8">
            <v>1069953.71</v>
          </cell>
          <cell r="P8">
            <v>0</v>
          </cell>
          <cell r="Q8">
            <v>29268</v>
          </cell>
          <cell r="R8">
            <v>0</v>
          </cell>
          <cell r="S8">
            <v>815549</v>
          </cell>
          <cell r="T8">
            <v>3875000</v>
          </cell>
          <cell r="U8">
            <v>-73170</v>
          </cell>
          <cell r="V8">
            <v>11512162</v>
          </cell>
          <cell r="W8">
            <v>372520.37</v>
          </cell>
          <cell r="X8">
            <v>0</v>
          </cell>
          <cell r="Y8">
            <v>770997.25</v>
          </cell>
          <cell r="Z8">
            <v>872000</v>
          </cell>
          <cell r="AA8">
            <v>-5294</v>
          </cell>
          <cell r="AB8">
            <v>0</v>
          </cell>
          <cell r="AC8">
            <v>1580251.13</v>
          </cell>
          <cell r="AD8">
            <v>2559390</v>
          </cell>
          <cell r="AE8">
            <v>160355.99</v>
          </cell>
          <cell r="AF8">
            <v>1710174.7</v>
          </cell>
          <cell r="AG8">
            <v>1292295.19</v>
          </cell>
          <cell r="AH8">
            <v>708593</v>
          </cell>
          <cell r="AI8">
            <v>1800</v>
          </cell>
          <cell r="AJ8">
            <v>6225339.2699999996</v>
          </cell>
          <cell r="AK8">
            <v>-14517</v>
          </cell>
          <cell r="AL8">
            <v>74302</v>
          </cell>
          <cell r="AM8">
            <v>8199870</v>
          </cell>
          <cell r="AN8">
            <v>62655800</v>
          </cell>
          <cell r="AO8">
            <v>12470203</v>
          </cell>
          <cell r="AP8">
            <v>399640</v>
          </cell>
          <cell r="AQ8">
            <v>22279</v>
          </cell>
          <cell r="AR8">
            <v>942927</v>
          </cell>
          <cell r="AS8">
            <v>2822558.78</v>
          </cell>
          <cell r="AT8">
            <v>557612.89</v>
          </cell>
          <cell r="AU8">
            <v>174376</v>
          </cell>
          <cell r="AV8">
            <v>3231771</v>
          </cell>
          <cell r="AW8">
            <v>164072.85999999999</v>
          </cell>
          <cell r="AX8">
            <v>270500</v>
          </cell>
          <cell r="AY8">
            <v>814047</v>
          </cell>
          <cell r="AZ8">
            <v>0</v>
          </cell>
          <cell r="BA8">
            <v>1607995.55</v>
          </cell>
          <cell r="BB8">
            <v>1472780.77</v>
          </cell>
          <cell r="BC8">
            <v>280101.74</v>
          </cell>
          <cell r="BD8">
            <v>621013</v>
          </cell>
          <cell r="BE8">
            <v>643734</v>
          </cell>
          <cell r="BF8">
            <v>17018</v>
          </cell>
          <cell r="BG8">
            <v>2628032.0499999998</v>
          </cell>
          <cell r="BH8">
            <v>406026</v>
          </cell>
          <cell r="BI8">
            <v>473000</v>
          </cell>
          <cell r="BJ8">
            <v>1933850.08</v>
          </cell>
          <cell r="BK8">
            <v>92372</v>
          </cell>
          <cell r="BL8">
            <v>1045700</v>
          </cell>
          <cell r="BM8">
            <v>56441</v>
          </cell>
          <cell r="BN8">
            <v>811656</v>
          </cell>
          <cell r="BO8">
            <v>62063</v>
          </cell>
          <cell r="BP8">
            <v>7430468.75</v>
          </cell>
          <cell r="BQ8">
            <v>25099</v>
          </cell>
          <cell r="BR8">
            <v>23799</v>
          </cell>
          <cell r="BS8">
            <v>25818</v>
          </cell>
          <cell r="BT8">
            <v>677819.9</v>
          </cell>
          <cell r="BU8">
            <v>963000</v>
          </cell>
          <cell r="BV8">
            <v>45648</v>
          </cell>
          <cell r="BW8">
            <v>8968713</v>
          </cell>
          <cell r="BX8">
            <v>4297652</v>
          </cell>
          <cell r="BY8">
            <v>272196.90999999997</v>
          </cell>
          <cell r="BZ8">
            <v>1776795.96</v>
          </cell>
          <cell r="CA8">
            <v>393212.33</v>
          </cell>
          <cell r="CB8">
            <v>-10158</v>
          </cell>
          <cell r="CC8">
            <v>41822</v>
          </cell>
          <cell r="CD8">
            <v>0</v>
          </cell>
          <cell r="CE8">
            <v>52690</v>
          </cell>
          <cell r="CF8">
            <v>2794834</v>
          </cell>
          <cell r="CG8">
            <v>453777.5</v>
          </cell>
        </row>
        <row r="9">
          <cell r="A9" t="str">
            <v>Customers</v>
          </cell>
          <cell r="B9" t="str">
            <v>YN</v>
          </cell>
          <cell r="C9">
            <v>2008</v>
          </cell>
          <cell r="D9">
            <v>1676</v>
          </cell>
          <cell r="E9">
            <v>69628</v>
          </cell>
          <cell r="F9">
            <v>36218</v>
          </cell>
          <cell r="G9">
            <v>9456</v>
          </cell>
          <cell r="H9">
            <v>37473</v>
          </cell>
          <cell r="I9">
            <v>62737</v>
          </cell>
          <cell r="J9">
            <v>14387</v>
          </cell>
          <cell r="K9">
            <v>49297</v>
          </cell>
          <cell r="L9">
            <v>15616</v>
          </cell>
          <cell r="M9">
            <v>6309</v>
          </cell>
          <cell r="N9">
            <v>1335</v>
          </cell>
          <cell r="O9">
            <v>32094</v>
          </cell>
          <cell r="P9">
            <v>0</v>
          </cell>
          <cell r="Q9">
            <v>1936</v>
          </cell>
          <cell r="R9">
            <v>0</v>
          </cell>
          <cell r="S9">
            <v>10853</v>
          </cell>
          <cell r="T9">
            <v>84644</v>
          </cell>
          <cell r="U9">
            <v>3543</v>
          </cell>
          <cell r="V9">
            <v>186929</v>
          </cell>
          <cell r="W9">
            <v>14312</v>
          </cell>
          <cell r="X9">
            <v>3349</v>
          </cell>
          <cell r="Y9">
            <v>27929</v>
          </cell>
          <cell r="Z9">
            <v>19394</v>
          </cell>
          <cell r="AA9">
            <v>4001</v>
          </cell>
          <cell r="AB9">
            <v>681</v>
          </cell>
          <cell r="AC9">
            <v>11587</v>
          </cell>
          <cell r="AD9">
            <v>46215</v>
          </cell>
          <cell r="AE9">
            <v>9937</v>
          </cell>
          <cell r="AF9">
            <v>48914</v>
          </cell>
          <cell r="AG9">
            <v>20815</v>
          </cell>
          <cell r="AH9">
            <v>20818</v>
          </cell>
          <cell r="AI9">
            <v>2763</v>
          </cell>
          <cell r="AJ9">
            <v>233947</v>
          </cell>
          <cell r="AK9">
            <v>1177</v>
          </cell>
          <cell r="AL9">
            <v>5375</v>
          </cell>
          <cell r="AM9">
            <v>129585</v>
          </cell>
          <cell r="AN9">
            <v>1187253</v>
          </cell>
          <cell r="AO9">
            <v>291639</v>
          </cell>
          <cell r="AP9">
            <v>14471</v>
          </cell>
          <cell r="AQ9">
            <v>5583</v>
          </cell>
          <cell r="AR9">
            <v>26940</v>
          </cell>
          <cell r="AS9">
            <v>84195</v>
          </cell>
          <cell r="AT9">
            <v>9215</v>
          </cell>
          <cell r="AU9">
            <v>9295</v>
          </cell>
          <cell r="AV9">
            <v>143797</v>
          </cell>
          <cell r="AW9">
            <v>7026</v>
          </cell>
          <cell r="AX9">
            <v>6773</v>
          </cell>
          <cell r="AY9">
            <v>25373</v>
          </cell>
          <cell r="AZ9">
            <v>0</v>
          </cell>
          <cell r="BA9">
            <v>31874</v>
          </cell>
          <cell r="BB9">
            <v>50255</v>
          </cell>
          <cell r="BC9">
            <v>7798</v>
          </cell>
          <cell r="BD9">
            <v>18806</v>
          </cell>
          <cell r="BE9">
            <v>23669</v>
          </cell>
          <cell r="BF9">
            <v>6055</v>
          </cell>
          <cell r="BG9">
            <v>62038</v>
          </cell>
          <cell r="BH9">
            <v>10200</v>
          </cell>
          <cell r="BI9">
            <v>12797</v>
          </cell>
          <cell r="BJ9">
            <v>51813</v>
          </cell>
          <cell r="BK9">
            <v>10381</v>
          </cell>
          <cell r="BL9">
            <v>32734</v>
          </cell>
          <cell r="BM9">
            <v>3356</v>
          </cell>
          <cell r="BN9">
            <v>34349</v>
          </cell>
          <cell r="BO9">
            <v>9229</v>
          </cell>
          <cell r="BP9">
            <v>244573</v>
          </cell>
          <cell r="BQ9">
            <v>4194</v>
          </cell>
          <cell r="BR9">
            <v>5859</v>
          </cell>
          <cell r="BS9">
            <v>2734</v>
          </cell>
          <cell r="BT9">
            <v>16133</v>
          </cell>
          <cell r="BU9">
            <v>49361</v>
          </cell>
          <cell r="BV9">
            <v>6622</v>
          </cell>
          <cell r="BW9">
            <v>684145</v>
          </cell>
          <cell r="BX9">
            <v>110861</v>
          </cell>
          <cell r="BY9">
            <v>11660</v>
          </cell>
          <cell r="BZ9">
            <v>50478</v>
          </cell>
          <cell r="CA9">
            <v>21706</v>
          </cell>
          <cell r="CB9">
            <v>3535</v>
          </cell>
          <cell r="CC9">
            <v>3878</v>
          </cell>
          <cell r="CD9">
            <v>2007</v>
          </cell>
          <cell r="CE9">
            <v>21592</v>
          </cell>
          <cell r="CF9">
            <v>39225</v>
          </cell>
          <cell r="CG9">
            <v>14645</v>
          </cell>
        </row>
        <row r="10">
          <cell r="A10" t="str">
            <v>Customers - Residential</v>
          </cell>
          <cell r="B10" t="str">
            <v>YNR</v>
          </cell>
          <cell r="C10">
            <v>2008</v>
          </cell>
          <cell r="D10">
            <v>1416</v>
          </cell>
          <cell r="E10">
            <v>62513</v>
          </cell>
          <cell r="F10">
            <v>31626</v>
          </cell>
          <cell r="G10">
            <v>8066</v>
          </cell>
          <cell r="H10">
            <v>33869</v>
          </cell>
          <cell r="I10">
            <v>56839</v>
          </cell>
          <cell r="J10">
            <v>12700</v>
          </cell>
          <cell r="K10">
            <v>43918</v>
          </cell>
          <cell r="L10">
            <v>14182</v>
          </cell>
          <cell r="M10">
            <v>5562</v>
          </cell>
          <cell r="N10">
            <v>1148</v>
          </cell>
          <cell r="O10">
            <v>28504</v>
          </cell>
          <cell r="P10">
            <v>0</v>
          </cell>
          <cell r="Q10">
            <v>1743</v>
          </cell>
          <cell r="R10">
            <v>0</v>
          </cell>
          <cell r="S10">
            <v>9638</v>
          </cell>
          <cell r="T10">
            <v>76400</v>
          </cell>
          <cell r="U10">
            <v>3100</v>
          </cell>
          <cell r="V10">
            <v>165882</v>
          </cell>
          <cell r="W10">
            <v>12747</v>
          </cell>
          <cell r="X10">
            <v>2848</v>
          </cell>
          <cell r="Y10">
            <v>25711</v>
          </cell>
          <cell r="Z10">
            <v>17178</v>
          </cell>
          <cell r="AA10">
            <v>3520</v>
          </cell>
          <cell r="AB10">
            <v>594</v>
          </cell>
          <cell r="AC10">
            <v>10601</v>
          </cell>
          <cell r="AD10">
            <v>41634</v>
          </cell>
          <cell r="AE10">
            <v>9092</v>
          </cell>
          <cell r="AF10">
            <v>44640</v>
          </cell>
          <cell r="AG10">
            <v>18245</v>
          </cell>
          <cell r="AH10">
            <v>18881</v>
          </cell>
          <cell r="AI10">
            <v>2327</v>
          </cell>
          <cell r="AJ10">
            <v>211826</v>
          </cell>
          <cell r="AK10">
            <v>1019</v>
          </cell>
          <cell r="AL10">
            <v>4724</v>
          </cell>
          <cell r="AM10">
            <v>120395</v>
          </cell>
          <cell r="AN10">
            <v>1077500</v>
          </cell>
          <cell r="AO10">
            <v>264958</v>
          </cell>
          <cell r="AP10">
            <v>13472</v>
          </cell>
          <cell r="AQ10">
            <v>4790</v>
          </cell>
          <cell r="AR10">
            <v>23142</v>
          </cell>
          <cell r="AS10">
            <v>75847</v>
          </cell>
          <cell r="AT10">
            <v>7942</v>
          </cell>
          <cell r="AU10">
            <v>7605</v>
          </cell>
          <cell r="AV10">
            <v>130245</v>
          </cell>
          <cell r="AW10">
            <v>6246</v>
          </cell>
          <cell r="AX10">
            <v>5935</v>
          </cell>
          <cell r="AY10">
            <v>22755</v>
          </cell>
          <cell r="AZ10">
            <v>0</v>
          </cell>
          <cell r="BA10">
            <v>28484</v>
          </cell>
          <cell r="BB10">
            <v>45053</v>
          </cell>
          <cell r="BC10">
            <v>6436</v>
          </cell>
          <cell r="BD10">
            <v>16547</v>
          </cell>
          <cell r="BE10">
            <v>20757</v>
          </cell>
          <cell r="BF10">
            <v>5214</v>
          </cell>
          <cell r="BG10">
            <v>55658</v>
          </cell>
          <cell r="BH10">
            <v>9056</v>
          </cell>
          <cell r="BI10">
            <v>11261</v>
          </cell>
          <cell r="BJ10">
            <v>47436</v>
          </cell>
          <cell r="BK10">
            <v>8809</v>
          </cell>
          <cell r="BL10">
            <v>28915</v>
          </cell>
          <cell r="BM10">
            <v>2723</v>
          </cell>
          <cell r="BN10">
            <v>30342</v>
          </cell>
          <cell r="BO10">
            <v>8151</v>
          </cell>
          <cell r="BP10">
            <v>215323</v>
          </cell>
          <cell r="BQ10">
            <v>3603</v>
          </cell>
          <cell r="BR10">
            <v>4966</v>
          </cell>
          <cell r="BS10">
            <v>2302</v>
          </cell>
          <cell r="BT10">
            <v>14260</v>
          </cell>
          <cell r="BU10">
            <v>44351</v>
          </cell>
          <cell r="BV10">
            <v>5877</v>
          </cell>
          <cell r="BW10">
            <v>605509</v>
          </cell>
          <cell r="BX10">
            <v>100534</v>
          </cell>
          <cell r="BY10">
            <v>10833</v>
          </cell>
          <cell r="BZ10">
            <v>44593</v>
          </cell>
          <cell r="CA10">
            <v>19601</v>
          </cell>
          <cell r="CB10">
            <v>3022</v>
          </cell>
          <cell r="CC10">
            <v>3315</v>
          </cell>
          <cell r="CD10">
            <v>1748</v>
          </cell>
          <cell r="CE10">
            <v>18879</v>
          </cell>
          <cell r="CF10">
            <v>36496</v>
          </cell>
          <cell r="CG10">
            <v>13240</v>
          </cell>
        </row>
        <row r="11">
          <cell r="A11" t="str">
            <v>Customers - Other</v>
          </cell>
          <cell r="B11" t="str">
            <v>YNO</v>
          </cell>
          <cell r="C11">
            <v>2008</v>
          </cell>
          <cell r="D11">
            <v>260</v>
          </cell>
          <cell r="E11">
            <v>7115</v>
          </cell>
          <cell r="F11">
            <v>4592</v>
          </cell>
          <cell r="G11">
            <v>1390</v>
          </cell>
          <cell r="H11">
            <v>3604</v>
          </cell>
          <cell r="I11">
            <v>5898</v>
          </cell>
          <cell r="J11">
            <v>1687</v>
          </cell>
          <cell r="K11">
            <v>5379</v>
          </cell>
          <cell r="L11">
            <v>1434</v>
          </cell>
          <cell r="M11">
            <v>747</v>
          </cell>
          <cell r="N11">
            <v>187</v>
          </cell>
          <cell r="O11">
            <v>3590</v>
          </cell>
          <cell r="P11">
            <v>0</v>
          </cell>
          <cell r="Q11">
            <v>193</v>
          </cell>
          <cell r="R11">
            <v>0</v>
          </cell>
          <cell r="S11">
            <v>1215</v>
          </cell>
          <cell r="T11">
            <v>8244</v>
          </cell>
          <cell r="U11">
            <v>443</v>
          </cell>
          <cell r="V11">
            <v>21047</v>
          </cell>
          <cell r="W11">
            <v>1565</v>
          </cell>
          <cell r="X11">
            <v>501</v>
          </cell>
          <cell r="Y11">
            <v>2218</v>
          </cell>
          <cell r="Z11">
            <v>2216</v>
          </cell>
          <cell r="AA11">
            <v>481</v>
          </cell>
          <cell r="AB11">
            <v>87</v>
          </cell>
          <cell r="AC11">
            <v>986</v>
          </cell>
          <cell r="AD11">
            <v>4581</v>
          </cell>
          <cell r="AE11">
            <v>845</v>
          </cell>
          <cell r="AF11">
            <v>4274</v>
          </cell>
          <cell r="AG11">
            <v>2570</v>
          </cell>
          <cell r="AH11">
            <v>1937</v>
          </cell>
          <cell r="AI11">
            <v>436</v>
          </cell>
          <cell r="AJ11">
            <v>22121</v>
          </cell>
          <cell r="AK11">
            <v>158</v>
          </cell>
          <cell r="AL11">
            <v>651</v>
          </cell>
          <cell r="AM11">
            <v>9190</v>
          </cell>
          <cell r="AN11">
            <v>109753</v>
          </cell>
          <cell r="AO11">
            <v>26681</v>
          </cell>
          <cell r="AP11">
            <v>999</v>
          </cell>
          <cell r="AQ11">
            <v>793</v>
          </cell>
          <cell r="AR11">
            <v>3798</v>
          </cell>
          <cell r="AS11">
            <v>8348</v>
          </cell>
          <cell r="AT11">
            <v>1273</v>
          </cell>
          <cell r="AU11">
            <v>1690</v>
          </cell>
          <cell r="AV11">
            <v>13552</v>
          </cell>
          <cell r="AW11">
            <v>780</v>
          </cell>
          <cell r="AX11">
            <v>838</v>
          </cell>
          <cell r="AY11">
            <v>2618</v>
          </cell>
          <cell r="AZ11">
            <v>0</v>
          </cell>
          <cell r="BA11">
            <v>3390</v>
          </cell>
          <cell r="BB11">
            <v>5202</v>
          </cell>
          <cell r="BC11">
            <v>1362</v>
          </cell>
          <cell r="BD11">
            <v>2259</v>
          </cell>
          <cell r="BE11">
            <v>2912</v>
          </cell>
          <cell r="BF11">
            <v>841</v>
          </cell>
          <cell r="BG11">
            <v>6380</v>
          </cell>
          <cell r="BH11">
            <v>1144</v>
          </cell>
          <cell r="BI11">
            <v>1536</v>
          </cell>
          <cell r="BJ11">
            <v>4377</v>
          </cell>
          <cell r="BK11">
            <v>1572</v>
          </cell>
          <cell r="BL11">
            <v>3819</v>
          </cell>
          <cell r="BM11">
            <v>633</v>
          </cell>
          <cell r="BN11">
            <v>4007</v>
          </cell>
          <cell r="BO11">
            <v>1078</v>
          </cell>
          <cell r="BP11">
            <v>29250</v>
          </cell>
          <cell r="BQ11">
            <v>591</v>
          </cell>
          <cell r="BR11">
            <v>893</v>
          </cell>
          <cell r="BS11">
            <v>432</v>
          </cell>
          <cell r="BT11">
            <v>1873</v>
          </cell>
          <cell r="BU11">
            <v>5010</v>
          </cell>
          <cell r="BV11">
            <v>745</v>
          </cell>
          <cell r="BW11">
            <v>78636</v>
          </cell>
          <cell r="BX11">
            <v>10327</v>
          </cell>
          <cell r="BY11">
            <v>827</v>
          </cell>
          <cell r="BZ11">
            <v>5885</v>
          </cell>
          <cell r="CA11">
            <v>2105</v>
          </cell>
          <cell r="CB11">
            <v>513</v>
          </cell>
          <cell r="CC11">
            <v>563</v>
          </cell>
          <cell r="CD11">
            <v>259</v>
          </cell>
          <cell r="CE11">
            <v>2713</v>
          </cell>
          <cell r="CF11">
            <v>2729</v>
          </cell>
          <cell r="CG11">
            <v>1405</v>
          </cell>
        </row>
        <row r="12">
          <cell r="A12" t="str">
            <v>kWh</v>
          </cell>
          <cell r="B12" t="str">
            <v>YV</v>
          </cell>
          <cell r="C12">
            <v>2008</v>
          </cell>
          <cell r="D12">
            <v>26557829</v>
          </cell>
          <cell r="E12">
            <v>1539165665</v>
          </cell>
          <cell r="F12">
            <v>1092208914</v>
          </cell>
          <cell r="G12">
            <v>282717136</v>
          </cell>
          <cell r="H12">
            <v>1019524613</v>
          </cell>
          <cell r="I12">
            <v>1725723668</v>
          </cell>
          <cell r="J12">
            <v>322535808</v>
          </cell>
          <cell r="K12">
            <v>1519758329</v>
          </cell>
          <cell r="L12">
            <v>287833003</v>
          </cell>
          <cell r="M12">
            <v>169766970</v>
          </cell>
          <cell r="N12">
            <v>28582032</v>
          </cell>
          <cell r="O12">
            <v>818165741</v>
          </cell>
          <cell r="P12">
            <v>0</v>
          </cell>
          <cell r="Q12">
            <v>29483564</v>
          </cell>
          <cell r="R12">
            <v>0</v>
          </cell>
          <cell r="S12">
            <v>252650781.16999999</v>
          </cell>
          <cell r="T12">
            <v>2456938199</v>
          </cell>
          <cell r="U12">
            <v>62983629</v>
          </cell>
          <cell r="V12">
            <v>8095934029</v>
          </cell>
          <cell r="W12">
            <v>397240750.66999996</v>
          </cell>
          <cell r="X12">
            <v>63594843</v>
          </cell>
          <cell r="Y12">
            <v>546871555.94999993</v>
          </cell>
          <cell r="Z12">
            <v>593387454</v>
          </cell>
          <cell r="AA12">
            <v>84002098</v>
          </cell>
          <cell r="AB12">
            <v>9083254</v>
          </cell>
          <cell r="AC12">
            <v>178230984.19999999</v>
          </cell>
          <cell r="AD12">
            <v>966826977.00999999</v>
          </cell>
          <cell r="AE12">
            <v>180714045.76999998</v>
          </cell>
          <cell r="AF12">
            <v>1599755326.1699998</v>
          </cell>
          <cell r="AG12">
            <v>352084248</v>
          </cell>
          <cell r="AH12">
            <v>500675922.25999999</v>
          </cell>
          <cell r="AI12">
            <v>84590449</v>
          </cell>
          <cell r="AJ12">
            <v>5999400877</v>
          </cell>
          <cell r="AK12">
            <v>25805833</v>
          </cell>
          <cell r="AL12">
            <v>195203593</v>
          </cell>
          <cell r="AM12">
            <v>3913100000</v>
          </cell>
          <cell r="AN12">
            <v>22541000000</v>
          </cell>
          <cell r="AO12">
            <v>7537708054</v>
          </cell>
          <cell r="AP12">
            <v>236218957.01999998</v>
          </cell>
          <cell r="AQ12">
            <v>110421190</v>
          </cell>
          <cell r="AR12">
            <v>739656116</v>
          </cell>
          <cell r="AS12">
            <v>1935115529</v>
          </cell>
          <cell r="AT12">
            <v>282851594</v>
          </cell>
          <cell r="AU12">
            <v>219438641</v>
          </cell>
          <cell r="AV12">
            <v>3333873406</v>
          </cell>
          <cell r="AW12">
            <v>191155221</v>
          </cell>
          <cell r="AX12">
            <v>215492783</v>
          </cell>
          <cell r="AY12">
            <v>707444570</v>
          </cell>
          <cell r="AZ12">
            <v>0</v>
          </cell>
          <cell r="BA12">
            <v>726444941</v>
          </cell>
          <cell r="BB12">
            <v>1223657037</v>
          </cell>
          <cell r="BC12">
            <v>174363672</v>
          </cell>
          <cell r="BD12">
            <v>374500068</v>
          </cell>
          <cell r="BE12">
            <v>567021540</v>
          </cell>
          <cell r="BF12">
            <v>122730092</v>
          </cell>
          <cell r="BG12">
            <v>1591392611</v>
          </cell>
          <cell r="BH12">
            <v>240633232</v>
          </cell>
          <cell r="BI12">
            <v>319007969</v>
          </cell>
          <cell r="BJ12">
            <v>1165414350</v>
          </cell>
          <cell r="BK12">
            <v>195950229.71000001</v>
          </cell>
          <cell r="BL12">
            <v>710698626</v>
          </cell>
          <cell r="BM12">
            <v>88199452.250000015</v>
          </cell>
          <cell r="BN12">
            <v>819538763</v>
          </cell>
          <cell r="BO12">
            <v>192894440</v>
          </cell>
          <cell r="BP12">
            <v>6828654919</v>
          </cell>
          <cell r="BQ12">
            <v>101925474</v>
          </cell>
          <cell r="BR12">
            <v>111785106</v>
          </cell>
          <cell r="BS12">
            <v>76752093</v>
          </cell>
          <cell r="BT12">
            <v>343399650</v>
          </cell>
          <cell r="BU12">
            <v>1006913914</v>
          </cell>
          <cell r="BV12">
            <v>216493155.44</v>
          </cell>
          <cell r="BW12">
            <v>25139059221</v>
          </cell>
          <cell r="BX12">
            <v>2501313739</v>
          </cell>
          <cell r="BY12">
            <v>116309548</v>
          </cell>
          <cell r="BZ12">
            <v>1369710373</v>
          </cell>
          <cell r="CA12">
            <v>467724991</v>
          </cell>
          <cell r="CB12">
            <v>93707617.5</v>
          </cell>
          <cell r="CC12">
            <v>154353218.66999999</v>
          </cell>
          <cell r="CD12">
            <v>58414893</v>
          </cell>
          <cell r="CE12">
            <v>472219420</v>
          </cell>
          <cell r="CF12">
            <v>855637025</v>
          </cell>
          <cell r="CG12">
            <v>408223851</v>
          </cell>
        </row>
        <row r="13">
          <cell r="A13" t="str">
            <v>kWh - Residential</v>
          </cell>
          <cell r="B13" t="str">
            <v>YVR</v>
          </cell>
          <cell r="C13">
            <v>2008</v>
          </cell>
          <cell r="D13">
            <v>11183350</v>
          </cell>
          <cell r="E13">
            <v>547117234</v>
          </cell>
          <cell r="F13">
            <v>261354534</v>
          </cell>
          <cell r="G13">
            <v>79817804</v>
          </cell>
          <cell r="H13">
            <v>291972257</v>
          </cell>
          <cell r="I13">
            <v>557752794</v>
          </cell>
          <cell r="J13">
            <v>114695863</v>
          </cell>
          <cell r="K13">
            <v>384779246</v>
          </cell>
          <cell r="L13">
            <v>111437380</v>
          </cell>
          <cell r="M13">
            <v>44627090</v>
          </cell>
          <cell r="N13">
            <v>15056281</v>
          </cell>
          <cell r="O13">
            <v>232973162</v>
          </cell>
          <cell r="P13">
            <v>0</v>
          </cell>
          <cell r="Q13">
            <v>19644024</v>
          </cell>
          <cell r="R13">
            <v>0</v>
          </cell>
          <cell r="S13">
            <v>93091229</v>
          </cell>
          <cell r="T13">
            <v>637053725</v>
          </cell>
          <cell r="U13">
            <v>29699161</v>
          </cell>
          <cell r="V13">
            <v>1590715870</v>
          </cell>
          <cell r="W13">
            <v>115637295</v>
          </cell>
          <cell r="X13">
            <v>32354293</v>
          </cell>
          <cell r="Y13">
            <v>261929749.41</v>
          </cell>
          <cell r="Z13">
            <v>140987205</v>
          </cell>
          <cell r="AA13">
            <v>39844007</v>
          </cell>
          <cell r="AB13">
            <v>5882230</v>
          </cell>
          <cell r="AC13">
            <v>87951272</v>
          </cell>
          <cell r="AD13">
            <v>411072289</v>
          </cell>
          <cell r="AE13">
            <v>91344616.159999996</v>
          </cell>
          <cell r="AF13">
            <v>366970147.69999999</v>
          </cell>
          <cell r="AG13">
            <v>171781095</v>
          </cell>
          <cell r="AH13">
            <v>220683563.03999999</v>
          </cell>
          <cell r="AI13">
            <v>26743823</v>
          </cell>
          <cell r="AJ13">
            <v>1641702487</v>
          </cell>
          <cell r="AK13">
            <v>15306507</v>
          </cell>
          <cell r="AL13">
            <v>55769040</v>
          </cell>
          <cell r="AM13">
            <v>1136600000</v>
          </cell>
          <cell r="AN13">
            <v>12410000000</v>
          </cell>
          <cell r="AO13">
            <v>2226078653</v>
          </cell>
          <cell r="AP13">
            <v>158043498</v>
          </cell>
          <cell r="AQ13">
            <v>39338336</v>
          </cell>
          <cell r="AR13">
            <v>200555058</v>
          </cell>
          <cell r="AS13">
            <v>659163062</v>
          </cell>
          <cell r="AT13">
            <v>75604253</v>
          </cell>
          <cell r="AU13">
            <v>81234268</v>
          </cell>
          <cell r="AV13">
            <v>1119770671</v>
          </cell>
          <cell r="AW13">
            <v>57013718</v>
          </cell>
          <cell r="AX13">
            <v>48136133</v>
          </cell>
          <cell r="AY13">
            <v>225897498</v>
          </cell>
          <cell r="AZ13">
            <v>0</v>
          </cell>
          <cell r="BA13">
            <v>268062456</v>
          </cell>
          <cell r="BB13">
            <v>400445564</v>
          </cell>
          <cell r="BC13">
            <v>63512671</v>
          </cell>
          <cell r="BD13">
            <v>140646761</v>
          </cell>
          <cell r="BE13">
            <v>213813392</v>
          </cell>
          <cell r="BF13">
            <v>41990761</v>
          </cell>
          <cell r="BG13">
            <v>588349444</v>
          </cell>
          <cell r="BH13">
            <v>79576857</v>
          </cell>
          <cell r="BI13">
            <v>109814584</v>
          </cell>
          <cell r="BJ13">
            <v>493225543</v>
          </cell>
          <cell r="BK13">
            <v>78434655.349999994</v>
          </cell>
          <cell r="BL13">
            <v>347363230</v>
          </cell>
          <cell r="BM13">
            <v>34188974.920000002</v>
          </cell>
          <cell r="BN13">
            <v>288028301</v>
          </cell>
          <cell r="BO13">
            <v>64024829</v>
          </cell>
          <cell r="BP13">
            <v>2077903209</v>
          </cell>
          <cell r="BQ13">
            <v>31465398</v>
          </cell>
          <cell r="BR13">
            <v>44465236</v>
          </cell>
          <cell r="BS13">
            <v>33587664</v>
          </cell>
          <cell r="BT13">
            <v>120297987</v>
          </cell>
          <cell r="BU13">
            <v>351645318</v>
          </cell>
          <cell r="BV13">
            <v>51050817.740000002</v>
          </cell>
          <cell r="BW13">
            <v>5215687193</v>
          </cell>
          <cell r="BX13">
            <v>942451035</v>
          </cell>
          <cell r="BY13">
            <v>76997980</v>
          </cell>
          <cell r="BZ13">
            <v>405533476</v>
          </cell>
          <cell r="CA13">
            <v>157955849</v>
          </cell>
          <cell r="CB13">
            <v>25485646</v>
          </cell>
          <cell r="CC13">
            <v>26528425</v>
          </cell>
          <cell r="CD13">
            <v>14722573</v>
          </cell>
          <cell r="CE13">
            <v>213227356</v>
          </cell>
          <cell r="CF13">
            <v>346038642</v>
          </cell>
          <cell r="CG13">
            <v>110536185</v>
          </cell>
        </row>
        <row r="14">
          <cell r="A14" t="str">
            <v>kWh - Other</v>
          </cell>
          <cell r="B14" t="str">
            <v>YVO</v>
          </cell>
          <cell r="C14">
            <v>2008</v>
          </cell>
          <cell r="D14">
            <v>15374479</v>
          </cell>
          <cell r="E14">
            <v>992048431</v>
          </cell>
          <cell r="F14">
            <v>830854380</v>
          </cell>
          <cell r="G14">
            <v>202899332</v>
          </cell>
          <cell r="H14">
            <v>727552356</v>
          </cell>
          <cell r="I14">
            <v>1167970874</v>
          </cell>
          <cell r="J14">
            <v>207839945</v>
          </cell>
          <cell r="K14">
            <v>1134979083</v>
          </cell>
          <cell r="L14">
            <v>176395623</v>
          </cell>
          <cell r="M14">
            <v>125139880</v>
          </cell>
          <cell r="N14">
            <v>13525751</v>
          </cell>
          <cell r="O14">
            <v>585192579</v>
          </cell>
          <cell r="P14">
            <v>0</v>
          </cell>
          <cell r="Q14">
            <v>9839540</v>
          </cell>
          <cell r="R14">
            <v>0</v>
          </cell>
          <cell r="S14">
            <v>159559552.16999999</v>
          </cell>
          <cell r="T14">
            <v>1819884474</v>
          </cell>
          <cell r="U14">
            <v>33284468</v>
          </cell>
          <cell r="V14">
            <v>6505218159</v>
          </cell>
          <cell r="W14">
            <v>281603455.66999996</v>
          </cell>
          <cell r="X14">
            <v>31240550</v>
          </cell>
          <cell r="Y14">
            <v>284941806.53999996</v>
          </cell>
          <cell r="Z14">
            <v>452400249</v>
          </cell>
          <cell r="AA14">
            <v>44158091</v>
          </cell>
          <cell r="AB14">
            <v>3201024</v>
          </cell>
          <cell r="AC14">
            <v>90279712.199999988</v>
          </cell>
          <cell r="AD14">
            <v>555754688.00999999</v>
          </cell>
          <cell r="AE14">
            <v>89369429.609999985</v>
          </cell>
          <cell r="AF14">
            <v>1232785178.4699998</v>
          </cell>
          <cell r="AG14">
            <v>180303153</v>
          </cell>
          <cell r="AH14">
            <v>279992359.22000003</v>
          </cell>
          <cell r="AI14">
            <v>57846626</v>
          </cell>
          <cell r="AJ14">
            <v>4357698390</v>
          </cell>
          <cell r="AK14">
            <v>10499326</v>
          </cell>
          <cell r="AL14">
            <v>139434553</v>
          </cell>
          <cell r="AM14">
            <v>2776500000</v>
          </cell>
          <cell r="AN14">
            <v>10131000000</v>
          </cell>
          <cell r="AO14">
            <v>5311629401</v>
          </cell>
          <cell r="AP14">
            <v>78175459.019999981</v>
          </cell>
          <cell r="AQ14">
            <v>71082854</v>
          </cell>
          <cell r="AR14">
            <v>539101058</v>
          </cell>
          <cell r="AS14">
            <v>1275952467</v>
          </cell>
          <cell r="AT14">
            <v>207247341</v>
          </cell>
          <cell r="AU14">
            <v>138204373</v>
          </cell>
          <cell r="AV14">
            <v>2214102735</v>
          </cell>
          <cell r="AW14">
            <v>134141503</v>
          </cell>
          <cell r="AX14">
            <v>167356650</v>
          </cell>
          <cell r="AY14">
            <v>481547072</v>
          </cell>
          <cell r="AZ14">
            <v>0</v>
          </cell>
          <cell r="BA14">
            <v>458382485</v>
          </cell>
          <cell r="BB14">
            <v>823211473</v>
          </cell>
          <cell r="BC14">
            <v>110851001</v>
          </cell>
          <cell r="BD14">
            <v>233853307</v>
          </cell>
          <cell r="BE14">
            <v>353208148</v>
          </cell>
          <cell r="BF14">
            <v>80739331</v>
          </cell>
          <cell r="BG14">
            <v>1003043167</v>
          </cell>
          <cell r="BH14">
            <v>161056375</v>
          </cell>
          <cell r="BI14">
            <v>209193385</v>
          </cell>
          <cell r="BJ14">
            <v>672188807</v>
          </cell>
          <cell r="BK14">
            <v>117515574.36000001</v>
          </cell>
          <cell r="BL14">
            <v>363335396</v>
          </cell>
          <cell r="BM14">
            <v>54010477.330000013</v>
          </cell>
          <cell r="BN14">
            <v>531510462</v>
          </cell>
          <cell r="BO14">
            <v>128869611</v>
          </cell>
          <cell r="BP14">
            <v>4750751710</v>
          </cell>
          <cell r="BQ14">
            <v>70460076</v>
          </cell>
          <cell r="BR14">
            <v>67319870</v>
          </cell>
          <cell r="BS14">
            <v>43164429</v>
          </cell>
          <cell r="BT14">
            <v>223101663</v>
          </cell>
          <cell r="BU14">
            <v>655268596</v>
          </cell>
          <cell r="BV14">
            <v>165442337.69999999</v>
          </cell>
          <cell r="BW14">
            <v>19923372028</v>
          </cell>
          <cell r="BX14">
            <v>1558862704</v>
          </cell>
          <cell r="BY14">
            <v>39311568</v>
          </cell>
          <cell r="BZ14">
            <v>964176897</v>
          </cell>
          <cell r="CA14">
            <v>309769142</v>
          </cell>
          <cell r="CB14">
            <v>68221971.5</v>
          </cell>
          <cell r="CC14">
            <v>127824793.66999999</v>
          </cell>
          <cell r="CD14">
            <v>43692320</v>
          </cell>
          <cell r="CE14">
            <v>258992064</v>
          </cell>
          <cell r="CF14">
            <v>509598383</v>
          </cell>
          <cell r="CG14">
            <v>297687666</v>
          </cell>
        </row>
        <row r="15">
          <cell r="A15" t="str">
            <v>kW</v>
          </cell>
          <cell r="B15" t="str">
            <v>YD</v>
          </cell>
          <cell r="C15">
            <v>2008</v>
          </cell>
          <cell r="D15">
            <v>20686</v>
          </cell>
          <cell r="E15">
            <v>2026336</v>
          </cell>
          <cell r="F15">
            <v>1500621</v>
          </cell>
          <cell r="G15">
            <v>358332</v>
          </cell>
          <cell r="H15">
            <v>1499346</v>
          </cell>
          <cell r="I15">
            <v>2474604</v>
          </cell>
          <cell r="J15">
            <v>361365</v>
          </cell>
          <cell r="K15">
            <v>2468533</v>
          </cell>
          <cell r="L15">
            <v>396348</v>
          </cell>
          <cell r="M15">
            <v>221322</v>
          </cell>
          <cell r="N15">
            <v>20964</v>
          </cell>
          <cell r="O15">
            <v>1269667</v>
          </cell>
          <cell r="P15">
            <v>0</v>
          </cell>
          <cell r="Q15">
            <v>13836</v>
          </cell>
          <cell r="R15">
            <v>0</v>
          </cell>
          <cell r="S15">
            <v>206171</v>
          </cell>
          <cell r="T15">
            <v>4108019</v>
          </cell>
          <cell r="U15">
            <v>68420</v>
          </cell>
          <cell r="V15">
            <v>13585043</v>
          </cell>
          <cell r="W15">
            <v>626344</v>
          </cell>
          <cell r="X15">
            <v>38026</v>
          </cell>
          <cell r="Y15">
            <v>519478</v>
          </cell>
          <cell r="Z15">
            <v>994139</v>
          </cell>
          <cell r="AA15">
            <v>3310</v>
          </cell>
          <cell r="AB15">
            <v>5866</v>
          </cell>
          <cell r="AC15">
            <v>156197</v>
          </cell>
          <cell r="AD15">
            <v>990946</v>
          </cell>
          <cell r="AE15">
            <v>177224</v>
          </cell>
          <cell r="AF15">
            <v>2477256</v>
          </cell>
          <cell r="AG15">
            <v>332625</v>
          </cell>
          <cell r="AH15">
            <v>596339</v>
          </cell>
          <cell r="AI15">
            <v>129899</v>
          </cell>
          <cell r="AJ15">
            <v>8908491</v>
          </cell>
          <cell r="AK15">
            <v>12970</v>
          </cell>
          <cell r="AL15">
            <v>307569</v>
          </cell>
          <cell r="AM15">
            <v>5833523</v>
          </cell>
          <cell r="AN15">
            <v>27946091</v>
          </cell>
          <cell r="AO15">
            <v>10309222</v>
          </cell>
          <cell r="AP15">
            <v>146808</v>
          </cell>
          <cell r="AQ15">
            <v>119444</v>
          </cell>
          <cell r="AR15">
            <v>1033837</v>
          </cell>
          <cell r="AS15">
            <v>2603043</v>
          </cell>
          <cell r="AT15">
            <v>384607</v>
          </cell>
          <cell r="AU15">
            <v>231667</v>
          </cell>
          <cell r="AV15">
            <v>4544536</v>
          </cell>
          <cell r="AW15">
            <v>300564</v>
          </cell>
          <cell r="AX15">
            <v>347946</v>
          </cell>
          <cell r="AY15">
            <v>935644</v>
          </cell>
          <cell r="AZ15">
            <v>0</v>
          </cell>
          <cell r="BA15">
            <v>884097</v>
          </cell>
          <cell r="BB15">
            <v>1755226</v>
          </cell>
          <cell r="BC15">
            <v>200577</v>
          </cell>
          <cell r="BD15">
            <v>371178</v>
          </cell>
          <cell r="BE15">
            <v>702482</v>
          </cell>
          <cell r="BF15">
            <v>165439</v>
          </cell>
          <cell r="BG15">
            <v>2163482</v>
          </cell>
          <cell r="BH15">
            <v>296997</v>
          </cell>
          <cell r="BI15">
            <v>404841</v>
          </cell>
          <cell r="BJ15">
            <v>1254453</v>
          </cell>
          <cell r="BK15">
            <v>221081</v>
          </cell>
          <cell r="BL15">
            <v>672760</v>
          </cell>
          <cell r="BM15">
            <v>92326</v>
          </cell>
          <cell r="BN15">
            <v>996087</v>
          </cell>
          <cell r="BO15">
            <v>419842</v>
          </cell>
          <cell r="BP15">
            <v>10412388</v>
          </cell>
          <cell r="BQ15">
            <v>148947</v>
          </cell>
          <cell r="BR15">
            <v>127789</v>
          </cell>
          <cell r="BS15">
            <v>76545</v>
          </cell>
          <cell r="BT15">
            <v>446340</v>
          </cell>
          <cell r="BU15">
            <v>1405943</v>
          </cell>
          <cell r="BV15">
            <v>341053</v>
          </cell>
          <cell r="BW15">
            <v>43141331</v>
          </cell>
          <cell r="BX15">
            <v>2987652</v>
          </cell>
          <cell r="BY15">
            <v>33494</v>
          </cell>
          <cell r="BZ15">
            <v>1846153</v>
          </cell>
          <cell r="CA15">
            <v>779885</v>
          </cell>
          <cell r="CB15">
            <v>155305</v>
          </cell>
          <cell r="CC15">
            <v>271615</v>
          </cell>
          <cell r="CD15">
            <v>92733</v>
          </cell>
          <cell r="CE15">
            <v>457060</v>
          </cell>
          <cell r="CF15">
            <v>1010898</v>
          </cell>
          <cell r="CG15">
            <v>618730</v>
          </cell>
        </row>
        <row r="16">
          <cell r="A16" t="str">
            <v>kW - Residential</v>
          </cell>
          <cell r="B16" t="str">
            <v>YDR</v>
          </cell>
          <cell r="C16">
            <v>2008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row>
        <row r="17">
          <cell r="A17" t="str">
            <v>kW - Other</v>
          </cell>
          <cell r="B17" t="str">
            <v>YDO</v>
          </cell>
          <cell r="C17">
            <v>2008</v>
          </cell>
          <cell r="D17">
            <v>20686</v>
          </cell>
          <cell r="E17">
            <v>2026336</v>
          </cell>
          <cell r="F17">
            <v>1500621</v>
          </cell>
          <cell r="G17">
            <v>358332</v>
          </cell>
          <cell r="H17">
            <v>1499346</v>
          </cell>
          <cell r="I17">
            <v>2474604</v>
          </cell>
          <cell r="J17">
            <v>361365</v>
          </cell>
          <cell r="K17">
            <v>2468533</v>
          </cell>
          <cell r="L17">
            <v>396348</v>
          </cell>
          <cell r="M17">
            <v>221322</v>
          </cell>
          <cell r="N17">
            <v>20964</v>
          </cell>
          <cell r="O17">
            <v>1269667</v>
          </cell>
          <cell r="P17">
            <v>0</v>
          </cell>
          <cell r="Q17">
            <v>13836</v>
          </cell>
          <cell r="R17">
            <v>0</v>
          </cell>
          <cell r="S17">
            <v>206171</v>
          </cell>
          <cell r="T17">
            <v>4108019</v>
          </cell>
          <cell r="U17">
            <v>68420</v>
          </cell>
          <cell r="V17">
            <v>13585043</v>
          </cell>
          <cell r="W17">
            <v>626344</v>
          </cell>
          <cell r="X17">
            <v>38026</v>
          </cell>
          <cell r="Y17">
            <v>519478</v>
          </cell>
          <cell r="Z17">
            <v>994139</v>
          </cell>
          <cell r="AA17">
            <v>3310</v>
          </cell>
          <cell r="AB17">
            <v>5866</v>
          </cell>
          <cell r="AC17">
            <v>156197</v>
          </cell>
          <cell r="AD17">
            <v>990946</v>
          </cell>
          <cell r="AE17">
            <v>177224</v>
          </cell>
          <cell r="AF17">
            <v>2477256</v>
          </cell>
          <cell r="AG17">
            <v>332625</v>
          </cell>
          <cell r="AH17">
            <v>596339</v>
          </cell>
          <cell r="AI17">
            <v>129899</v>
          </cell>
          <cell r="AJ17">
            <v>8908491</v>
          </cell>
          <cell r="AK17">
            <v>12970</v>
          </cell>
          <cell r="AL17">
            <v>307569</v>
          </cell>
          <cell r="AM17">
            <v>5833523</v>
          </cell>
          <cell r="AN17">
            <v>27946091</v>
          </cell>
          <cell r="AO17">
            <v>10309222</v>
          </cell>
          <cell r="AP17">
            <v>146808</v>
          </cell>
          <cell r="AQ17">
            <v>119444</v>
          </cell>
          <cell r="AR17">
            <v>1033837</v>
          </cell>
          <cell r="AS17">
            <v>2603043</v>
          </cell>
          <cell r="AT17">
            <v>384607</v>
          </cell>
          <cell r="AU17">
            <v>231667</v>
          </cell>
          <cell r="AV17">
            <v>4544536</v>
          </cell>
          <cell r="AW17">
            <v>300564</v>
          </cell>
          <cell r="AX17">
            <v>347946</v>
          </cell>
          <cell r="AY17">
            <v>935644</v>
          </cell>
          <cell r="AZ17">
            <v>0</v>
          </cell>
          <cell r="BA17">
            <v>884097</v>
          </cell>
          <cell r="BB17">
            <v>1755226</v>
          </cell>
          <cell r="BC17">
            <v>200577</v>
          </cell>
          <cell r="BD17">
            <v>371178</v>
          </cell>
          <cell r="BE17">
            <v>702482</v>
          </cell>
          <cell r="BF17">
            <v>165439</v>
          </cell>
          <cell r="BG17">
            <v>2163482</v>
          </cell>
          <cell r="BH17">
            <v>296997</v>
          </cell>
          <cell r="BI17">
            <v>404841</v>
          </cell>
          <cell r="BJ17">
            <v>1254453</v>
          </cell>
          <cell r="BK17">
            <v>221081</v>
          </cell>
          <cell r="BL17">
            <v>672760</v>
          </cell>
          <cell r="BM17">
            <v>92326</v>
          </cell>
          <cell r="BN17">
            <v>996087</v>
          </cell>
          <cell r="BO17">
            <v>419842</v>
          </cell>
          <cell r="BP17">
            <v>10412388</v>
          </cell>
          <cell r="BQ17">
            <v>148947</v>
          </cell>
          <cell r="BR17">
            <v>127789</v>
          </cell>
          <cell r="BS17">
            <v>76545</v>
          </cell>
          <cell r="BT17">
            <v>446340</v>
          </cell>
          <cell r="BU17">
            <v>1405943</v>
          </cell>
          <cell r="BV17">
            <v>341053</v>
          </cell>
          <cell r="BW17">
            <v>43141331</v>
          </cell>
          <cell r="BX17">
            <v>2987652</v>
          </cell>
          <cell r="BY17">
            <v>33494</v>
          </cell>
          <cell r="BZ17">
            <v>1846153</v>
          </cell>
          <cell r="CA17">
            <v>779885</v>
          </cell>
          <cell r="CB17">
            <v>155305</v>
          </cell>
          <cell r="CC17">
            <v>271615</v>
          </cell>
          <cell r="CD17">
            <v>92733</v>
          </cell>
          <cell r="CE17">
            <v>457060</v>
          </cell>
          <cell r="CF17">
            <v>1010898</v>
          </cell>
          <cell r="CG17">
            <v>618730</v>
          </cell>
        </row>
        <row r="18">
          <cell r="A18" t="str">
            <v>Total service area</v>
          </cell>
          <cell r="B18" t="str">
            <v>AREA</v>
          </cell>
          <cell r="C18">
            <v>2008</v>
          </cell>
          <cell r="D18">
            <v>380</v>
          </cell>
          <cell r="E18">
            <v>164</v>
          </cell>
          <cell r="F18">
            <v>201</v>
          </cell>
          <cell r="G18">
            <v>257</v>
          </cell>
          <cell r="H18">
            <v>74</v>
          </cell>
          <cell r="I18">
            <v>188</v>
          </cell>
          <cell r="J18">
            <v>57</v>
          </cell>
          <cell r="K18">
            <v>303</v>
          </cell>
          <cell r="L18">
            <v>168</v>
          </cell>
          <cell r="M18">
            <v>10</v>
          </cell>
          <cell r="N18">
            <v>2</v>
          </cell>
          <cell r="O18">
            <v>70</v>
          </cell>
          <cell r="P18">
            <v>0</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410</v>
          </cell>
          <cell r="AE18">
            <v>67</v>
          </cell>
          <cell r="AF18">
            <v>93</v>
          </cell>
          <cell r="AG18">
            <v>1252</v>
          </cell>
          <cell r="AH18">
            <v>281</v>
          </cell>
          <cell r="AI18">
            <v>93</v>
          </cell>
          <cell r="AJ18">
            <v>426</v>
          </cell>
          <cell r="AK18">
            <v>9</v>
          </cell>
          <cell r="AL18">
            <v>8</v>
          </cell>
          <cell r="AM18">
            <v>269</v>
          </cell>
          <cell r="AN18">
            <v>650000</v>
          </cell>
          <cell r="AO18">
            <v>1104</v>
          </cell>
          <cell r="AP18">
            <v>292</v>
          </cell>
          <cell r="AQ18">
            <v>24</v>
          </cell>
          <cell r="AR18">
            <v>32</v>
          </cell>
          <cell r="AS18">
            <v>404</v>
          </cell>
          <cell r="AT18">
            <v>27</v>
          </cell>
          <cell r="AU18">
            <v>144</v>
          </cell>
          <cell r="AV18">
            <v>421</v>
          </cell>
          <cell r="AW18">
            <v>21</v>
          </cell>
          <cell r="AX18">
            <v>20</v>
          </cell>
          <cell r="AY18">
            <v>370</v>
          </cell>
          <cell r="AZ18">
            <v>0</v>
          </cell>
          <cell r="BA18">
            <v>74</v>
          </cell>
          <cell r="BB18">
            <v>827</v>
          </cell>
          <cell r="BC18">
            <v>133</v>
          </cell>
          <cell r="BD18">
            <v>693</v>
          </cell>
          <cell r="BE18">
            <v>330</v>
          </cell>
          <cell r="BF18">
            <v>28</v>
          </cell>
          <cell r="BG18">
            <v>143</v>
          </cell>
          <cell r="BH18">
            <v>16</v>
          </cell>
          <cell r="BI18">
            <v>27</v>
          </cell>
          <cell r="BJ18">
            <v>143</v>
          </cell>
          <cell r="BK18">
            <v>35</v>
          </cell>
          <cell r="BL18">
            <v>342</v>
          </cell>
          <cell r="BM18">
            <v>15</v>
          </cell>
          <cell r="BN18">
            <v>64</v>
          </cell>
          <cell r="BO18">
            <v>122</v>
          </cell>
          <cell r="BP18">
            <v>640</v>
          </cell>
          <cell r="BQ18">
            <v>13</v>
          </cell>
          <cell r="BR18">
            <v>18</v>
          </cell>
          <cell r="BS18">
            <v>536</v>
          </cell>
          <cell r="BT18">
            <v>33</v>
          </cell>
          <cell r="BU18">
            <v>381</v>
          </cell>
          <cell r="BV18">
            <v>24</v>
          </cell>
          <cell r="BW18">
            <v>630</v>
          </cell>
          <cell r="BX18">
            <v>639</v>
          </cell>
          <cell r="BY18">
            <v>61</v>
          </cell>
          <cell r="BZ18">
            <v>672</v>
          </cell>
          <cell r="CA18">
            <v>84</v>
          </cell>
          <cell r="CB18">
            <v>14</v>
          </cell>
          <cell r="CC18">
            <v>8</v>
          </cell>
          <cell r="CD18">
            <v>6</v>
          </cell>
          <cell r="CE18">
            <v>49</v>
          </cell>
          <cell r="CF18">
            <v>147</v>
          </cell>
          <cell r="CG18">
            <v>29</v>
          </cell>
        </row>
        <row r="19">
          <cell r="A19" t="str">
            <v>Urban service area</v>
          </cell>
          <cell r="B19" t="str">
            <v>AREAURB</v>
          </cell>
          <cell r="C19">
            <v>2008</v>
          </cell>
          <cell r="D19">
            <v>380</v>
          </cell>
          <cell r="E19">
            <v>164</v>
          </cell>
          <cell r="F19">
            <v>54</v>
          </cell>
          <cell r="G19">
            <v>17</v>
          </cell>
          <cell r="H19">
            <v>74</v>
          </cell>
          <cell r="I19">
            <v>98</v>
          </cell>
          <cell r="J19">
            <v>57</v>
          </cell>
          <cell r="K19">
            <v>90</v>
          </cell>
          <cell r="L19">
            <v>35</v>
          </cell>
          <cell r="M19">
            <v>10</v>
          </cell>
          <cell r="N19">
            <v>2</v>
          </cell>
          <cell r="O19">
            <v>70</v>
          </cell>
          <cell r="P19">
            <v>0</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290</v>
          </cell>
          <cell r="AE19">
            <v>22</v>
          </cell>
          <cell r="AF19">
            <v>93</v>
          </cell>
          <cell r="AG19">
            <v>36</v>
          </cell>
          <cell r="AH19">
            <v>26</v>
          </cell>
          <cell r="AI19">
            <v>93</v>
          </cell>
          <cell r="AJ19">
            <v>338</v>
          </cell>
          <cell r="AK19">
            <v>9</v>
          </cell>
          <cell r="AL19">
            <v>8</v>
          </cell>
          <cell r="AM19">
            <v>269</v>
          </cell>
          <cell r="AN19">
            <v>0</v>
          </cell>
          <cell r="AO19">
            <v>454</v>
          </cell>
          <cell r="AP19">
            <v>63</v>
          </cell>
          <cell r="AQ19">
            <v>24</v>
          </cell>
          <cell r="AR19">
            <v>32</v>
          </cell>
          <cell r="AS19">
            <v>124</v>
          </cell>
          <cell r="AT19">
            <v>27</v>
          </cell>
          <cell r="AU19">
            <v>16</v>
          </cell>
          <cell r="AV19">
            <v>163</v>
          </cell>
          <cell r="AW19">
            <v>16</v>
          </cell>
          <cell r="AX19">
            <v>20</v>
          </cell>
          <cell r="AY19">
            <v>57</v>
          </cell>
          <cell r="AZ19">
            <v>0</v>
          </cell>
          <cell r="BA19">
            <v>71</v>
          </cell>
          <cell r="BB19">
            <v>68</v>
          </cell>
          <cell r="BC19">
            <v>14</v>
          </cell>
          <cell r="BD19">
            <v>144</v>
          </cell>
          <cell r="BE19">
            <v>51</v>
          </cell>
          <cell r="BF19">
            <v>28</v>
          </cell>
          <cell r="BG19">
            <v>102</v>
          </cell>
          <cell r="BH19">
            <v>16</v>
          </cell>
          <cell r="BI19">
            <v>27</v>
          </cell>
          <cell r="BJ19">
            <v>71</v>
          </cell>
          <cell r="BK19">
            <v>35</v>
          </cell>
          <cell r="BL19">
            <v>58</v>
          </cell>
          <cell r="BM19">
            <v>15</v>
          </cell>
          <cell r="BN19">
            <v>64</v>
          </cell>
          <cell r="BO19">
            <v>20</v>
          </cell>
          <cell r="BP19">
            <v>456</v>
          </cell>
          <cell r="BQ19">
            <v>13</v>
          </cell>
          <cell r="BR19">
            <v>11</v>
          </cell>
          <cell r="BS19">
            <v>6</v>
          </cell>
          <cell r="BT19">
            <v>33</v>
          </cell>
          <cell r="BU19">
            <v>122</v>
          </cell>
          <cell r="BV19">
            <v>21</v>
          </cell>
          <cell r="BW19">
            <v>630</v>
          </cell>
          <cell r="BX19">
            <v>253</v>
          </cell>
          <cell r="BY19">
            <v>53</v>
          </cell>
          <cell r="BZ19">
            <v>65</v>
          </cell>
          <cell r="CA19">
            <v>84</v>
          </cell>
          <cell r="CB19">
            <v>14</v>
          </cell>
          <cell r="CC19">
            <v>8</v>
          </cell>
          <cell r="CD19">
            <v>6</v>
          </cell>
          <cell r="CE19">
            <v>49</v>
          </cell>
          <cell r="CF19">
            <v>71</v>
          </cell>
          <cell r="CG19">
            <v>29</v>
          </cell>
        </row>
        <row r="20">
          <cell r="A20" t="str">
            <v>Rural service area</v>
          </cell>
          <cell r="B20" t="str">
            <v>AREARUR</v>
          </cell>
          <cell r="C20">
            <v>2008</v>
          </cell>
          <cell r="D20">
            <v>0</v>
          </cell>
          <cell r="E20">
            <v>0</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120</v>
          </cell>
          <cell r="AE20">
            <v>45</v>
          </cell>
          <cell r="AF20">
            <v>0</v>
          </cell>
          <cell r="AG20">
            <v>1216</v>
          </cell>
          <cell r="AH20">
            <v>255</v>
          </cell>
          <cell r="AI20">
            <v>0</v>
          </cell>
          <cell r="AJ20">
            <v>88</v>
          </cell>
          <cell r="AK20">
            <v>0</v>
          </cell>
          <cell r="AL20">
            <v>0</v>
          </cell>
          <cell r="AM20">
            <v>0</v>
          </cell>
          <cell r="AN20">
            <v>650000</v>
          </cell>
          <cell r="AO20">
            <v>650</v>
          </cell>
          <cell r="AP20">
            <v>229</v>
          </cell>
          <cell r="AQ20">
            <v>0</v>
          </cell>
          <cell r="AR20">
            <v>0</v>
          </cell>
          <cell r="AS20">
            <v>280</v>
          </cell>
          <cell r="AT20">
            <v>0</v>
          </cell>
          <cell r="AU20">
            <v>128</v>
          </cell>
          <cell r="AV20">
            <v>258</v>
          </cell>
          <cell r="AW20">
            <v>5</v>
          </cell>
          <cell r="AX20">
            <v>0</v>
          </cell>
          <cell r="AY20">
            <v>313</v>
          </cell>
          <cell r="AZ20">
            <v>0</v>
          </cell>
          <cell r="BA20">
            <v>3</v>
          </cell>
          <cell r="BB20">
            <v>759</v>
          </cell>
          <cell r="BC20">
            <v>119</v>
          </cell>
          <cell r="BD20">
            <v>549</v>
          </cell>
          <cell r="BE20">
            <v>279</v>
          </cell>
          <cell r="BF20">
            <v>0</v>
          </cell>
          <cell r="BG20">
            <v>41</v>
          </cell>
          <cell r="BH20">
            <v>0</v>
          </cell>
          <cell r="BI20">
            <v>0</v>
          </cell>
          <cell r="BJ20">
            <v>72</v>
          </cell>
          <cell r="BK20">
            <v>0</v>
          </cell>
          <cell r="BL20">
            <v>284</v>
          </cell>
          <cell r="BM20">
            <v>0</v>
          </cell>
          <cell r="BN20">
            <v>0</v>
          </cell>
          <cell r="BO20">
            <v>102</v>
          </cell>
          <cell r="BP20">
            <v>184</v>
          </cell>
          <cell r="BQ20">
            <v>0</v>
          </cell>
          <cell r="BR20">
            <v>7</v>
          </cell>
          <cell r="BS20">
            <v>530</v>
          </cell>
          <cell r="BT20">
            <v>0</v>
          </cell>
          <cell r="BU20">
            <v>259</v>
          </cell>
          <cell r="BV20">
            <v>3</v>
          </cell>
          <cell r="BW20">
            <v>0</v>
          </cell>
          <cell r="BX20">
            <v>386</v>
          </cell>
          <cell r="BY20">
            <v>8</v>
          </cell>
          <cell r="BZ20">
            <v>607</v>
          </cell>
          <cell r="CA20">
            <v>0</v>
          </cell>
          <cell r="CB20">
            <v>0</v>
          </cell>
          <cell r="CC20">
            <v>0</v>
          </cell>
          <cell r="CD20">
            <v>0</v>
          </cell>
          <cell r="CE20">
            <v>0</v>
          </cell>
          <cell r="CF20">
            <v>76</v>
          </cell>
          <cell r="CG20">
            <v>0</v>
          </cell>
        </row>
        <row r="21">
          <cell r="A21" t="str">
            <v>Service area population</v>
          </cell>
          <cell r="B21" t="str">
            <v>POP</v>
          </cell>
          <cell r="C21">
            <v>2008</v>
          </cell>
          <cell r="D21">
            <v>3000</v>
          </cell>
          <cell r="E21">
            <v>182142</v>
          </cell>
          <cell r="F21">
            <v>84379</v>
          </cell>
          <cell r="G21">
            <v>25000</v>
          </cell>
          <cell r="H21">
            <v>92317</v>
          </cell>
          <cell r="I21">
            <v>170100</v>
          </cell>
          <cell r="J21">
            <v>25000</v>
          </cell>
          <cell r="K21">
            <v>133480</v>
          </cell>
          <cell r="L21">
            <v>27698</v>
          </cell>
          <cell r="M21">
            <v>20078</v>
          </cell>
          <cell r="N21">
            <v>2428</v>
          </cell>
          <cell r="O21">
            <v>94769</v>
          </cell>
          <cell r="P21">
            <v>0</v>
          </cell>
          <cell r="Q21">
            <v>4000</v>
          </cell>
          <cell r="R21">
            <v>0</v>
          </cell>
          <cell r="S21">
            <v>21873</v>
          </cell>
          <cell r="T21">
            <v>215718</v>
          </cell>
          <cell r="U21">
            <v>6700</v>
          </cell>
          <cell r="V21">
            <v>710000</v>
          </cell>
          <cell r="W21">
            <v>32042</v>
          </cell>
          <cell r="X21">
            <v>7138</v>
          </cell>
          <cell r="Y21">
            <v>72505</v>
          </cell>
          <cell r="Z21">
            <v>43541</v>
          </cell>
          <cell r="AA21">
            <v>8315</v>
          </cell>
          <cell r="AB21">
            <v>1600</v>
          </cell>
          <cell r="AC21">
            <v>16789</v>
          </cell>
          <cell r="AD21">
            <v>109529</v>
          </cell>
          <cell r="AE21">
            <v>21500</v>
          </cell>
          <cell r="AF21">
            <v>132915</v>
          </cell>
          <cell r="AG21">
            <v>45212</v>
          </cell>
          <cell r="AH21">
            <v>55289</v>
          </cell>
          <cell r="AI21">
            <v>5635</v>
          </cell>
          <cell r="AJ21">
            <v>571552</v>
          </cell>
          <cell r="AK21">
            <v>2600</v>
          </cell>
          <cell r="AL21">
            <v>10500</v>
          </cell>
          <cell r="AM21">
            <v>487230</v>
          </cell>
          <cell r="AN21">
            <v>2891523</v>
          </cell>
          <cell r="AO21">
            <v>808335</v>
          </cell>
          <cell r="AP21">
            <v>31175</v>
          </cell>
          <cell r="AQ21">
            <v>12000</v>
          </cell>
          <cell r="AR21">
            <v>58000</v>
          </cell>
          <cell r="AS21">
            <v>240055</v>
          </cell>
          <cell r="AT21">
            <v>22000</v>
          </cell>
          <cell r="AU21">
            <v>22322</v>
          </cell>
          <cell r="AV21">
            <v>355000</v>
          </cell>
          <cell r="AW21">
            <v>6763</v>
          </cell>
          <cell r="AX21">
            <v>16000</v>
          </cell>
          <cell r="AY21">
            <v>71700</v>
          </cell>
          <cell r="AZ21">
            <v>0</v>
          </cell>
          <cell r="BA21">
            <v>89266</v>
          </cell>
          <cell r="BB21">
            <v>132395</v>
          </cell>
          <cell r="BC21">
            <v>14800</v>
          </cell>
          <cell r="BD21">
            <v>31500</v>
          </cell>
          <cell r="BE21">
            <v>55000</v>
          </cell>
          <cell r="BF21">
            <v>14000</v>
          </cell>
          <cell r="BG21">
            <v>173600</v>
          </cell>
          <cell r="BH21">
            <v>27300</v>
          </cell>
          <cell r="BI21">
            <v>31000</v>
          </cell>
          <cell r="BJ21">
            <v>150000</v>
          </cell>
          <cell r="BK21">
            <v>20200</v>
          </cell>
          <cell r="BL21">
            <v>77948</v>
          </cell>
          <cell r="BM21">
            <v>19170</v>
          </cell>
          <cell r="BN21">
            <v>80253</v>
          </cell>
          <cell r="BO21">
            <v>18003</v>
          </cell>
          <cell r="BP21">
            <v>805479</v>
          </cell>
          <cell r="BQ21">
            <v>7846</v>
          </cell>
          <cell r="BR21">
            <v>9900</v>
          </cell>
          <cell r="BS21">
            <v>5336</v>
          </cell>
          <cell r="BT21">
            <v>36000</v>
          </cell>
          <cell r="BU21">
            <v>110046</v>
          </cell>
          <cell r="BV21">
            <v>15140</v>
          </cell>
          <cell r="BW21">
            <v>2503281</v>
          </cell>
          <cell r="BX21">
            <v>304909</v>
          </cell>
          <cell r="BY21">
            <v>17000</v>
          </cell>
          <cell r="BZ21">
            <v>146610</v>
          </cell>
          <cell r="CA21">
            <v>50331</v>
          </cell>
          <cell r="CB21">
            <v>7200</v>
          </cell>
          <cell r="CC21">
            <v>7411</v>
          </cell>
          <cell r="CD21">
            <v>3900</v>
          </cell>
          <cell r="CE21">
            <v>40000</v>
          </cell>
          <cell r="CF21">
            <v>111184</v>
          </cell>
          <cell r="CG21">
            <v>3500</v>
          </cell>
        </row>
        <row r="22">
          <cell r="A22" t="str">
            <v>Municipal population</v>
          </cell>
          <cell r="B22" t="str">
            <v>POPCITY</v>
          </cell>
          <cell r="C22">
            <v>2008</v>
          </cell>
          <cell r="D22">
            <v>3000</v>
          </cell>
          <cell r="E22">
            <v>197980</v>
          </cell>
          <cell r="F22">
            <v>86689</v>
          </cell>
          <cell r="G22">
            <v>30000</v>
          </cell>
          <cell r="H22">
            <v>92317</v>
          </cell>
          <cell r="I22">
            <v>170100</v>
          </cell>
          <cell r="J22">
            <v>25000</v>
          </cell>
          <cell r="K22">
            <v>133480</v>
          </cell>
          <cell r="L22">
            <v>27698</v>
          </cell>
          <cell r="M22">
            <v>27290</v>
          </cell>
          <cell r="N22">
            <v>2428</v>
          </cell>
          <cell r="O22">
            <v>107615</v>
          </cell>
          <cell r="P22">
            <v>0</v>
          </cell>
          <cell r="Q22">
            <v>12500</v>
          </cell>
          <cell r="R22">
            <v>0</v>
          </cell>
          <cell r="S22">
            <v>74185</v>
          </cell>
          <cell r="T22">
            <v>216473</v>
          </cell>
          <cell r="U22">
            <v>5000</v>
          </cell>
          <cell r="V22">
            <v>710000</v>
          </cell>
          <cell r="W22">
            <v>35246</v>
          </cell>
          <cell r="X22">
            <v>8700</v>
          </cell>
          <cell r="Y22">
            <v>103579</v>
          </cell>
          <cell r="Z22">
            <v>43541</v>
          </cell>
          <cell r="AA22">
            <v>8315</v>
          </cell>
          <cell r="AB22">
            <v>2529</v>
          </cell>
          <cell r="AC22">
            <v>10552</v>
          </cell>
          <cell r="AD22">
            <v>170219</v>
          </cell>
          <cell r="AE22">
            <v>21500</v>
          </cell>
          <cell r="AF22">
            <v>132915</v>
          </cell>
          <cell r="AG22">
            <v>45212</v>
          </cell>
          <cell r="AH22">
            <v>55289</v>
          </cell>
          <cell r="AI22">
            <v>5635</v>
          </cell>
          <cell r="AJ22">
            <v>636548</v>
          </cell>
          <cell r="AK22">
            <v>9500</v>
          </cell>
          <cell r="AL22">
            <v>10500</v>
          </cell>
          <cell r="AM22">
            <v>487230</v>
          </cell>
          <cell r="AN22">
            <v>2891523</v>
          </cell>
          <cell r="AO22">
            <v>898150</v>
          </cell>
          <cell r="AP22">
            <v>31175</v>
          </cell>
          <cell r="AQ22">
            <v>16500</v>
          </cell>
          <cell r="AR22">
            <v>119000</v>
          </cell>
          <cell r="AS22">
            <v>240055</v>
          </cell>
          <cell r="AT22">
            <v>22000</v>
          </cell>
          <cell r="AU22">
            <v>36166</v>
          </cell>
          <cell r="AV22">
            <v>355000</v>
          </cell>
          <cell r="AW22">
            <v>18231</v>
          </cell>
          <cell r="AX22">
            <v>17000</v>
          </cell>
          <cell r="AY22">
            <v>71700</v>
          </cell>
          <cell r="AZ22">
            <v>0</v>
          </cell>
          <cell r="BA22">
            <v>135027</v>
          </cell>
          <cell r="BB22">
            <v>133228</v>
          </cell>
          <cell r="BC22">
            <v>14800</v>
          </cell>
          <cell r="BD22">
            <v>63000</v>
          </cell>
          <cell r="BE22">
            <v>55000</v>
          </cell>
          <cell r="BF22">
            <v>18777</v>
          </cell>
          <cell r="BG22">
            <v>173600</v>
          </cell>
          <cell r="BH22">
            <v>27300</v>
          </cell>
          <cell r="BI22">
            <v>31000</v>
          </cell>
          <cell r="BJ22">
            <v>150000</v>
          </cell>
          <cell r="BK22">
            <v>20200</v>
          </cell>
          <cell r="BL22">
            <v>74948</v>
          </cell>
          <cell r="BM22">
            <v>6500</v>
          </cell>
          <cell r="BN22">
            <v>80253</v>
          </cell>
          <cell r="BO22">
            <v>18003</v>
          </cell>
          <cell r="BP22">
            <v>805479</v>
          </cell>
          <cell r="BQ22">
            <v>7846</v>
          </cell>
          <cell r="BR22">
            <v>16700</v>
          </cell>
          <cell r="BS22">
            <v>5336</v>
          </cell>
          <cell r="BT22">
            <v>36000</v>
          </cell>
          <cell r="BU22">
            <v>109141</v>
          </cell>
          <cell r="BV22">
            <v>15000</v>
          </cell>
          <cell r="BW22">
            <v>2503281</v>
          </cell>
          <cell r="BX22">
            <v>407990</v>
          </cell>
          <cell r="BY22">
            <v>17000</v>
          </cell>
          <cell r="BZ22">
            <v>146610</v>
          </cell>
          <cell r="CA22">
            <v>50331</v>
          </cell>
          <cell r="CB22">
            <v>11500</v>
          </cell>
          <cell r="CC22">
            <v>7411</v>
          </cell>
          <cell r="CD22">
            <v>9000</v>
          </cell>
          <cell r="CE22">
            <v>78420</v>
          </cell>
          <cell r="CF22">
            <v>111184</v>
          </cell>
          <cell r="CG22">
            <v>36000</v>
          </cell>
        </row>
        <row r="23">
          <cell r="A23" t="str">
            <v>No seasonal occupacy customers</v>
          </cell>
          <cell r="B23" t="str">
            <v>YNSUM</v>
          </cell>
          <cell r="C23">
            <v>2008</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3688</v>
          </cell>
          <cell r="AD23">
            <v>142</v>
          </cell>
          <cell r="AE23">
            <v>0</v>
          </cell>
          <cell r="AF23">
            <v>0</v>
          </cell>
          <cell r="AG23">
            <v>0</v>
          </cell>
          <cell r="AH23">
            <v>0</v>
          </cell>
          <cell r="AI23">
            <v>0</v>
          </cell>
          <cell r="AJ23">
            <v>0</v>
          </cell>
          <cell r="AK23">
            <v>0</v>
          </cell>
          <cell r="AL23">
            <v>0</v>
          </cell>
          <cell r="AM23">
            <v>0</v>
          </cell>
          <cell r="AN23">
            <v>155898</v>
          </cell>
          <cell r="AO23">
            <v>0</v>
          </cell>
          <cell r="AP23">
            <v>677</v>
          </cell>
          <cell r="AQ23">
            <v>0</v>
          </cell>
          <cell r="AR23">
            <v>0</v>
          </cell>
          <cell r="AS23">
            <v>0</v>
          </cell>
          <cell r="AT23">
            <v>0</v>
          </cell>
          <cell r="AU23">
            <v>147</v>
          </cell>
          <cell r="AV23">
            <v>0</v>
          </cell>
          <cell r="AW23">
            <v>0</v>
          </cell>
          <cell r="AX23">
            <v>0</v>
          </cell>
          <cell r="AY23">
            <v>0</v>
          </cell>
          <cell r="AZ23">
            <v>0</v>
          </cell>
          <cell r="BA23">
            <v>525</v>
          </cell>
          <cell r="BB23">
            <v>0</v>
          </cell>
          <cell r="BC23">
            <v>250</v>
          </cell>
          <cell r="BD23">
            <v>200</v>
          </cell>
          <cell r="BE23">
            <v>0</v>
          </cell>
          <cell r="BF23">
            <v>0</v>
          </cell>
          <cell r="BG23">
            <v>0</v>
          </cell>
          <cell r="BH23">
            <v>0</v>
          </cell>
          <cell r="BI23">
            <v>0</v>
          </cell>
          <cell r="BJ23">
            <v>0</v>
          </cell>
          <cell r="BK23">
            <v>0</v>
          </cell>
          <cell r="BL23">
            <v>100</v>
          </cell>
          <cell r="BM23">
            <v>0</v>
          </cell>
          <cell r="BN23">
            <v>0</v>
          </cell>
          <cell r="BO23">
            <v>0</v>
          </cell>
          <cell r="BP23">
            <v>0</v>
          </cell>
          <cell r="BQ23">
            <v>0</v>
          </cell>
          <cell r="BR23">
            <v>0</v>
          </cell>
          <cell r="BS23">
            <v>108</v>
          </cell>
          <cell r="BT23">
            <v>0</v>
          </cell>
          <cell r="BU23">
            <v>0</v>
          </cell>
          <cell r="BV23">
            <v>0</v>
          </cell>
          <cell r="BW23">
            <v>0</v>
          </cell>
          <cell r="BX23">
            <v>1603</v>
          </cell>
          <cell r="BY23">
            <v>1200</v>
          </cell>
          <cell r="BZ23">
            <v>0</v>
          </cell>
          <cell r="CA23">
            <v>0</v>
          </cell>
          <cell r="CB23">
            <v>0</v>
          </cell>
          <cell r="CC23">
            <v>0</v>
          </cell>
          <cell r="CD23">
            <v>0</v>
          </cell>
          <cell r="CE23">
            <v>0</v>
          </cell>
          <cell r="CF23">
            <v>0</v>
          </cell>
          <cell r="CG23">
            <v>0</v>
          </cell>
        </row>
        <row r="24">
          <cell r="A24" t="str">
            <v>Utility winter max peak load</v>
          </cell>
          <cell r="B24" t="str">
            <v>PEAKW</v>
          </cell>
          <cell r="C24">
            <v>2008</v>
          </cell>
          <cell r="D24">
            <v>4948</v>
          </cell>
          <cell r="E24">
            <v>319735</v>
          </cell>
          <cell r="F24">
            <v>162830</v>
          </cell>
          <cell r="G24">
            <v>44355</v>
          </cell>
          <cell r="H24">
            <v>157904</v>
          </cell>
          <cell r="I24">
            <v>269003</v>
          </cell>
          <cell r="J24">
            <v>57168</v>
          </cell>
          <cell r="K24">
            <v>244764</v>
          </cell>
          <cell r="L24">
            <v>48155</v>
          </cell>
          <cell r="M24">
            <v>27584</v>
          </cell>
          <cell r="N24">
            <v>6703</v>
          </cell>
          <cell r="O24">
            <v>128591</v>
          </cell>
          <cell r="P24">
            <v>0</v>
          </cell>
          <cell r="Q24">
            <v>6974</v>
          </cell>
          <cell r="R24">
            <v>0</v>
          </cell>
          <cell r="S24">
            <v>44280</v>
          </cell>
          <cell r="T24">
            <v>419000</v>
          </cell>
          <cell r="U24">
            <v>12953</v>
          </cell>
          <cell r="V24">
            <v>1196300</v>
          </cell>
          <cell r="W24">
            <v>77244</v>
          </cell>
          <cell r="X24">
            <v>14006</v>
          </cell>
          <cell r="Y24">
            <v>89667</v>
          </cell>
          <cell r="Z24">
            <v>97999</v>
          </cell>
          <cell r="AA24">
            <v>18421</v>
          </cell>
          <cell r="AB24">
            <v>2125</v>
          </cell>
          <cell r="AC24">
            <v>39583</v>
          </cell>
          <cell r="AD24">
            <v>189105</v>
          </cell>
          <cell r="AE24">
            <v>32246</v>
          </cell>
          <cell r="AF24">
            <v>248660</v>
          </cell>
          <cell r="AG24">
            <v>77749</v>
          </cell>
          <cell r="AH24">
            <v>83557</v>
          </cell>
          <cell r="AI24">
            <v>17862</v>
          </cell>
          <cell r="AJ24">
            <v>927256</v>
          </cell>
          <cell r="AK24">
            <v>6156</v>
          </cell>
          <cell r="AL24">
            <v>35335</v>
          </cell>
          <cell r="AM24">
            <v>597</v>
          </cell>
          <cell r="AN24">
            <v>3867055</v>
          </cell>
          <cell r="AO24">
            <v>1267613</v>
          </cell>
          <cell r="AP24">
            <v>49100</v>
          </cell>
          <cell r="AQ24">
            <v>22435</v>
          </cell>
          <cell r="AR24">
            <v>126174</v>
          </cell>
          <cell r="AS24">
            <v>312977</v>
          </cell>
          <cell r="AT24">
            <v>46944</v>
          </cell>
          <cell r="AU24">
            <v>49384</v>
          </cell>
          <cell r="AV24">
            <v>536384</v>
          </cell>
          <cell r="AW24">
            <v>31936</v>
          </cell>
          <cell r="AX24">
            <v>36876</v>
          </cell>
          <cell r="AY24">
            <v>110590</v>
          </cell>
          <cell r="AZ24">
            <v>0</v>
          </cell>
          <cell r="BA24">
            <v>124190</v>
          </cell>
          <cell r="BB24">
            <v>194310</v>
          </cell>
          <cell r="BC24">
            <v>29013</v>
          </cell>
          <cell r="BD24">
            <v>67627</v>
          </cell>
          <cell r="BE24">
            <v>108731</v>
          </cell>
          <cell r="BF24">
            <v>24006</v>
          </cell>
          <cell r="BG24">
            <v>347832</v>
          </cell>
          <cell r="BH24">
            <v>41257</v>
          </cell>
          <cell r="BI24">
            <v>55775</v>
          </cell>
          <cell r="BJ24">
            <v>208345</v>
          </cell>
          <cell r="BK24">
            <v>37482</v>
          </cell>
          <cell r="BL24">
            <v>139124</v>
          </cell>
          <cell r="BM24">
            <v>18670</v>
          </cell>
          <cell r="BN24">
            <v>148395</v>
          </cell>
          <cell r="BO24">
            <v>34923</v>
          </cell>
          <cell r="BP24">
            <v>1084085</v>
          </cell>
          <cell r="BQ24">
            <v>19183</v>
          </cell>
          <cell r="BR24">
            <v>39622</v>
          </cell>
          <cell r="BS24">
            <v>18091</v>
          </cell>
          <cell r="BT24">
            <v>58384</v>
          </cell>
          <cell r="BU24">
            <v>186530</v>
          </cell>
          <cell r="BV24">
            <v>36361</v>
          </cell>
          <cell r="BW24">
            <v>4095298</v>
          </cell>
          <cell r="BX24">
            <v>435452</v>
          </cell>
          <cell r="BY24">
            <v>25438</v>
          </cell>
          <cell r="BZ24">
            <v>229318</v>
          </cell>
          <cell r="CA24">
            <v>80092</v>
          </cell>
          <cell r="CB24">
            <v>16519</v>
          </cell>
          <cell r="CC24">
            <v>26000</v>
          </cell>
          <cell r="CD24">
            <v>10428</v>
          </cell>
          <cell r="CE24">
            <v>84988</v>
          </cell>
          <cell r="CF24">
            <v>151856</v>
          </cell>
          <cell r="CG24">
            <v>65208</v>
          </cell>
        </row>
        <row r="25">
          <cell r="A25" t="str">
            <v>Utility summer max peak load</v>
          </cell>
          <cell r="B25" t="str">
            <v>PEAKS</v>
          </cell>
          <cell r="C25">
            <v>2008</v>
          </cell>
          <cell r="D25">
            <v>4092</v>
          </cell>
          <cell r="E25">
            <v>318595</v>
          </cell>
          <cell r="F25">
            <v>191640</v>
          </cell>
          <cell r="G25">
            <v>46817</v>
          </cell>
          <cell r="H25">
            <v>182439</v>
          </cell>
          <cell r="I25">
            <v>346409</v>
          </cell>
          <cell r="J25">
            <v>48384</v>
          </cell>
          <cell r="K25">
            <v>291292</v>
          </cell>
          <cell r="L25">
            <v>56171</v>
          </cell>
          <cell r="M25">
            <v>26681</v>
          </cell>
          <cell r="N25">
            <v>5618</v>
          </cell>
          <cell r="O25">
            <v>165946</v>
          </cell>
          <cell r="P25">
            <v>0</v>
          </cell>
          <cell r="Q25">
            <v>5793</v>
          </cell>
          <cell r="R25">
            <v>0</v>
          </cell>
          <cell r="S25">
            <v>58453</v>
          </cell>
          <cell r="T25">
            <v>532600</v>
          </cell>
          <cell r="U25">
            <v>10571</v>
          </cell>
          <cell r="V25">
            <v>1507900</v>
          </cell>
          <cell r="W25">
            <v>69007</v>
          </cell>
          <cell r="X25">
            <v>9562</v>
          </cell>
          <cell r="Y25">
            <v>137328</v>
          </cell>
          <cell r="Z25">
            <v>105205</v>
          </cell>
          <cell r="AA25">
            <v>12843</v>
          </cell>
          <cell r="AB25">
            <v>1300</v>
          </cell>
          <cell r="AC25">
            <v>24929</v>
          </cell>
          <cell r="AD25">
            <v>148081</v>
          </cell>
          <cell r="AE25">
            <v>39817</v>
          </cell>
          <cell r="AF25">
            <v>273898</v>
          </cell>
          <cell r="AG25">
            <v>88198</v>
          </cell>
          <cell r="AH25">
            <v>99539</v>
          </cell>
          <cell r="AI25">
            <v>14301</v>
          </cell>
          <cell r="AJ25">
            <v>1112056</v>
          </cell>
          <cell r="AK25">
            <v>4283</v>
          </cell>
          <cell r="AL25">
            <v>31074</v>
          </cell>
          <cell r="AM25">
            <v>729</v>
          </cell>
          <cell r="AN25">
            <v>3077912</v>
          </cell>
          <cell r="AO25">
            <v>1355421</v>
          </cell>
          <cell r="AP25">
            <v>41063</v>
          </cell>
          <cell r="AQ25">
            <v>20081</v>
          </cell>
          <cell r="AR25">
            <v>110106</v>
          </cell>
          <cell r="AS25">
            <v>350930</v>
          </cell>
          <cell r="AT25">
            <v>45235</v>
          </cell>
          <cell r="AU25">
            <v>34161</v>
          </cell>
          <cell r="AV25">
            <v>659564</v>
          </cell>
          <cell r="AW25">
            <v>36871</v>
          </cell>
          <cell r="AX25">
            <v>38488</v>
          </cell>
          <cell r="AY25">
            <v>125846</v>
          </cell>
          <cell r="AZ25">
            <v>0</v>
          </cell>
          <cell r="BA25">
            <v>141148</v>
          </cell>
          <cell r="BB25">
            <v>249175</v>
          </cell>
          <cell r="BC25">
            <v>40775</v>
          </cell>
          <cell r="BD25">
            <v>75381</v>
          </cell>
          <cell r="BE25">
            <v>81287</v>
          </cell>
          <cell r="BF25">
            <v>19447</v>
          </cell>
          <cell r="BG25">
            <v>346908</v>
          </cell>
          <cell r="BH25">
            <v>42789</v>
          </cell>
          <cell r="BI25">
            <v>50520</v>
          </cell>
          <cell r="BJ25">
            <v>192721</v>
          </cell>
          <cell r="BK25">
            <v>29118</v>
          </cell>
          <cell r="BL25">
            <v>92154</v>
          </cell>
          <cell r="BM25">
            <v>11820</v>
          </cell>
          <cell r="BN25">
            <v>142964</v>
          </cell>
          <cell r="BO25">
            <v>40485</v>
          </cell>
          <cell r="BP25">
            <v>1443918</v>
          </cell>
          <cell r="BQ25">
            <v>17745</v>
          </cell>
          <cell r="BR25">
            <v>21598</v>
          </cell>
          <cell r="BS25">
            <v>11853</v>
          </cell>
          <cell r="BT25">
            <v>67027</v>
          </cell>
          <cell r="BU25">
            <v>161660</v>
          </cell>
          <cell r="BV25">
            <v>41632</v>
          </cell>
          <cell r="BW25">
            <v>4564349</v>
          </cell>
          <cell r="BX25">
            <v>444396</v>
          </cell>
          <cell r="BY25">
            <v>24236</v>
          </cell>
          <cell r="BZ25">
            <v>255540</v>
          </cell>
          <cell r="CA25">
            <v>94801</v>
          </cell>
          <cell r="CB25">
            <v>15025</v>
          </cell>
          <cell r="CC25">
            <v>26000</v>
          </cell>
          <cell r="CD25">
            <v>10924</v>
          </cell>
          <cell r="CE25">
            <v>65309</v>
          </cell>
          <cell r="CF25">
            <v>167732</v>
          </cell>
          <cell r="CG25">
            <v>74117</v>
          </cell>
        </row>
        <row r="26">
          <cell r="A26" t="str">
            <v>Utility average peak load</v>
          </cell>
          <cell r="B26" t="str">
            <v>PEAKA</v>
          </cell>
          <cell r="C26">
            <v>2008</v>
          </cell>
          <cell r="D26">
            <v>4139</v>
          </cell>
          <cell r="E26">
            <v>277972</v>
          </cell>
          <cell r="F26">
            <v>128115</v>
          </cell>
          <cell r="G26">
            <v>42630</v>
          </cell>
          <cell r="H26">
            <v>156316</v>
          </cell>
          <cell r="I26">
            <v>276451</v>
          </cell>
          <cell r="J26">
            <v>49474</v>
          </cell>
          <cell r="K26">
            <v>246659</v>
          </cell>
          <cell r="L26">
            <v>47039</v>
          </cell>
          <cell r="M26">
            <v>25348</v>
          </cell>
          <cell r="N26">
            <v>4629</v>
          </cell>
          <cell r="O26">
            <v>133477</v>
          </cell>
          <cell r="P26">
            <v>0</v>
          </cell>
          <cell r="Q26">
            <v>5627</v>
          </cell>
          <cell r="R26">
            <v>0</v>
          </cell>
          <cell r="S26">
            <v>44779</v>
          </cell>
          <cell r="T26">
            <v>430375</v>
          </cell>
          <cell r="U26">
            <v>11355</v>
          </cell>
          <cell r="V26">
            <v>1238858</v>
          </cell>
          <cell r="W26">
            <v>65935</v>
          </cell>
          <cell r="X26">
            <v>10468</v>
          </cell>
          <cell r="Y26">
            <v>96325</v>
          </cell>
          <cell r="Z26">
            <v>94572</v>
          </cell>
          <cell r="AA26">
            <v>14135</v>
          </cell>
          <cell r="AB26">
            <v>1564</v>
          </cell>
          <cell r="AC26">
            <v>29762</v>
          </cell>
          <cell r="AD26">
            <v>189105</v>
          </cell>
          <cell r="AE26">
            <v>31336</v>
          </cell>
          <cell r="AF26">
            <v>243931</v>
          </cell>
          <cell r="AG26">
            <v>74016</v>
          </cell>
          <cell r="AH26">
            <v>82095</v>
          </cell>
          <cell r="AI26">
            <v>14719</v>
          </cell>
          <cell r="AJ26">
            <v>916790</v>
          </cell>
          <cell r="AK26">
            <v>4332</v>
          </cell>
          <cell r="AL26">
            <v>30858</v>
          </cell>
          <cell r="AM26">
            <v>611</v>
          </cell>
          <cell r="AN26">
            <v>3113787</v>
          </cell>
          <cell r="AO26">
            <v>1169649</v>
          </cell>
          <cell r="AP26">
            <v>41276</v>
          </cell>
          <cell r="AQ26">
            <v>18274</v>
          </cell>
          <cell r="AR26">
            <v>110027</v>
          </cell>
          <cell r="AS26">
            <v>304510</v>
          </cell>
          <cell r="AT26">
            <v>42577</v>
          </cell>
          <cell r="AU26">
            <v>36543</v>
          </cell>
          <cell r="AV26">
            <v>541266</v>
          </cell>
          <cell r="AW26">
            <v>31895</v>
          </cell>
          <cell r="AX26">
            <v>35244</v>
          </cell>
          <cell r="AY26">
            <v>108981</v>
          </cell>
          <cell r="AZ26">
            <v>0</v>
          </cell>
          <cell r="BA26">
            <v>122276</v>
          </cell>
          <cell r="BB26">
            <v>198648</v>
          </cell>
          <cell r="BC26">
            <v>30128</v>
          </cell>
          <cell r="BD26">
            <v>65146</v>
          </cell>
          <cell r="BE26">
            <v>89804</v>
          </cell>
          <cell r="BF26">
            <v>20248</v>
          </cell>
          <cell r="BG26">
            <v>276001</v>
          </cell>
          <cell r="BH26">
            <v>39097</v>
          </cell>
          <cell r="BI26">
            <v>49220</v>
          </cell>
          <cell r="BJ26">
            <v>184389</v>
          </cell>
          <cell r="BK26">
            <v>28131</v>
          </cell>
          <cell r="BL26">
            <v>109253</v>
          </cell>
          <cell r="BM26">
            <v>13970</v>
          </cell>
          <cell r="BN26">
            <v>132690</v>
          </cell>
          <cell r="BO26">
            <v>34804</v>
          </cell>
          <cell r="BP26">
            <v>1141832</v>
          </cell>
          <cell r="BQ26">
            <v>16731</v>
          </cell>
          <cell r="BR26">
            <v>21600</v>
          </cell>
          <cell r="BS26">
            <v>13292</v>
          </cell>
          <cell r="BT26">
            <v>56122</v>
          </cell>
          <cell r="BU26">
            <v>158988</v>
          </cell>
          <cell r="BV26">
            <v>35707</v>
          </cell>
          <cell r="BW26">
            <v>3962494</v>
          </cell>
          <cell r="BX26">
            <v>405306</v>
          </cell>
          <cell r="BY26">
            <v>20650</v>
          </cell>
          <cell r="BZ26">
            <v>223576</v>
          </cell>
          <cell r="CA26">
            <v>79945</v>
          </cell>
          <cell r="CB26">
            <v>15119</v>
          </cell>
          <cell r="CC26">
            <v>24000</v>
          </cell>
          <cell r="CD26">
            <v>9664</v>
          </cell>
          <cell r="CE26">
            <v>72343</v>
          </cell>
          <cell r="CF26">
            <v>144472</v>
          </cell>
          <cell r="CG26">
            <v>64012</v>
          </cell>
        </row>
        <row r="27">
          <cell r="A27" t="str">
            <v>Total circuit kms of line</v>
          </cell>
          <cell r="B27" t="str">
            <v>KMC</v>
          </cell>
          <cell r="C27">
            <v>2008</v>
          </cell>
          <cell r="D27">
            <v>92</v>
          </cell>
          <cell r="E27">
            <v>1482</v>
          </cell>
          <cell r="F27">
            <v>747</v>
          </cell>
          <cell r="G27">
            <v>320</v>
          </cell>
          <cell r="H27">
            <v>486</v>
          </cell>
          <cell r="I27">
            <v>1643</v>
          </cell>
          <cell r="J27">
            <v>327</v>
          </cell>
          <cell r="K27">
            <v>1112</v>
          </cell>
          <cell r="L27">
            <v>524</v>
          </cell>
          <cell r="M27">
            <v>146</v>
          </cell>
          <cell r="N27">
            <v>27</v>
          </cell>
          <cell r="O27">
            <v>795</v>
          </cell>
          <cell r="P27">
            <v>0</v>
          </cell>
          <cell r="Q27">
            <v>27</v>
          </cell>
          <cell r="R27">
            <v>0</v>
          </cell>
          <cell r="S27">
            <v>147</v>
          </cell>
          <cell r="T27">
            <v>1133</v>
          </cell>
          <cell r="U27">
            <v>177</v>
          </cell>
          <cell r="V27">
            <v>5246</v>
          </cell>
          <cell r="W27">
            <v>265</v>
          </cell>
          <cell r="X27">
            <v>137</v>
          </cell>
          <cell r="Y27">
            <v>467</v>
          </cell>
          <cell r="Z27">
            <v>274</v>
          </cell>
          <cell r="AA27">
            <v>84</v>
          </cell>
          <cell r="AB27">
            <v>9</v>
          </cell>
          <cell r="AC27">
            <v>1845</v>
          </cell>
          <cell r="AD27">
            <v>871</v>
          </cell>
          <cell r="AE27">
            <v>238</v>
          </cell>
          <cell r="AF27">
            <v>1049</v>
          </cell>
          <cell r="AG27">
            <v>1716</v>
          </cell>
          <cell r="AH27">
            <v>1363</v>
          </cell>
          <cell r="AI27">
            <v>68</v>
          </cell>
          <cell r="AJ27">
            <v>3294</v>
          </cell>
          <cell r="AK27">
            <v>21</v>
          </cell>
          <cell r="AL27">
            <v>65</v>
          </cell>
          <cell r="AM27">
            <v>2744</v>
          </cell>
          <cell r="AN27">
            <v>120516</v>
          </cell>
          <cell r="AO27">
            <v>5353</v>
          </cell>
          <cell r="AP27">
            <v>647</v>
          </cell>
          <cell r="AQ27">
            <v>98</v>
          </cell>
          <cell r="AR27">
            <v>386</v>
          </cell>
          <cell r="AS27">
            <v>1872</v>
          </cell>
          <cell r="AT27">
            <v>114</v>
          </cell>
          <cell r="AU27">
            <v>355</v>
          </cell>
          <cell r="AV27">
            <v>2781</v>
          </cell>
          <cell r="AW27">
            <v>106</v>
          </cell>
          <cell r="AX27">
            <v>115</v>
          </cell>
          <cell r="AY27">
            <v>866</v>
          </cell>
          <cell r="AZ27">
            <v>0</v>
          </cell>
          <cell r="BA27">
            <v>1050</v>
          </cell>
          <cell r="BB27">
            <v>1820</v>
          </cell>
          <cell r="BC27">
            <v>337</v>
          </cell>
          <cell r="BD27">
            <v>691</v>
          </cell>
          <cell r="BE27">
            <v>612</v>
          </cell>
          <cell r="BF27">
            <v>370</v>
          </cell>
          <cell r="BG27">
            <v>1414</v>
          </cell>
          <cell r="BH27">
            <v>161</v>
          </cell>
          <cell r="BI27">
            <v>304</v>
          </cell>
          <cell r="BJ27">
            <v>948</v>
          </cell>
          <cell r="BK27">
            <v>146</v>
          </cell>
          <cell r="BL27">
            <v>728</v>
          </cell>
          <cell r="BM27">
            <v>128</v>
          </cell>
          <cell r="BN27">
            <v>550</v>
          </cell>
          <cell r="BO27">
            <v>311</v>
          </cell>
          <cell r="BP27">
            <v>6109</v>
          </cell>
          <cell r="BQ27">
            <v>55</v>
          </cell>
          <cell r="BR27">
            <v>88</v>
          </cell>
          <cell r="BS27">
            <v>211</v>
          </cell>
          <cell r="BT27">
            <v>244</v>
          </cell>
          <cell r="BU27">
            <v>1172</v>
          </cell>
          <cell r="BV27">
            <v>156</v>
          </cell>
          <cell r="BW27">
            <v>9816</v>
          </cell>
          <cell r="BX27">
            <v>2135</v>
          </cell>
          <cell r="BY27">
            <v>232</v>
          </cell>
          <cell r="BZ27">
            <v>1542</v>
          </cell>
          <cell r="CA27">
            <v>443</v>
          </cell>
          <cell r="CB27">
            <v>75</v>
          </cell>
          <cell r="CC27">
            <v>65</v>
          </cell>
          <cell r="CD27">
            <v>36</v>
          </cell>
          <cell r="CE27">
            <v>440</v>
          </cell>
          <cell r="CF27">
            <v>1030</v>
          </cell>
          <cell r="CG27">
            <v>246</v>
          </cell>
        </row>
        <row r="28">
          <cell r="A28" t="str">
            <v>Overhead circuit kms of line</v>
          </cell>
          <cell r="B28" t="str">
            <v>KMCO</v>
          </cell>
          <cell r="C28">
            <v>2008</v>
          </cell>
          <cell r="D28">
            <v>92</v>
          </cell>
          <cell r="E28">
            <v>667</v>
          </cell>
          <cell r="F28">
            <v>574</v>
          </cell>
          <cell r="G28">
            <v>282</v>
          </cell>
          <cell r="H28">
            <v>265</v>
          </cell>
          <cell r="I28">
            <v>1002</v>
          </cell>
          <cell r="J28">
            <v>214</v>
          </cell>
          <cell r="K28">
            <v>730</v>
          </cell>
          <cell r="L28">
            <v>482</v>
          </cell>
          <cell r="M28">
            <v>77</v>
          </cell>
          <cell r="N28">
            <v>26</v>
          </cell>
          <cell r="O28">
            <v>569</v>
          </cell>
          <cell r="P28">
            <v>0</v>
          </cell>
          <cell r="Q28">
            <v>15</v>
          </cell>
          <cell r="R28">
            <v>0</v>
          </cell>
          <cell r="S28">
            <v>89</v>
          </cell>
          <cell r="T28">
            <v>723</v>
          </cell>
          <cell r="U28">
            <v>168</v>
          </cell>
          <cell r="V28">
            <v>1816</v>
          </cell>
          <cell r="W28">
            <v>210</v>
          </cell>
          <cell r="X28">
            <v>126</v>
          </cell>
          <cell r="Y28">
            <v>227</v>
          </cell>
          <cell r="Z28">
            <v>184</v>
          </cell>
          <cell r="AA28">
            <v>76</v>
          </cell>
          <cell r="AB28">
            <v>8</v>
          </cell>
          <cell r="AC28">
            <v>1841</v>
          </cell>
          <cell r="AD28">
            <v>696</v>
          </cell>
          <cell r="AE28">
            <v>178</v>
          </cell>
          <cell r="AF28">
            <v>429</v>
          </cell>
          <cell r="AG28">
            <v>1633</v>
          </cell>
          <cell r="AH28">
            <v>882</v>
          </cell>
          <cell r="AI28">
            <v>57</v>
          </cell>
          <cell r="AJ28">
            <v>1519</v>
          </cell>
          <cell r="AK28">
            <v>18</v>
          </cell>
          <cell r="AL28">
            <v>56</v>
          </cell>
          <cell r="AM28">
            <v>806</v>
          </cell>
          <cell r="AN28">
            <v>116265</v>
          </cell>
          <cell r="AO28">
            <v>2730</v>
          </cell>
          <cell r="AP28">
            <v>525</v>
          </cell>
          <cell r="AQ28">
            <v>88</v>
          </cell>
          <cell r="AR28">
            <v>252</v>
          </cell>
          <cell r="AS28">
            <v>1044</v>
          </cell>
          <cell r="AT28">
            <v>95</v>
          </cell>
          <cell r="AU28">
            <v>284</v>
          </cell>
          <cell r="AV28">
            <v>1369</v>
          </cell>
          <cell r="AW28">
            <v>81</v>
          </cell>
          <cell r="AX28">
            <v>79</v>
          </cell>
          <cell r="AY28">
            <v>546</v>
          </cell>
          <cell r="AZ28">
            <v>0</v>
          </cell>
          <cell r="BA28">
            <v>583</v>
          </cell>
          <cell r="BB28">
            <v>1387</v>
          </cell>
          <cell r="BC28">
            <v>247</v>
          </cell>
          <cell r="BD28">
            <v>607</v>
          </cell>
          <cell r="BE28">
            <v>516</v>
          </cell>
          <cell r="BF28">
            <v>365</v>
          </cell>
          <cell r="BG28">
            <v>547</v>
          </cell>
          <cell r="BH28">
            <v>95</v>
          </cell>
          <cell r="BI28">
            <v>245</v>
          </cell>
          <cell r="BJ28">
            <v>510</v>
          </cell>
          <cell r="BK28">
            <v>127</v>
          </cell>
          <cell r="BL28">
            <v>612</v>
          </cell>
          <cell r="BM28">
            <v>117</v>
          </cell>
          <cell r="BN28">
            <v>384</v>
          </cell>
          <cell r="BO28">
            <v>296</v>
          </cell>
          <cell r="BP28">
            <v>1925</v>
          </cell>
          <cell r="BQ28">
            <v>53</v>
          </cell>
          <cell r="BR28">
            <v>79</v>
          </cell>
          <cell r="BS28">
            <v>205</v>
          </cell>
          <cell r="BT28">
            <v>158</v>
          </cell>
          <cell r="BU28">
            <v>940</v>
          </cell>
          <cell r="BV28">
            <v>102</v>
          </cell>
          <cell r="BW28">
            <v>4218</v>
          </cell>
          <cell r="BX28">
            <v>1386</v>
          </cell>
          <cell r="BY28">
            <v>125</v>
          </cell>
          <cell r="BZ28">
            <v>1059</v>
          </cell>
          <cell r="CA28">
            <v>330</v>
          </cell>
          <cell r="CB28">
            <v>66</v>
          </cell>
          <cell r="CC28">
            <v>52</v>
          </cell>
          <cell r="CD28">
            <v>25</v>
          </cell>
          <cell r="CE28">
            <v>309</v>
          </cell>
          <cell r="CF28">
            <v>495</v>
          </cell>
          <cell r="CG28">
            <v>156</v>
          </cell>
        </row>
        <row r="29">
          <cell r="A29" t="str">
            <v>Underground circuit kms ofline</v>
          </cell>
          <cell r="B29" t="str">
            <v>KMCU</v>
          </cell>
          <cell r="C29">
            <v>2008</v>
          </cell>
          <cell r="D29">
            <v>0</v>
          </cell>
          <cell r="E29">
            <v>815</v>
          </cell>
          <cell r="F29">
            <v>173</v>
          </cell>
          <cell r="G29">
            <v>38</v>
          </cell>
          <cell r="H29">
            <v>221</v>
          </cell>
          <cell r="I29">
            <v>641</v>
          </cell>
          <cell r="J29">
            <v>113</v>
          </cell>
          <cell r="K29">
            <v>382</v>
          </cell>
          <cell r="L29">
            <v>42</v>
          </cell>
          <cell r="M29">
            <v>69</v>
          </cell>
          <cell r="N29">
            <v>1</v>
          </cell>
          <cell r="O29">
            <v>226</v>
          </cell>
          <cell r="P29">
            <v>0</v>
          </cell>
          <cell r="Q29">
            <v>12</v>
          </cell>
          <cell r="R29">
            <v>0</v>
          </cell>
          <cell r="S29">
            <v>58</v>
          </cell>
          <cell r="T29">
            <v>410</v>
          </cell>
          <cell r="U29">
            <v>9</v>
          </cell>
          <cell r="V29">
            <v>3430</v>
          </cell>
          <cell r="W29">
            <v>55</v>
          </cell>
          <cell r="X29">
            <v>11</v>
          </cell>
          <cell r="Y29">
            <v>240</v>
          </cell>
          <cell r="Z29">
            <v>90</v>
          </cell>
          <cell r="AA29">
            <v>8</v>
          </cell>
          <cell r="AB29">
            <v>1</v>
          </cell>
          <cell r="AC29">
            <v>4</v>
          </cell>
          <cell r="AD29">
            <v>175</v>
          </cell>
          <cell r="AE29">
            <v>60</v>
          </cell>
          <cell r="AF29">
            <v>620</v>
          </cell>
          <cell r="AG29">
            <v>83</v>
          </cell>
          <cell r="AH29">
            <v>481</v>
          </cell>
          <cell r="AI29">
            <v>11</v>
          </cell>
          <cell r="AJ29">
            <v>1775</v>
          </cell>
          <cell r="AK29">
            <v>3</v>
          </cell>
          <cell r="AL29">
            <v>9</v>
          </cell>
          <cell r="AM29">
            <v>1938</v>
          </cell>
          <cell r="AN29">
            <v>4251</v>
          </cell>
          <cell r="AO29">
            <v>2623</v>
          </cell>
          <cell r="AP29">
            <v>122</v>
          </cell>
          <cell r="AQ29">
            <v>10</v>
          </cell>
          <cell r="AR29">
            <v>134</v>
          </cell>
          <cell r="AS29">
            <v>828</v>
          </cell>
          <cell r="AT29">
            <v>19</v>
          </cell>
          <cell r="AU29">
            <v>71</v>
          </cell>
          <cell r="AV29">
            <v>1412</v>
          </cell>
          <cell r="AW29">
            <v>25</v>
          </cell>
          <cell r="AX29">
            <v>36</v>
          </cell>
          <cell r="AY29">
            <v>320</v>
          </cell>
          <cell r="AZ29">
            <v>0</v>
          </cell>
          <cell r="BA29">
            <v>467</v>
          </cell>
          <cell r="BB29">
            <v>433</v>
          </cell>
          <cell r="BC29">
            <v>90</v>
          </cell>
          <cell r="BD29">
            <v>84</v>
          </cell>
          <cell r="BE29">
            <v>96</v>
          </cell>
          <cell r="BF29">
            <v>5</v>
          </cell>
          <cell r="BG29">
            <v>867</v>
          </cell>
          <cell r="BH29">
            <v>66</v>
          </cell>
          <cell r="BI29">
            <v>59</v>
          </cell>
          <cell r="BJ29">
            <v>438</v>
          </cell>
          <cell r="BK29">
            <v>19</v>
          </cell>
          <cell r="BL29">
            <v>116</v>
          </cell>
          <cell r="BM29">
            <v>11</v>
          </cell>
          <cell r="BN29">
            <v>166</v>
          </cell>
          <cell r="BO29">
            <v>15</v>
          </cell>
          <cell r="BP29">
            <v>4184</v>
          </cell>
          <cell r="BQ29">
            <v>2</v>
          </cell>
          <cell r="BR29">
            <v>9</v>
          </cell>
          <cell r="BS29">
            <v>6</v>
          </cell>
          <cell r="BT29">
            <v>86</v>
          </cell>
          <cell r="BU29">
            <v>232</v>
          </cell>
          <cell r="BV29">
            <v>54</v>
          </cell>
          <cell r="BW29">
            <v>5598</v>
          </cell>
          <cell r="BX29">
            <v>749</v>
          </cell>
          <cell r="BY29">
            <v>107</v>
          </cell>
          <cell r="BZ29">
            <v>483</v>
          </cell>
          <cell r="CA29">
            <v>113</v>
          </cell>
          <cell r="CB29">
            <v>9</v>
          </cell>
          <cell r="CC29">
            <v>13</v>
          </cell>
          <cell r="CD29">
            <v>11</v>
          </cell>
          <cell r="CE29">
            <v>131</v>
          </cell>
          <cell r="CF29">
            <v>535</v>
          </cell>
          <cell r="CG29">
            <v>90</v>
          </cell>
        </row>
        <row r="30">
          <cell r="A30" t="str">
            <v>Circuit kilometers 3 phase</v>
          </cell>
          <cell r="B30" t="str">
            <v>KMC3</v>
          </cell>
          <cell r="C30">
            <v>2008</v>
          </cell>
          <cell r="D30">
            <v>47</v>
          </cell>
          <cell r="E30">
            <v>707</v>
          </cell>
          <cell r="F30">
            <v>419</v>
          </cell>
          <cell r="G30">
            <v>162</v>
          </cell>
          <cell r="H30">
            <v>228</v>
          </cell>
          <cell r="I30">
            <v>816</v>
          </cell>
          <cell r="J30">
            <v>172</v>
          </cell>
          <cell r="K30">
            <v>472</v>
          </cell>
          <cell r="L30">
            <v>316</v>
          </cell>
          <cell r="M30">
            <v>69</v>
          </cell>
          <cell r="N30">
            <v>16</v>
          </cell>
          <cell r="O30">
            <v>505</v>
          </cell>
          <cell r="P30">
            <v>0</v>
          </cell>
          <cell r="Q30">
            <v>12</v>
          </cell>
          <cell r="R30">
            <v>0</v>
          </cell>
          <cell r="S30">
            <v>72</v>
          </cell>
          <cell r="T30">
            <v>612</v>
          </cell>
          <cell r="U30">
            <v>106</v>
          </cell>
          <cell r="V30">
            <v>3168</v>
          </cell>
          <cell r="W30">
            <v>143</v>
          </cell>
          <cell r="X30">
            <v>31</v>
          </cell>
          <cell r="Y30">
            <v>167</v>
          </cell>
          <cell r="Z30">
            <v>146</v>
          </cell>
          <cell r="AA30">
            <v>48</v>
          </cell>
          <cell r="AB30">
            <v>4</v>
          </cell>
          <cell r="AC30">
            <v>442</v>
          </cell>
          <cell r="AD30">
            <v>501</v>
          </cell>
          <cell r="AE30">
            <v>105</v>
          </cell>
          <cell r="AF30">
            <v>473</v>
          </cell>
          <cell r="AG30">
            <v>612</v>
          </cell>
          <cell r="AH30">
            <v>408</v>
          </cell>
          <cell r="AI30">
            <v>27</v>
          </cell>
          <cell r="AJ30">
            <v>1722</v>
          </cell>
          <cell r="AK30">
            <v>10</v>
          </cell>
          <cell r="AL30">
            <v>42</v>
          </cell>
          <cell r="AM30">
            <v>1166</v>
          </cell>
          <cell r="AN30">
            <v>45471</v>
          </cell>
          <cell r="AO30">
            <v>2969</v>
          </cell>
          <cell r="AP30">
            <v>365</v>
          </cell>
          <cell r="AQ30">
            <v>61</v>
          </cell>
          <cell r="AR30">
            <v>288</v>
          </cell>
          <cell r="AS30">
            <v>800</v>
          </cell>
          <cell r="AT30">
            <v>76</v>
          </cell>
          <cell r="AU30">
            <v>163</v>
          </cell>
          <cell r="AV30">
            <v>1323</v>
          </cell>
          <cell r="AW30">
            <v>61</v>
          </cell>
          <cell r="AX30">
            <v>79</v>
          </cell>
          <cell r="AY30">
            <v>429</v>
          </cell>
          <cell r="AZ30">
            <v>0</v>
          </cell>
          <cell r="BA30">
            <v>324</v>
          </cell>
          <cell r="BB30">
            <v>799</v>
          </cell>
          <cell r="BC30">
            <v>178</v>
          </cell>
          <cell r="BD30">
            <v>332</v>
          </cell>
          <cell r="BE30">
            <v>366</v>
          </cell>
          <cell r="BF30">
            <v>200</v>
          </cell>
          <cell r="BG30">
            <v>731</v>
          </cell>
          <cell r="BH30">
            <v>91</v>
          </cell>
          <cell r="BI30">
            <v>222</v>
          </cell>
          <cell r="BJ30">
            <v>353</v>
          </cell>
          <cell r="BK30">
            <v>94</v>
          </cell>
          <cell r="BL30">
            <v>455</v>
          </cell>
          <cell r="BM30">
            <v>84</v>
          </cell>
          <cell r="BN30">
            <v>349</v>
          </cell>
          <cell r="BO30">
            <v>175</v>
          </cell>
          <cell r="BP30">
            <v>2815</v>
          </cell>
          <cell r="BQ30">
            <v>34</v>
          </cell>
          <cell r="BR30">
            <v>44</v>
          </cell>
          <cell r="BS30">
            <v>72</v>
          </cell>
          <cell r="BT30">
            <v>143</v>
          </cell>
          <cell r="BU30">
            <v>639</v>
          </cell>
          <cell r="BV30">
            <v>72</v>
          </cell>
          <cell r="BW30">
            <v>6004</v>
          </cell>
          <cell r="BX30">
            <v>1076</v>
          </cell>
          <cell r="BY30">
            <v>96</v>
          </cell>
          <cell r="BZ30">
            <v>702</v>
          </cell>
          <cell r="CA30">
            <v>285</v>
          </cell>
          <cell r="CB30">
            <v>47</v>
          </cell>
          <cell r="CC30">
            <v>44</v>
          </cell>
          <cell r="CD30">
            <v>18</v>
          </cell>
          <cell r="CE30">
            <v>249</v>
          </cell>
          <cell r="CF30">
            <v>466</v>
          </cell>
          <cell r="CG30">
            <v>162</v>
          </cell>
        </row>
        <row r="31">
          <cell r="A31" t="str">
            <v>Circuit kilometers 2 phase</v>
          </cell>
          <cell r="B31" t="str">
            <v>KMC2</v>
          </cell>
          <cell r="C31">
            <v>2008</v>
          </cell>
          <cell r="D31">
            <v>0</v>
          </cell>
          <cell r="E31">
            <v>0</v>
          </cell>
          <cell r="F31">
            <v>5</v>
          </cell>
          <cell r="G31">
            <v>10</v>
          </cell>
          <cell r="H31">
            <v>0</v>
          </cell>
          <cell r="I31">
            <v>0</v>
          </cell>
          <cell r="J31">
            <v>8</v>
          </cell>
          <cell r="K31">
            <v>2</v>
          </cell>
          <cell r="L31">
            <v>88</v>
          </cell>
          <cell r="M31">
            <v>0</v>
          </cell>
          <cell r="N31">
            <v>2</v>
          </cell>
          <cell r="O31">
            <v>2</v>
          </cell>
          <cell r="P31">
            <v>0</v>
          </cell>
          <cell r="Q31">
            <v>1</v>
          </cell>
          <cell r="R31">
            <v>0</v>
          </cell>
          <cell r="S31">
            <v>2</v>
          </cell>
          <cell r="T31">
            <v>24</v>
          </cell>
          <cell r="U31">
            <v>9</v>
          </cell>
          <cell r="V31">
            <v>101</v>
          </cell>
          <cell r="W31">
            <v>2</v>
          </cell>
          <cell r="X31">
            <v>1</v>
          </cell>
          <cell r="Y31">
            <v>0</v>
          </cell>
          <cell r="Z31">
            <v>5</v>
          </cell>
          <cell r="AA31">
            <v>8</v>
          </cell>
          <cell r="AB31">
            <v>0</v>
          </cell>
          <cell r="AC31">
            <v>38</v>
          </cell>
          <cell r="AD31">
            <v>0</v>
          </cell>
          <cell r="AE31">
            <v>0</v>
          </cell>
          <cell r="AF31">
            <v>0</v>
          </cell>
          <cell r="AG31">
            <v>59</v>
          </cell>
          <cell r="AH31">
            <v>0</v>
          </cell>
          <cell r="AI31">
            <v>0</v>
          </cell>
          <cell r="AJ31">
            <v>21</v>
          </cell>
          <cell r="AK31">
            <v>2</v>
          </cell>
          <cell r="AL31">
            <v>0</v>
          </cell>
          <cell r="AM31">
            <v>21</v>
          </cell>
          <cell r="AN31">
            <v>3603</v>
          </cell>
          <cell r="AO31">
            <v>165</v>
          </cell>
          <cell r="AP31">
            <v>16</v>
          </cell>
          <cell r="AQ31">
            <v>0</v>
          </cell>
          <cell r="AR31">
            <v>3</v>
          </cell>
          <cell r="AS31">
            <v>0</v>
          </cell>
          <cell r="AT31">
            <v>0</v>
          </cell>
          <cell r="AU31">
            <v>6</v>
          </cell>
          <cell r="AV31">
            <v>0</v>
          </cell>
          <cell r="AW31">
            <v>1</v>
          </cell>
          <cell r="AX31">
            <v>0</v>
          </cell>
          <cell r="AY31">
            <v>25</v>
          </cell>
          <cell r="AZ31">
            <v>0</v>
          </cell>
          <cell r="BA31">
            <v>7</v>
          </cell>
          <cell r="BB31">
            <v>3</v>
          </cell>
          <cell r="BC31">
            <v>1</v>
          </cell>
          <cell r="BD31">
            <v>0</v>
          </cell>
          <cell r="BE31">
            <v>0</v>
          </cell>
          <cell r="BF31">
            <v>0</v>
          </cell>
          <cell r="BG31">
            <v>0</v>
          </cell>
          <cell r="BH31">
            <v>0</v>
          </cell>
          <cell r="BI31">
            <v>6</v>
          </cell>
          <cell r="BJ31">
            <v>0</v>
          </cell>
          <cell r="BK31">
            <v>1</v>
          </cell>
          <cell r="BL31">
            <v>10</v>
          </cell>
          <cell r="BM31">
            <v>0</v>
          </cell>
          <cell r="BN31">
            <v>8</v>
          </cell>
          <cell r="BO31">
            <v>0</v>
          </cell>
          <cell r="BP31">
            <v>91</v>
          </cell>
          <cell r="BQ31">
            <v>1</v>
          </cell>
          <cell r="BR31">
            <v>0</v>
          </cell>
          <cell r="BS31">
            <v>0</v>
          </cell>
          <cell r="BT31">
            <v>13</v>
          </cell>
          <cell r="BU31">
            <v>0</v>
          </cell>
          <cell r="BV31">
            <v>0</v>
          </cell>
          <cell r="BW31">
            <v>62</v>
          </cell>
          <cell r="BX31">
            <v>22</v>
          </cell>
          <cell r="BY31">
            <v>9</v>
          </cell>
          <cell r="BZ31">
            <v>7</v>
          </cell>
          <cell r="CA31">
            <v>1</v>
          </cell>
          <cell r="CB31">
            <v>0</v>
          </cell>
          <cell r="CC31">
            <v>0</v>
          </cell>
          <cell r="CD31">
            <v>0</v>
          </cell>
          <cell r="CE31">
            <v>4</v>
          </cell>
          <cell r="CF31">
            <v>11</v>
          </cell>
          <cell r="CG31">
            <v>3</v>
          </cell>
        </row>
        <row r="32">
          <cell r="A32" t="str">
            <v>Circuit kms single phase</v>
          </cell>
          <cell r="B32" t="str">
            <v>KMC1</v>
          </cell>
          <cell r="C32">
            <v>2008</v>
          </cell>
          <cell r="D32">
            <v>45</v>
          </cell>
          <cell r="E32">
            <v>775</v>
          </cell>
          <cell r="F32">
            <v>323</v>
          </cell>
          <cell r="G32">
            <v>148</v>
          </cell>
          <cell r="H32">
            <v>258</v>
          </cell>
          <cell r="I32">
            <v>827</v>
          </cell>
          <cell r="J32">
            <v>147</v>
          </cell>
          <cell r="K32">
            <v>638</v>
          </cell>
          <cell r="L32">
            <v>120</v>
          </cell>
          <cell r="M32">
            <v>77</v>
          </cell>
          <cell r="N32">
            <v>9</v>
          </cell>
          <cell r="O32">
            <v>288</v>
          </cell>
          <cell r="P32">
            <v>0</v>
          </cell>
          <cell r="Q32">
            <v>14</v>
          </cell>
          <cell r="R32">
            <v>0</v>
          </cell>
          <cell r="S32">
            <v>73</v>
          </cell>
          <cell r="T32">
            <v>497</v>
          </cell>
          <cell r="U32">
            <v>62</v>
          </cell>
          <cell r="V32">
            <v>1977</v>
          </cell>
          <cell r="W32">
            <v>120</v>
          </cell>
          <cell r="X32">
            <v>105</v>
          </cell>
          <cell r="Y32">
            <v>300</v>
          </cell>
          <cell r="Z32">
            <v>123</v>
          </cell>
          <cell r="AA32">
            <v>28</v>
          </cell>
          <cell r="AB32">
            <v>5</v>
          </cell>
          <cell r="AC32">
            <v>1365</v>
          </cell>
          <cell r="AD32">
            <v>370</v>
          </cell>
          <cell r="AE32">
            <v>133</v>
          </cell>
          <cell r="AF32">
            <v>576</v>
          </cell>
          <cell r="AG32">
            <v>1045</v>
          </cell>
          <cell r="AH32">
            <v>955</v>
          </cell>
          <cell r="AI32">
            <v>41</v>
          </cell>
          <cell r="AJ32">
            <v>1551</v>
          </cell>
          <cell r="AK32">
            <v>9</v>
          </cell>
          <cell r="AL32">
            <v>23</v>
          </cell>
          <cell r="AM32">
            <v>1557</v>
          </cell>
          <cell r="AN32">
            <v>71442</v>
          </cell>
          <cell r="AO32">
            <v>2219</v>
          </cell>
          <cell r="AP32">
            <v>266</v>
          </cell>
          <cell r="AQ32">
            <v>37</v>
          </cell>
          <cell r="AR32">
            <v>95</v>
          </cell>
          <cell r="AS32">
            <v>1072</v>
          </cell>
          <cell r="AT32">
            <v>38</v>
          </cell>
          <cell r="AU32">
            <v>186</v>
          </cell>
          <cell r="AV32">
            <v>1458</v>
          </cell>
          <cell r="AW32">
            <v>44</v>
          </cell>
          <cell r="AX32">
            <v>36</v>
          </cell>
          <cell r="AY32">
            <v>412</v>
          </cell>
          <cell r="AZ32">
            <v>0</v>
          </cell>
          <cell r="BA32">
            <v>719</v>
          </cell>
          <cell r="BB32">
            <v>1018</v>
          </cell>
          <cell r="BC32">
            <v>158</v>
          </cell>
          <cell r="BD32">
            <v>359</v>
          </cell>
          <cell r="BE32">
            <v>246</v>
          </cell>
          <cell r="BF32">
            <v>170</v>
          </cell>
          <cell r="BG32">
            <v>683</v>
          </cell>
          <cell r="BH32">
            <v>70</v>
          </cell>
          <cell r="BI32">
            <v>76</v>
          </cell>
          <cell r="BJ32">
            <v>595</v>
          </cell>
          <cell r="BK32">
            <v>51</v>
          </cell>
          <cell r="BL32">
            <v>263</v>
          </cell>
          <cell r="BM32">
            <v>44</v>
          </cell>
          <cell r="BN32">
            <v>193</v>
          </cell>
          <cell r="BO32">
            <v>136</v>
          </cell>
          <cell r="BP32">
            <v>3203</v>
          </cell>
          <cell r="BQ32">
            <v>20</v>
          </cell>
          <cell r="BR32">
            <v>44</v>
          </cell>
          <cell r="BS32">
            <v>139</v>
          </cell>
          <cell r="BT32">
            <v>88</v>
          </cell>
          <cell r="BU32">
            <v>533</v>
          </cell>
          <cell r="BV32">
            <v>84</v>
          </cell>
          <cell r="BW32">
            <v>3750</v>
          </cell>
          <cell r="BX32">
            <v>1037</v>
          </cell>
          <cell r="BY32">
            <v>127</v>
          </cell>
          <cell r="BZ32">
            <v>833</v>
          </cell>
          <cell r="CA32">
            <v>157</v>
          </cell>
          <cell r="CB32">
            <v>28</v>
          </cell>
          <cell r="CC32">
            <v>21</v>
          </cell>
          <cell r="CD32">
            <v>18</v>
          </cell>
          <cell r="CE32">
            <v>187</v>
          </cell>
          <cell r="CF32">
            <v>553</v>
          </cell>
          <cell r="CG32">
            <v>81</v>
          </cell>
        </row>
        <row r="33">
          <cell r="A33" t="str">
            <v>No transmission transformers</v>
          </cell>
          <cell r="B33" t="str">
            <v>NTRST</v>
          </cell>
          <cell r="C33">
            <v>2008</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v>
          </cell>
          <cell r="AM33">
            <v>2</v>
          </cell>
          <cell r="AN33">
            <v>244</v>
          </cell>
          <cell r="AO33">
            <v>21</v>
          </cell>
          <cell r="AP33">
            <v>0</v>
          </cell>
          <cell r="AQ33">
            <v>3</v>
          </cell>
          <cell r="AR33">
            <v>0</v>
          </cell>
          <cell r="AS33">
            <v>16</v>
          </cell>
          <cell r="AT33">
            <v>0</v>
          </cell>
          <cell r="AU33">
            <v>0</v>
          </cell>
          <cell r="AV33">
            <v>0</v>
          </cell>
          <cell r="AW33">
            <v>0</v>
          </cell>
          <cell r="AX33">
            <v>0</v>
          </cell>
          <cell r="AY33">
            <v>0</v>
          </cell>
          <cell r="AZ33">
            <v>0</v>
          </cell>
          <cell r="BA33">
            <v>0</v>
          </cell>
          <cell r="BB33">
            <v>14</v>
          </cell>
          <cell r="BC33">
            <v>3</v>
          </cell>
          <cell r="BD33">
            <v>1</v>
          </cell>
          <cell r="BE33">
            <v>0</v>
          </cell>
          <cell r="BF33">
            <v>0</v>
          </cell>
          <cell r="BG33">
            <v>0</v>
          </cell>
          <cell r="BH33">
            <v>0</v>
          </cell>
          <cell r="BI33">
            <v>0</v>
          </cell>
          <cell r="BJ33">
            <v>0</v>
          </cell>
          <cell r="BK33">
            <v>0</v>
          </cell>
          <cell r="BL33">
            <v>8</v>
          </cell>
          <cell r="BM33">
            <v>0</v>
          </cell>
          <cell r="BN33">
            <v>0</v>
          </cell>
          <cell r="BO33">
            <v>0</v>
          </cell>
          <cell r="BP33">
            <v>10</v>
          </cell>
          <cell r="BQ33">
            <v>0</v>
          </cell>
          <cell r="BR33">
            <v>0</v>
          </cell>
          <cell r="BS33">
            <v>0</v>
          </cell>
          <cell r="BT33">
            <v>0</v>
          </cell>
          <cell r="BU33">
            <v>0</v>
          </cell>
          <cell r="BV33">
            <v>0</v>
          </cell>
          <cell r="BW33">
            <v>0</v>
          </cell>
          <cell r="BX33">
            <v>0</v>
          </cell>
          <cell r="BY33">
            <v>0</v>
          </cell>
          <cell r="BZ33">
            <v>8</v>
          </cell>
          <cell r="CA33">
            <v>0</v>
          </cell>
          <cell r="CB33">
            <v>0</v>
          </cell>
          <cell r="CC33">
            <v>0</v>
          </cell>
          <cell r="CD33">
            <v>0</v>
          </cell>
          <cell r="CE33">
            <v>0</v>
          </cell>
          <cell r="CF33">
            <v>0</v>
          </cell>
          <cell r="CG33">
            <v>0</v>
          </cell>
        </row>
        <row r="34">
          <cell r="A34" t="str">
            <v>No subtransmission transformer</v>
          </cell>
          <cell r="B34" t="str">
            <v>NTRFST</v>
          </cell>
          <cell r="C34">
            <v>2008</v>
          </cell>
          <cell r="D34">
            <v>4</v>
          </cell>
          <cell r="E34">
            <v>40</v>
          </cell>
          <cell r="F34">
            <v>20</v>
          </cell>
          <cell r="G34">
            <v>2</v>
          </cell>
          <cell r="H34">
            <v>0</v>
          </cell>
          <cell r="I34">
            <v>44</v>
          </cell>
          <cell r="J34">
            <v>12</v>
          </cell>
          <cell r="K34">
            <v>3</v>
          </cell>
          <cell r="L34">
            <v>8</v>
          </cell>
          <cell r="M34">
            <v>6</v>
          </cell>
          <cell r="N34">
            <v>0</v>
          </cell>
          <cell r="O34">
            <v>0</v>
          </cell>
          <cell r="P34">
            <v>0</v>
          </cell>
          <cell r="Q34">
            <v>1</v>
          </cell>
          <cell r="R34">
            <v>0</v>
          </cell>
          <cell r="S34">
            <v>0</v>
          </cell>
          <cell r="T34">
            <v>15</v>
          </cell>
          <cell r="U34">
            <v>9</v>
          </cell>
          <cell r="V34">
            <v>123</v>
          </cell>
          <cell r="W34">
            <v>10</v>
          </cell>
          <cell r="X34">
            <v>0</v>
          </cell>
          <cell r="Y34">
            <v>5</v>
          </cell>
          <cell r="Z34">
            <v>6</v>
          </cell>
          <cell r="AA34">
            <v>0</v>
          </cell>
          <cell r="AB34">
            <v>0</v>
          </cell>
          <cell r="AC34">
            <v>30</v>
          </cell>
          <cell r="AD34">
            <v>34</v>
          </cell>
          <cell r="AE34">
            <v>0</v>
          </cell>
          <cell r="AF34">
            <v>1</v>
          </cell>
          <cell r="AG34">
            <v>8</v>
          </cell>
          <cell r="AH34">
            <v>63</v>
          </cell>
          <cell r="AI34">
            <v>0</v>
          </cell>
          <cell r="AJ34">
            <v>71</v>
          </cell>
          <cell r="AK34">
            <v>0</v>
          </cell>
          <cell r="AL34">
            <v>3</v>
          </cell>
          <cell r="AM34">
            <v>18</v>
          </cell>
          <cell r="AN34">
            <v>1460</v>
          </cell>
          <cell r="AO34">
            <v>141</v>
          </cell>
          <cell r="AP34">
            <v>16</v>
          </cell>
          <cell r="AQ34">
            <v>0</v>
          </cell>
          <cell r="AR34">
            <v>34</v>
          </cell>
          <cell r="AS34">
            <v>7</v>
          </cell>
          <cell r="AT34">
            <v>8</v>
          </cell>
          <cell r="AU34">
            <v>7</v>
          </cell>
          <cell r="AV34">
            <v>49</v>
          </cell>
          <cell r="AW34">
            <v>0</v>
          </cell>
          <cell r="AX34">
            <v>6</v>
          </cell>
          <cell r="AY34">
            <v>0</v>
          </cell>
          <cell r="AZ34">
            <v>0</v>
          </cell>
          <cell r="BA34">
            <v>16</v>
          </cell>
          <cell r="BB34">
            <v>0</v>
          </cell>
          <cell r="BC34">
            <v>32</v>
          </cell>
          <cell r="BD34">
            <v>12</v>
          </cell>
          <cell r="BE34">
            <v>21</v>
          </cell>
          <cell r="BF34">
            <v>0</v>
          </cell>
          <cell r="BG34">
            <v>38</v>
          </cell>
          <cell r="BH34">
            <v>0</v>
          </cell>
          <cell r="BI34">
            <v>0</v>
          </cell>
          <cell r="BJ34">
            <v>16</v>
          </cell>
          <cell r="BK34">
            <v>14</v>
          </cell>
          <cell r="BL34">
            <v>33</v>
          </cell>
          <cell r="BM34">
            <v>5</v>
          </cell>
          <cell r="BN34">
            <v>37</v>
          </cell>
          <cell r="BO34">
            <v>8</v>
          </cell>
          <cell r="BP34">
            <v>15</v>
          </cell>
          <cell r="BQ34">
            <v>5</v>
          </cell>
          <cell r="BR34">
            <v>9</v>
          </cell>
          <cell r="BS34">
            <v>0</v>
          </cell>
          <cell r="BT34">
            <v>0</v>
          </cell>
          <cell r="BU34">
            <v>36</v>
          </cell>
          <cell r="BV34">
            <v>3</v>
          </cell>
          <cell r="BW34">
            <v>0</v>
          </cell>
          <cell r="BX34">
            <v>66</v>
          </cell>
          <cell r="BY34">
            <v>4</v>
          </cell>
          <cell r="BZ34">
            <v>27</v>
          </cell>
          <cell r="CA34">
            <v>524</v>
          </cell>
          <cell r="CB34">
            <v>6</v>
          </cell>
          <cell r="CC34">
            <v>4</v>
          </cell>
          <cell r="CD34">
            <v>1</v>
          </cell>
          <cell r="CE34">
            <v>27</v>
          </cell>
          <cell r="CF34">
            <v>22</v>
          </cell>
          <cell r="CG34">
            <v>0</v>
          </cell>
        </row>
        <row r="35">
          <cell r="A35" t="str">
            <v>No distribution transformers</v>
          </cell>
          <cell r="B35" t="str">
            <v>NTRFD</v>
          </cell>
          <cell r="C35">
            <v>2008</v>
          </cell>
          <cell r="D35">
            <v>324</v>
          </cell>
          <cell r="E35">
            <v>9059</v>
          </cell>
          <cell r="F35">
            <v>5241</v>
          </cell>
          <cell r="G35">
            <v>3041</v>
          </cell>
          <cell r="H35">
            <v>3514</v>
          </cell>
          <cell r="I35">
            <v>9009</v>
          </cell>
          <cell r="J35">
            <v>2088</v>
          </cell>
          <cell r="K35">
            <v>6952</v>
          </cell>
          <cell r="L35">
            <v>2338</v>
          </cell>
          <cell r="M35">
            <v>836</v>
          </cell>
          <cell r="N35">
            <v>1</v>
          </cell>
          <cell r="O35">
            <v>3470</v>
          </cell>
          <cell r="P35">
            <v>0</v>
          </cell>
          <cell r="Q35">
            <v>288</v>
          </cell>
          <cell r="R35">
            <v>0</v>
          </cell>
          <cell r="S35">
            <v>1539</v>
          </cell>
          <cell r="T35">
            <v>8278</v>
          </cell>
          <cell r="U35">
            <v>785</v>
          </cell>
          <cell r="V35">
            <v>25426</v>
          </cell>
          <cell r="W35">
            <v>1563</v>
          </cell>
          <cell r="X35">
            <v>727</v>
          </cell>
          <cell r="Y35">
            <v>3064</v>
          </cell>
          <cell r="Z35">
            <v>2418</v>
          </cell>
          <cell r="AA35">
            <v>792</v>
          </cell>
          <cell r="AB35">
            <v>75</v>
          </cell>
          <cell r="AC35">
            <v>4728</v>
          </cell>
          <cell r="AD35">
            <v>5496</v>
          </cell>
          <cell r="AE35">
            <v>1464</v>
          </cell>
          <cell r="AF35">
            <v>5759</v>
          </cell>
          <cell r="AG35">
            <v>7238</v>
          </cell>
          <cell r="AH35">
            <v>3676</v>
          </cell>
          <cell r="AI35">
            <v>60</v>
          </cell>
          <cell r="AJ35">
            <v>25248</v>
          </cell>
          <cell r="AK35">
            <v>180</v>
          </cell>
          <cell r="AL35">
            <v>741</v>
          </cell>
          <cell r="AM35">
            <v>15125</v>
          </cell>
          <cell r="AN35">
            <v>542376</v>
          </cell>
          <cell r="AO35">
            <v>39934</v>
          </cell>
          <cell r="AP35">
            <v>3193</v>
          </cell>
          <cell r="AQ35">
            <v>688</v>
          </cell>
          <cell r="AR35">
            <v>2004</v>
          </cell>
          <cell r="AS35">
            <v>10148</v>
          </cell>
          <cell r="AT35">
            <v>980</v>
          </cell>
          <cell r="AU35">
            <v>1965</v>
          </cell>
          <cell r="AV35">
            <v>15077</v>
          </cell>
          <cell r="AW35">
            <v>1162</v>
          </cell>
          <cell r="AX35">
            <v>1235</v>
          </cell>
          <cell r="AY35">
            <v>4708</v>
          </cell>
          <cell r="AZ35">
            <v>0</v>
          </cell>
          <cell r="BA35">
            <v>4009</v>
          </cell>
          <cell r="BB35">
            <v>9108</v>
          </cell>
          <cell r="BC35">
            <v>1745</v>
          </cell>
          <cell r="BD35">
            <v>4445</v>
          </cell>
          <cell r="BE35">
            <v>3961</v>
          </cell>
          <cell r="BF35">
            <v>0</v>
          </cell>
          <cell r="BG35">
            <v>8217</v>
          </cell>
          <cell r="BH35">
            <v>1293</v>
          </cell>
          <cell r="BI35">
            <v>1758</v>
          </cell>
          <cell r="BJ35">
            <v>6387</v>
          </cell>
          <cell r="BK35">
            <v>1592</v>
          </cell>
          <cell r="BL35">
            <v>5998</v>
          </cell>
          <cell r="BM35">
            <v>687</v>
          </cell>
          <cell r="BN35">
            <v>3752</v>
          </cell>
          <cell r="BO35">
            <v>2047</v>
          </cell>
          <cell r="BP35">
            <v>34300</v>
          </cell>
          <cell r="BQ35">
            <v>645</v>
          </cell>
          <cell r="BR35">
            <v>970</v>
          </cell>
          <cell r="BS35">
            <v>831</v>
          </cell>
          <cell r="BT35">
            <v>1377</v>
          </cell>
          <cell r="BU35">
            <v>7003</v>
          </cell>
          <cell r="BV35">
            <v>850</v>
          </cell>
          <cell r="BW35">
            <v>60871</v>
          </cell>
          <cell r="BX35">
            <v>16107</v>
          </cell>
          <cell r="BY35">
            <v>1446</v>
          </cell>
          <cell r="BZ35">
            <v>7508</v>
          </cell>
          <cell r="CA35">
            <v>1961</v>
          </cell>
          <cell r="CB35">
            <v>676</v>
          </cell>
          <cell r="CC35">
            <v>433</v>
          </cell>
          <cell r="CD35">
            <v>240</v>
          </cell>
          <cell r="CE35">
            <v>2839</v>
          </cell>
          <cell r="CF35">
            <v>5234</v>
          </cell>
          <cell r="CG35">
            <v>1608</v>
          </cell>
        </row>
        <row r="36">
          <cell r="A36" t="str">
            <v>Utility average load factor</v>
          </cell>
          <cell r="B36" t="str">
            <v>LF</v>
          </cell>
          <cell r="C36">
            <v>2008</v>
          </cell>
          <cell r="D36">
            <v>74</v>
          </cell>
          <cell r="E36">
            <v>67</v>
          </cell>
          <cell r="F36">
            <v>88</v>
          </cell>
          <cell r="G36">
            <v>65</v>
          </cell>
          <cell r="H36">
            <v>74</v>
          </cell>
          <cell r="I36">
            <v>71</v>
          </cell>
          <cell r="J36">
            <v>77</v>
          </cell>
          <cell r="K36">
            <v>72</v>
          </cell>
          <cell r="L36">
            <v>73</v>
          </cell>
          <cell r="M36">
            <v>71</v>
          </cell>
          <cell r="N36">
            <v>76</v>
          </cell>
          <cell r="O36">
            <v>73</v>
          </cell>
          <cell r="P36">
            <v>0</v>
          </cell>
          <cell r="Q36">
            <v>66</v>
          </cell>
          <cell r="R36">
            <v>0</v>
          </cell>
          <cell r="S36">
            <v>0</v>
          </cell>
          <cell r="T36">
            <v>59</v>
          </cell>
          <cell r="U36">
            <v>68</v>
          </cell>
          <cell r="V36">
            <v>74</v>
          </cell>
          <cell r="W36">
            <v>71</v>
          </cell>
          <cell r="X36">
            <v>73</v>
          </cell>
          <cell r="Y36">
            <v>75</v>
          </cell>
          <cell r="Z36">
            <v>89</v>
          </cell>
          <cell r="AA36">
            <v>71</v>
          </cell>
          <cell r="AB36">
            <v>66</v>
          </cell>
          <cell r="AC36">
            <v>76</v>
          </cell>
          <cell r="AD36">
            <v>76</v>
          </cell>
          <cell r="AE36">
            <v>75</v>
          </cell>
          <cell r="AF36">
            <v>74</v>
          </cell>
          <cell r="AG36">
            <v>57</v>
          </cell>
          <cell r="AH36">
            <v>83</v>
          </cell>
          <cell r="AI36">
            <v>65</v>
          </cell>
          <cell r="AJ36">
            <v>76</v>
          </cell>
          <cell r="AK36">
            <v>70</v>
          </cell>
          <cell r="AL36">
            <v>71</v>
          </cell>
          <cell r="AM36">
            <v>73</v>
          </cell>
          <cell r="AN36">
            <v>81</v>
          </cell>
          <cell r="AO36">
            <v>77</v>
          </cell>
          <cell r="AP36">
            <v>57</v>
          </cell>
          <cell r="AQ36">
            <v>68</v>
          </cell>
          <cell r="AR36">
            <v>87</v>
          </cell>
          <cell r="AS36">
            <v>72</v>
          </cell>
          <cell r="AT36">
            <v>75</v>
          </cell>
          <cell r="AU36">
            <v>71</v>
          </cell>
          <cell r="AV36">
            <v>72</v>
          </cell>
          <cell r="AW36">
            <v>72</v>
          </cell>
          <cell r="AX36">
            <v>72</v>
          </cell>
          <cell r="AY36">
            <v>73</v>
          </cell>
          <cell r="AZ36">
            <v>0</v>
          </cell>
          <cell r="BA36">
            <v>70</v>
          </cell>
          <cell r="BB36">
            <v>0</v>
          </cell>
          <cell r="BC36">
            <v>71</v>
          </cell>
          <cell r="BD36">
            <v>71</v>
          </cell>
          <cell r="BE36">
            <v>75</v>
          </cell>
          <cell r="BF36">
            <v>72</v>
          </cell>
          <cell r="BG36">
            <v>69</v>
          </cell>
          <cell r="BH36">
            <v>73</v>
          </cell>
          <cell r="BI36">
            <v>77</v>
          </cell>
          <cell r="BJ36">
            <v>64</v>
          </cell>
          <cell r="BK36">
            <v>79</v>
          </cell>
          <cell r="BL36">
            <v>75</v>
          </cell>
          <cell r="BM36">
            <v>69978</v>
          </cell>
          <cell r="BN36">
            <v>73</v>
          </cell>
          <cell r="BO36">
            <v>67</v>
          </cell>
          <cell r="BP36">
            <v>70</v>
          </cell>
          <cell r="BQ36">
            <v>72</v>
          </cell>
          <cell r="BR36">
            <v>0</v>
          </cell>
          <cell r="BS36">
            <v>8</v>
          </cell>
          <cell r="BT36">
            <v>60</v>
          </cell>
          <cell r="BU36">
            <v>76</v>
          </cell>
          <cell r="BV36">
            <v>63</v>
          </cell>
          <cell r="BW36">
            <v>76</v>
          </cell>
          <cell r="BX36">
            <v>74</v>
          </cell>
          <cell r="BY36">
            <v>0</v>
          </cell>
          <cell r="BZ36">
            <v>72</v>
          </cell>
          <cell r="CA36">
            <v>699000</v>
          </cell>
          <cell r="CB36">
            <v>87</v>
          </cell>
          <cell r="CC36">
            <v>75</v>
          </cell>
          <cell r="CD36">
            <v>69</v>
          </cell>
          <cell r="CE36">
            <v>70</v>
          </cell>
          <cell r="CF36">
            <v>71</v>
          </cell>
          <cell r="CG36">
            <v>73</v>
          </cell>
        </row>
      </sheetData>
      <sheetData sheetId="17">
        <row r="1">
          <cell r="A1" t="str">
            <v>Distributor Data for Year ended Dec 31st, 2007</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Plant Additions</v>
          </cell>
          <cell r="B6" t="str">
            <v>PADD</v>
          </cell>
          <cell r="C6">
            <v>2007</v>
          </cell>
          <cell r="D6">
            <v>145894</v>
          </cell>
          <cell r="E6">
            <v>18475847</v>
          </cell>
          <cell r="F6">
            <v>4858829</v>
          </cell>
          <cell r="G6">
            <v>1357802</v>
          </cell>
          <cell r="H6">
            <v>6684595</v>
          </cell>
          <cell r="I6">
            <v>10241921.640000001</v>
          </cell>
          <cell r="J6">
            <v>2266008.46</v>
          </cell>
          <cell r="K6">
            <v>10013176</v>
          </cell>
          <cell r="L6">
            <v>4403920.82</v>
          </cell>
          <cell r="M6">
            <v>510940.98</v>
          </cell>
          <cell r="N6" t="str">
            <v>NULL</v>
          </cell>
          <cell r="O6">
            <v>6382676</v>
          </cell>
          <cell r="P6">
            <v>74469.919999999998</v>
          </cell>
          <cell r="Q6">
            <v>74996</v>
          </cell>
          <cell r="R6">
            <v>0</v>
          </cell>
          <cell r="S6">
            <v>1599540.41</v>
          </cell>
          <cell r="T6">
            <v>10310307</v>
          </cell>
          <cell r="U6">
            <v>1195735.1100000001</v>
          </cell>
          <cell r="V6">
            <v>46620200</v>
          </cell>
          <cell r="W6">
            <v>2099801.9</v>
          </cell>
          <cell r="X6">
            <v>186279.98</v>
          </cell>
          <cell r="Y6">
            <v>3713144</v>
          </cell>
          <cell r="Z6">
            <v>3577541.39</v>
          </cell>
          <cell r="AA6">
            <v>146935.22</v>
          </cell>
          <cell r="AB6">
            <v>8003.85</v>
          </cell>
          <cell r="AC6">
            <v>8616845</v>
          </cell>
          <cell r="AD6">
            <v>6582362.9900000002</v>
          </cell>
          <cell r="AE6">
            <v>6395614.9900000002</v>
          </cell>
          <cell r="AF6">
            <v>186748</v>
          </cell>
          <cell r="AG6">
            <v>2024352.24</v>
          </cell>
          <cell r="AH6">
            <v>11331791</v>
          </cell>
          <cell r="AI6">
            <v>3309123.26</v>
          </cell>
          <cell r="AJ6">
            <v>3974253</v>
          </cell>
          <cell r="AK6">
            <v>51780.19</v>
          </cell>
          <cell r="AL6">
            <v>38502612</v>
          </cell>
          <cell r="AM6">
            <v>90093</v>
          </cell>
          <cell r="AN6">
            <v>67499</v>
          </cell>
          <cell r="AO6">
            <v>30881875</v>
          </cell>
          <cell r="AP6">
            <v>476000000</v>
          </cell>
          <cell r="AQ6">
            <v>68695675</v>
          </cell>
          <cell r="AR6">
            <v>2127841.9500000002</v>
          </cell>
          <cell r="AS6">
            <v>1154772.77</v>
          </cell>
          <cell r="AT6">
            <v>3083142</v>
          </cell>
          <cell r="AU6">
            <v>16669946.310000001</v>
          </cell>
          <cell r="AV6">
            <v>1144906</v>
          </cell>
          <cell r="AW6">
            <v>1618531.06</v>
          </cell>
          <cell r="AX6">
            <v>25018568</v>
          </cell>
          <cell r="AY6">
            <v>1206434</v>
          </cell>
          <cell r="AZ6">
            <v>1418741</v>
          </cell>
          <cell r="BA6">
            <v>5089157.9000000004</v>
          </cell>
          <cell r="BB6">
            <v>0</v>
          </cell>
          <cell r="BC6">
            <v>6579556.9100000001</v>
          </cell>
          <cell r="BD6">
            <v>17264150.18</v>
          </cell>
          <cell r="BE6">
            <v>6400097</v>
          </cell>
          <cell r="BF6">
            <v>10864053.18</v>
          </cell>
          <cell r="BG6">
            <v>1537606.63</v>
          </cell>
          <cell r="BH6">
            <v>6458620</v>
          </cell>
          <cell r="BI6">
            <v>2482228</v>
          </cell>
          <cell r="BJ6">
            <v>404175</v>
          </cell>
          <cell r="BK6">
            <v>16575734</v>
          </cell>
          <cell r="BL6">
            <v>1584588.35</v>
          </cell>
          <cell r="BM6">
            <v>1165487</v>
          </cell>
          <cell r="BN6">
            <v>8721855</v>
          </cell>
          <cell r="BO6">
            <v>834648.54</v>
          </cell>
          <cell r="BP6">
            <v>4062771</v>
          </cell>
          <cell r="BQ6">
            <v>183262.13</v>
          </cell>
          <cell r="BR6">
            <v>5388661</v>
          </cell>
          <cell r="BS6">
            <v>1249156.43</v>
          </cell>
          <cell r="BT6">
            <v>62680364.490000002</v>
          </cell>
          <cell r="BU6">
            <v>508785</v>
          </cell>
          <cell r="BV6">
            <v>226508</v>
          </cell>
          <cell r="BW6">
            <v>264762.34000000003</v>
          </cell>
          <cell r="BX6">
            <v>2687173.31</v>
          </cell>
          <cell r="BY6">
            <v>6018518</v>
          </cell>
          <cell r="BZ6">
            <v>941518</v>
          </cell>
          <cell r="CA6">
            <v>303620704</v>
          </cell>
          <cell r="CB6">
            <v>21166855</v>
          </cell>
          <cell r="CC6">
            <v>829493</v>
          </cell>
          <cell r="CD6">
            <v>11786246</v>
          </cell>
          <cell r="CE6">
            <v>3066554</v>
          </cell>
          <cell r="CF6">
            <v>451825.98</v>
          </cell>
          <cell r="CG6">
            <v>326034.11</v>
          </cell>
          <cell r="CH6">
            <v>118996</v>
          </cell>
          <cell r="CI6">
            <v>4870486</v>
          </cell>
          <cell r="CJ6">
            <v>6800505</v>
          </cell>
          <cell r="CK6">
            <v>2744960.73</v>
          </cell>
        </row>
        <row r="7">
          <cell r="A7" t="str">
            <v>OM&amp;A Expense</v>
          </cell>
          <cell r="B7" t="str">
            <v>COMA</v>
          </cell>
          <cell r="C7">
            <v>2007</v>
          </cell>
          <cell r="D7">
            <v>758525.87999999989</v>
          </cell>
          <cell r="E7">
            <v>7855243</v>
          </cell>
          <cell r="F7">
            <v>8824223.7599999998</v>
          </cell>
          <cell r="G7">
            <v>1466877.4800000002</v>
          </cell>
          <cell r="H7">
            <v>7436384.8600000003</v>
          </cell>
          <cell r="I7">
            <v>12009955.51</v>
          </cell>
          <cell r="J7">
            <v>3153880.7930000001</v>
          </cell>
          <cell r="K7">
            <v>8167899</v>
          </cell>
          <cell r="L7">
            <v>4821740.74</v>
          </cell>
          <cell r="M7">
            <v>1469359.52</v>
          </cell>
          <cell r="N7">
            <v>627183.65999999992</v>
          </cell>
          <cell r="O7">
            <v>5091690.13</v>
          </cell>
          <cell r="P7">
            <v>545155.30000000005</v>
          </cell>
          <cell r="Q7">
            <v>394002.13999999996</v>
          </cell>
          <cell r="R7">
            <v>0</v>
          </cell>
          <cell r="S7">
            <v>1912976.7900000003</v>
          </cell>
          <cell r="T7">
            <v>28474497</v>
          </cell>
          <cell r="U7">
            <v>1270598.68</v>
          </cell>
          <cell r="V7">
            <v>42974849</v>
          </cell>
          <cell r="W7">
            <v>4707641.2599999988</v>
          </cell>
          <cell r="X7">
            <v>957558.65</v>
          </cell>
          <cell r="Y7">
            <v>5519710.8100000005</v>
          </cell>
          <cell r="Z7">
            <v>3278321.61</v>
          </cell>
          <cell r="AA7">
            <v>1125424.8</v>
          </cell>
          <cell r="AB7">
            <v>212540.66</v>
          </cell>
          <cell r="AC7">
            <v>7994872.9500000002</v>
          </cell>
          <cell r="AD7">
            <v>15822779.51</v>
          </cell>
          <cell r="AE7">
            <v>15317942.770000001</v>
          </cell>
          <cell r="AF7">
            <v>504836.74</v>
          </cell>
          <cell r="AG7">
            <v>1617824.35</v>
          </cell>
          <cell r="AH7">
            <v>10097067.300000001</v>
          </cell>
          <cell r="AI7">
            <v>6960055.1199999992</v>
          </cell>
          <cell r="AJ7">
            <v>4201279</v>
          </cell>
          <cell r="AK7">
            <v>660439.75</v>
          </cell>
          <cell r="AL7">
            <v>35588531.25</v>
          </cell>
          <cell r="AM7">
            <v>222850.82</v>
          </cell>
          <cell r="AN7">
            <v>747047.32000000007</v>
          </cell>
          <cell r="AO7">
            <v>15244706.430000002</v>
          </cell>
          <cell r="AP7">
            <v>455698300</v>
          </cell>
          <cell r="AQ7">
            <v>39946348.140000008</v>
          </cell>
          <cell r="AR7">
            <v>3073406.952</v>
          </cell>
          <cell r="AS7">
            <v>1382162.2099999997</v>
          </cell>
          <cell r="AT7">
            <v>4432648.1900000004</v>
          </cell>
          <cell r="AU7">
            <v>11598176.51</v>
          </cell>
          <cell r="AV7">
            <v>1857935.4500000002</v>
          </cell>
          <cell r="AW7">
            <v>2040534.45</v>
          </cell>
          <cell r="AX7">
            <v>24376047.779999997</v>
          </cell>
          <cell r="AY7">
            <v>1409066.71</v>
          </cell>
          <cell r="AZ7">
            <v>1605920.5</v>
          </cell>
          <cell r="BA7">
            <v>4428987.2300000004</v>
          </cell>
          <cell r="BB7">
            <v>59531</v>
          </cell>
          <cell r="BC7">
            <v>5481285.5899999999</v>
          </cell>
          <cell r="BD7">
            <v>12991115.960000001</v>
          </cell>
          <cell r="BE7">
            <v>8480424.8200000003</v>
          </cell>
          <cell r="BF7">
            <v>4510691.1399999997</v>
          </cell>
          <cell r="BG7">
            <v>1710368.4999999998</v>
          </cell>
          <cell r="BH7">
            <v>4519969.2799999993</v>
          </cell>
          <cell r="BI7">
            <v>4889380.55</v>
          </cell>
          <cell r="BJ7">
            <v>1819344.75</v>
          </cell>
          <cell r="BK7">
            <v>10538759.42</v>
          </cell>
          <cell r="BL7">
            <v>1910331.4500000002</v>
          </cell>
          <cell r="BM7">
            <v>3413830.9900000007</v>
          </cell>
          <cell r="BN7">
            <v>8193467.25</v>
          </cell>
          <cell r="BO7">
            <v>2250222.09</v>
          </cell>
          <cell r="BP7">
            <v>7320286.0099999998</v>
          </cell>
          <cell r="BQ7">
            <v>1033627.8699999999</v>
          </cell>
          <cell r="BR7">
            <v>6295015.8799999999</v>
          </cell>
          <cell r="BS7">
            <v>4336856.83</v>
          </cell>
          <cell r="BT7">
            <v>38729427.93</v>
          </cell>
          <cell r="BU7">
            <v>940510.67999999993</v>
          </cell>
          <cell r="BV7">
            <v>1357185.7499999998</v>
          </cell>
          <cell r="BW7">
            <v>1025147.62</v>
          </cell>
          <cell r="BX7">
            <v>3226973.5</v>
          </cell>
          <cell r="BY7">
            <v>11589643.970000003</v>
          </cell>
          <cell r="BZ7">
            <v>1596156</v>
          </cell>
          <cell r="CA7">
            <v>150929700.86000001</v>
          </cell>
          <cell r="CB7">
            <v>16767239</v>
          </cell>
          <cell r="CC7">
            <v>1775073.9400000002</v>
          </cell>
          <cell r="CD7">
            <v>8388352.7199999997</v>
          </cell>
          <cell r="CE7">
            <v>4362293.74</v>
          </cell>
          <cell r="CF7">
            <v>992732.02</v>
          </cell>
          <cell r="CG7">
            <v>1180606</v>
          </cell>
          <cell r="CH7">
            <v>509011.22</v>
          </cell>
          <cell r="CI7">
            <v>3898263</v>
          </cell>
          <cell r="CJ7">
            <v>8066342.1200000001</v>
          </cell>
          <cell r="CK7">
            <v>3162828.45</v>
          </cell>
        </row>
        <row r="8">
          <cell r="A8" t="str">
            <v>Income Taxes</v>
          </cell>
          <cell r="B8" t="str">
            <v>CTAXINC</v>
          </cell>
          <cell r="C8">
            <v>2007</v>
          </cell>
          <cell r="D8">
            <v>2349</v>
          </cell>
          <cell r="E8">
            <v>5450000</v>
          </cell>
          <cell r="F8">
            <v>1309920.05</v>
          </cell>
          <cell r="G8">
            <v>730869</v>
          </cell>
          <cell r="H8">
            <v>975353</v>
          </cell>
          <cell r="I8">
            <v>2913085.11</v>
          </cell>
          <cell r="J8">
            <v>260037</v>
          </cell>
          <cell r="K8">
            <v>2816523</v>
          </cell>
          <cell r="L8">
            <v>220432.34</v>
          </cell>
          <cell r="M8">
            <v>451826.38</v>
          </cell>
          <cell r="N8">
            <v>0</v>
          </cell>
          <cell r="O8">
            <v>1572951</v>
          </cell>
          <cell r="P8">
            <v>579.79999999999995</v>
          </cell>
          <cell r="Q8">
            <v>39414</v>
          </cell>
          <cell r="R8">
            <v>0</v>
          </cell>
          <cell r="S8">
            <v>594125</v>
          </cell>
          <cell r="T8">
            <v>-4650300</v>
          </cell>
          <cell r="U8">
            <v>7181.47</v>
          </cell>
          <cell r="V8">
            <v>10580312</v>
          </cell>
          <cell r="W8">
            <v>355558</v>
          </cell>
          <cell r="X8">
            <v>0</v>
          </cell>
          <cell r="Y8">
            <v>906154</v>
          </cell>
          <cell r="Z8">
            <v>1358000</v>
          </cell>
          <cell r="AA8">
            <v>-12447</v>
          </cell>
          <cell r="AB8">
            <v>0</v>
          </cell>
          <cell r="AC8">
            <v>96587.26</v>
          </cell>
          <cell r="AD8">
            <v>353965</v>
          </cell>
          <cell r="AE8">
            <v>342712</v>
          </cell>
          <cell r="AF8">
            <v>11253</v>
          </cell>
          <cell r="AG8">
            <v>242851.58</v>
          </cell>
          <cell r="AH8">
            <v>4270764</v>
          </cell>
          <cell r="AI8">
            <v>873340</v>
          </cell>
          <cell r="AJ8">
            <v>553487</v>
          </cell>
          <cell r="AK8">
            <v>-29259</v>
          </cell>
          <cell r="AL8">
            <v>7878577.8100000005</v>
          </cell>
          <cell r="AM8">
            <v>-10211</v>
          </cell>
          <cell r="AN8">
            <v>94371</v>
          </cell>
          <cell r="AO8">
            <v>11800090</v>
          </cell>
          <cell r="AP8">
            <v>77393200</v>
          </cell>
          <cell r="AQ8">
            <v>13966599</v>
          </cell>
          <cell r="AR8">
            <v>348401.89</v>
          </cell>
          <cell r="AS8">
            <v>4653</v>
          </cell>
          <cell r="AT8">
            <v>1585378</v>
          </cell>
          <cell r="AU8">
            <v>3334422</v>
          </cell>
          <cell r="AV8">
            <v>288407</v>
          </cell>
          <cell r="AW8">
            <v>493269</v>
          </cell>
          <cell r="AX8">
            <v>5334000</v>
          </cell>
          <cell r="AY8">
            <v>487037</v>
          </cell>
          <cell r="AZ8">
            <v>587000</v>
          </cell>
          <cell r="BA8">
            <v>1214189.6000000001</v>
          </cell>
          <cell r="BB8">
            <v>0</v>
          </cell>
          <cell r="BC8">
            <v>2189397.1</v>
          </cell>
          <cell r="BD8">
            <v>4189894.34</v>
          </cell>
          <cell r="BE8">
            <v>1884978</v>
          </cell>
          <cell r="BF8">
            <v>2304916.34</v>
          </cell>
          <cell r="BG8">
            <v>211742</v>
          </cell>
          <cell r="BH8">
            <v>357823</v>
          </cell>
          <cell r="BI8">
            <v>1210746.44</v>
          </cell>
          <cell r="BJ8">
            <v>40972</v>
          </cell>
          <cell r="BK8">
            <v>5789968.2800000003</v>
          </cell>
          <cell r="BL8">
            <v>513187</v>
          </cell>
          <cell r="BM8">
            <v>477000</v>
          </cell>
          <cell r="BN8">
            <v>2281864.2599999998</v>
          </cell>
          <cell r="BO8">
            <v>75370</v>
          </cell>
          <cell r="BP8">
            <v>391000</v>
          </cell>
          <cell r="BQ8">
            <v>138155.16</v>
          </cell>
          <cell r="BR8">
            <v>1382741.7</v>
          </cell>
          <cell r="BS8">
            <v>-82789.41</v>
          </cell>
          <cell r="BT8">
            <v>14099762.34</v>
          </cell>
          <cell r="BU8">
            <v>48358</v>
          </cell>
          <cell r="BV8">
            <v>39826</v>
          </cell>
          <cell r="BW8">
            <v>28541</v>
          </cell>
          <cell r="BX8">
            <v>636248</v>
          </cell>
          <cell r="BY8">
            <v>610000</v>
          </cell>
          <cell r="BZ8">
            <v>187056</v>
          </cell>
          <cell r="CA8">
            <v>42395274</v>
          </cell>
          <cell r="CB8">
            <v>5399644</v>
          </cell>
          <cell r="CC8">
            <v>393483.97</v>
          </cell>
          <cell r="CD8">
            <v>2992778.36</v>
          </cell>
          <cell r="CE8">
            <v>683071.4</v>
          </cell>
          <cell r="CF8">
            <v>-8073</v>
          </cell>
          <cell r="CG8">
            <v>31050</v>
          </cell>
          <cell r="CH8">
            <v>0</v>
          </cell>
          <cell r="CI8">
            <v>541000</v>
          </cell>
          <cell r="CJ8">
            <v>3268636</v>
          </cell>
          <cell r="CK8">
            <v>572462.56000000006</v>
          </cell>
        </row>
        <row r="9">
          <cell r="A9" t="str">
            <v>Customers</v>
          </cell>
          <cell r="B9" t="str">
            <v>YN</v>
          </cell>
          <cell r="C9">
            <v>2007</v>
          </cell>
          <cell r="D9">
            <v>1711</v>
          </cell>
          <cell r="E9">
            <v>68535</v>
          </cell>
          <cell r="F9">
            <v>35906</v>
          </cell>
          <cell r="G9">
            <v>9339</v>
          </cell>
          <cell r="H9">
            <v>37108</v>
          </cell>
          <cell r="I9">
            <v>61776</v>
          </cell>
          <cell r="J9">
            <v>14325</v>
          </cell>
          <cell r="K9">
            <v>48944</v>
          </cell>
          <cell r="L9">
            <v>15494</v>
          </cell>
          <cell r="M9">
            <v>6239</v>
          </cell>
          <cell r="N9">
            <v>1338</v>
          </cell>
          <cell r="O9">
            <v>32007</v>
          </cell>
          <cell r="P9">
            <v>1639</v>
          </cell>
          <cell r="Q9">
            <v>1882</v>
          </cell>
          <cell r="R9">
            <v>0</v>
          </cell>
          <cell r="S9">
            <v>10719</v>
          </cell>
          <cell r="T9">
            <v>84757</v>
          </cell>
          <cell r="U9">
            <v>3552</v>
          </cell>
          <cell r="V9">
            <v>183715</v>
          </cell>
          <cell r="W9">
            <v>14181</v>
          </cell>
          <cell r="X9">
            <v>3316</v>
          </cell>
          <cell r="Y9">
            <v>27789</v>
          </cell>
          <cell r="Z9">
            <v>19262</v>
          </cell>
          <cell r="AA9">
            <v>3864</v>
          </cell>
          <cell r="AB9">
            <v>677</v>
          </cell>
          <cell r="AC9">
            <v>11522</v>
          </cell>
          <cell r="AD9">
            <v>46451</v>
          </cell>
          <cell r="AE9">
            <v>43167</v>
          </cell>
          <cell r="AF9">
            <v>3284</v>
          </cell>
          <cell r="AG9">
            <v>9792</v>
          </cell>
          <cell r="AH9">
            <v>47720</v>
          </cell>
          <cell r="AI9">
            <v>20698</v>
          </cell>
          <cell r="AJ9">
            <v>20078</v>
          </cell>
          <cell r="AK9">
            <v>2772</v>
          </cell>
          <cell r="AL9">
            <v>232493</v>
          </cell>
          <cell r="AM9">
            <v>1159</v>
          </cell>
          <cell r="AN9">
            <v>5428</v>
          </cell>
          <cell r="AO9">
            <v>126026</v>
          </cell>
          <cell r="AP9">
            <v>1173360</v>
          </cell>
          <cell r="AQ9">
            <v>287006</v>
          </cell>
          <cell r="AR9">
            <v>14120</v>
          </cell>
          <cell r="AS9">
            <v>5642</v>
          </cell>
          <cell r="AT9">
            <v>26632</v>
          </cell>
          <cell r="AU9">
            <v>82599</v>
          </cell>
          <cell r="AV9">
            <v>9057</v>
          </cell>
          <cell r="AW9">
            <v>9135</v>
          </cell>
          <cell r="AX9">
            <v>142105</v>
          </cell>
          <cell r="AY9">
            <v>6957</v>
          </cell>
          <cell r="AZ9">
            <v>6709</v>
          </cell>
          <cell r="BA9">
            <v>22811</v>
          </cell>
          <cell r="BB9">
            <v>199</v>
          </cell>
          <cell r="BC9">
            <v>31193</v>
          </cell>
          <cell r="BD9">
            <v>50195</v>
          </cell>
          <cell r="BE9">
            <v>34704</v>
          </cell>
          <cell r="BF9">
            <v>15491</v>
          </cell>
          <cell r="BG9">
            <v>7778</v>
          </cell>
          <cell r="BH9">
            <v>18641</v>
          </cell>
          <cell r="BI9">
            <v>23642</v>
          </cell>
          <cell r="BJ9">
            <v>6112</v>
          </cell>
          <cell r="BK9">
            <v>59883</v>
          </cell>
          <cell r="BL9">
            <v>10134</v>
          </cell>
          <cell r="BM9">
            <v>12648</v>
          </cell>
          <cell r="BN9">
            <v>50980</v>
          </cell>
          <cell r="BO9">
            <v>10230</v>
          </cell>
          <cell r="BP9">
            <v>32512</v>
          </cell>
          <cell r="BQ9">
            <v>3365</v>
          </cell>
          <cell r="BR9">
            <v>34161</v>
          </cell>
          <cell r="BS9">
            <v>9159</v>
          </cell>
          <cell r="BT9">
            <v>236220</v>
          </cell>
          <cell r="BU9">
            <v>4149</v>
          </cell>
          <cell r="BV9">
            <v>5864</v>
          </cell>
          <cell r="BW9">
            <v>2754</v>
          </cell>
          <cell r="BX9">
            <v>15919</v>
          </cell>
          <cell r="BY9">
            <v>49421</v>
          </cell>
          <cell r="BZ9">
            <v>6571</v>
          </cell>
          <cell r="CA9">
            <v>679913</v>
          </cell>
          <cell r="CB9">
            <v>109225</v>
          </cell>
          <cell r="CC9">
            <v>11311</v>
          </cell>
          <cell r="CD9">
            <v>49558</v>
          </cell>
          <cell r="CE9">
            <v>21389</v>
          </cell>
          <cell r="CF9">
            <v>3486</v>
          </cell>
          <cell r="CG9">
            <v>3853</v>
          </cell>
          <cell r="CH9">
            <v>2034</v>
          </cell>
          <cell r="CI9">
            <v>21297</v>
          </cell>
          <cell r="CJ9">
            <v>38278</v>
          </cell>
          <cell r="CK9">
            <v>14441</v>
          </cell>
        </row>
        <row r="10">
          <cell r="A10" t="str">
            <v>Customers - Residential</v>
          </cell>
          <cell r="B10" t="str">
            <v>YNR</v>
          </cell>
          <cell r="C10">
            <v>2007</v>
          </cell>
          <cell r="D10">
            <v>1450</v>
          </cell>
          <cell r="E10">
            <v>61561</v>
          </cell>
          <cell r="F10">
            <v>31389</v>
          </cell>
          <cell r="G10">
            <v>7933</v>
          </cell>
          <cell r="H10">
            <v>33526</v>
          </cell>
          <cell r="I10">
            <v>55919</v>
          </cell>
          <cell r="J10">
            <v>12535</v>
          </cell>
          <cell r="K10">
            <v>43623</v>
          </cell>
          <cell r="L10">
            <v>14073</v>
          </cell>
          <cell r="M10">
            <v>5510</v>
          </cell>
          <cell r="N10">
            <v>1159</v>
          </cell>
          <cell r="O10">
            <v>28391</v>
          </cell>
          <cell r="P10">
            <v>1393</v>
          </cell>
          <cell r="Q10">
            <v>1689</v>
          </cell>
          <cell r="R10">
            <v>0</v>
          </cell>
          <cell r="S10">
            <v>9539</v>
          </cell>
          <cell r="T10">
            <v>76496</v>
          </cell>
          <cell r="U10">
            <v>3100</v>
          </cell>
          <cell r="V10">
            <v>162775</v>
          </cell>
          <cell r="W10">
            <v>12534</v>
          </cell>
          <cell r="X10">
            <v>2831</v>
          </cell>
          <cell r="Y10">
            <v>25579</v>
          </cell>
          <cell r="Z10">
            <v>17060</v>
          </cell>
          <cell r="AA10">
            <v>3380</v>
          </cell>
          <cell r="AB10">
            <v>592</v>
          </cell>
          <cell r="AC10">
            <v>10539</v>
          </cell>
          <cell r="AD10">
            <v>41775</v>
          </cell>
          <cell r="AE10">
            <v>38853</v>
          </cell>
          <cell r="AF10">
            <v>2922</v>
          </cell>
          <cell r="AG10">
            <v>8946</v>
          </cell>
          <cell r="AH10">
            <v>43369</v>
          </cell>
          <cell r="AI10">
            <v>18139</v>
          </cell>
          <cell r="AJ10">
            <v>18337</v>
          </cell>
          <cell r="AK10">
            <v>2330</v>
          </cell>
          <cell r="AL10">
            <v>210358</v>
          </cell>
          <cell r="AM10">
            <v>1001</v>
          </cell>
          <cell r="AN10">
            <v>4775</v>
          </cell>
          <cell r="AO10">
            <v>117024</v>
          </cell>
          <cell r="AP10">
            <v>1064172</v>
          </cell>
          <cell r="AQ10">
            <v>260359</v>
          </cell>
          <cell r="AR10">
            <v>13132</v>
          </cell>
          <cell r="AS10">
            <v>4840</v>
          </cell>
          <cell r="AT10">
            <v>22839</v>
          </cell>
          <cell r="AU10">
            <v>74392</v>
          </cell>
          <cell r="AV10">
            <v>7878</v>
          </cell>
          <cell r="AW10">
            <v>7457</v>
          </cell>
          <cell r="AX10">
            <v>128587</v>
          </cell>
          <cell r="AY10">
            <v>6176</v>
          </cell>
          <cell r="AZ10">
            <v>5865</v>
          </cell>
          <cell r="BA10">
            <v>20305</v>
          </cell>
          <cell r="BB10">
            <v>166</v>
          </cell>
          <cell r="BC10">
            <v>27862</v>
          </cell>
          <cell r="BD10">
            <v>44325</v>
          </cell>
          <cell r="BE10">
            <v>30622</v>
          </cell>
          <cell r="BF10">
            <v>13703</v>
          </cell>
          <cell r="BG10">
            <v>6424</v>
          </cell>
          <cell r="BH10">
            <v>16378</v>
          </cell>
          <cell r="BI10">
            <v>20726</v>
          </cell>
          <cell r="BJ10">
            <v>5249</v>
          </cell>
          <cell r="BK10">
            <v>53646</v>
          </cell>
          <cell r="BL10">
            <v>8995</v>
          </cell>
          <cell r="BM10">
            <v>11102</v>
          </cell>
          <cell r="BN10">
            <v>46679</v>
          </cell>
          <cell r="BO10">
            <v>8625</v>
          </cell>
          <cell r="BP10">
            <v>28723</v>
          </cell>
          <cell r="BQ10">
            <v>2696</v>
          </cell>
          <cell r="BR10">
            <v>30138</v>
          </cell>
          <cell r="BS10">
            <v>8131</v>
          </cell>
          <cell r="BT10">
            <v>207783</v>
          </cell>
          <cell r="BU10">
            <v>3559</v>
          </cell>
          <cell r="BV10">
            <v>4967</v>
          </cell>
          <cell r="BW10">
            <v>2310</v>
          </cell>
          <cell r="BX10">
            <v>14064</v>
          </cell>
          <cell r="BY10">
            <v>44460</v>
          </cell>
          <cell r="BZ10">
            <v>5844</v>
          </cell>
          <cell r="CA10">
            <v>601515</v>
          </cell>
          <cell r="CB10">
            <v>98952</v>
          </cell>
          <cell r="CC10">
            <v>10481</v>
          </cell>
          <cell r="CD10">
            <v>43750</v>
          </cell>
          <cell r="CE10">
            <v>19512</v>
          </cell>
          <cell r="CF10">
            <v>2978</v>
          </cell>
          <cell r="CG10">
            <v>3290</v>
          </cell>
          <cell r="CH10">
            <v>1762</v>
          </cell>
          <cell r="CI10">
            <v>18603</v>
          </cell>
          <cell r="CJ10">
            <v>35594</v>
          </cell>
          <cell r="CK10">
            <v>13036</v>
          </cell>
        </row>
        <row r="11">
          <cell r="A11" t="str">
            <v>Customers - Other</v>
          </cell>
          <cell r="B11" t="str">
            <v>YNO</v>
          </cell>
          <cell r="C11">
            <v>2007</v>
          </cell>
          <cell r="D11">
            <v>261</v>
          </cell>
          <cell r="E11">
            <v>6974</v>
          </cell>
          <cell r="F11">
            <v>4517</v>
          </cell>
          <cell r="G11">
            <v>1406</v>
          </cell>
          <cell r="H11">
            <v>3582</v>
          </cell>
          <cell r="I11">
            <v>5857</v>
          </cell>
          <cell r="J11">
            <v>1790</v>
          </cell>
          <cell r="K11">
            <v>5321</v>
          </cell>
          <cell r="L11">
            <v>1421</v>
          </cell>
          <cell r="M11">
            <v>729</v>
          </cell>
          <cell r="N11">
            <v>179</v>
          </cell>
          <cell r="O11">
            <v>3616</v>
          </cell>
          <cell r="P11">
            <v>246</v>
          </cell>
          <cell r="Q11">
            <v>193</v>
          </cell>
          <cell r="R11">
            <v>0</v>
          </cell>
          <cell r="S11">
            <v>1180</v>
          </cell>
          <cell r="T11">
            <v>8261</v>
          </cell>
          <cell r="U11">
            <v>452</v>
          </cell>
          <cell r="V11">
            <v>20940</v>
          </cell>
          <cell r="W11">
            <v>1647</v>
          </cell>
          <cell r="X11">
            <v>485</v>
          </cell>
          <cell r="Y11">
            <v>2210</v>
          </cell>
          <cell r="Z11">
            <v>2202</v>
          </cell>
          <cell r="AA11">
            <v>484</v>
          </cell>
          <cell r="AB11">
            <v>85</v>
          </cell>
          <cell r="AC11">
            <v>983</v>
          </cell>
          <cell r="AD11">
            <v>4676</v>
          </cell>
          <cell r="AE11">
            <v>4314</v>
          </cell>
          <cell r="AF11">
            <v>362</v>
          </cell>
          <cell r="AG11">
            <v>846</v>
          </cell>
          <cell r="AH11">
            <v>4351</v>
          </cell>
          <cell r="AI11">
            <v>2559</v>
          </cell>
          <cell r="AJ11">
            <v>1741</v>
          </cell>
          <cell r="AK11">
            <v>442</v>
          </cell>
          <cell r="AL11">
            <v>22135</v>
          </cell>
          <cell r="AM11">
            <v>158</v>
          </cell>
          <cell r="AN11">
            <v>653</v>
          </cell>
          <cell r="AO11">
            <v>9002</v>
          </cell>
          <cell r="AP11">
            <v>109188</v>
          </cell>
          <cell r="AQ11">
            <v>26647</v>
          </cell>
          <cell r="AR11">
            <v>988</v>
          </cell>
          <cell r="AS11">
            <v>802</v>
          </cell>
          <cell r="AT11">
            <v>3793</v>
          </cell>
          <cell r="AU11">
            <v>8207</v>
          </cell>
          <cell r="AV11">
            <v>1179</v>
          </cell>
          <cell r="AW11">
            <v>1678</v>
          </cell>
          <cell r="AX11">
            <v>13518</v>
          </cell>
          <cell r="AY11">
            <v>781</v>
          </cell>
          <cell r="AZ11">
            <v>844</v>
          </cell>
          <cell r="BA11">
            <v>2506</v>
          </cell>
          <cell r="BB11">
            <v>33</v>
          </cell>
          <cell r="BC11">
            <v>3331</v>
          </cell>
          <cell r="BD11">
            <v>5870</v>
          </cell>
          <cell r="BE11">
            <v>4082</v>
          </cell>
          <cell r="BF11">
            <v>1788</v>
          </cell>
          <cell r="BG11">
            <v>1354</v>
          </cell>
          <cell r="BH11">
            <v>2263</v>
          </cell>
          <cell r="BI11">
            <v>2916</v>
          </cell>
          <cell r="BJ11">
            <v>863</v>
          </cell>
          <cell r="BK11">
            <v>6237</v>
          </cell>
          <cell r="BL11">
            <v>1139</v>
          </cell>
          <cell r="BM11">
            <v>1546</v>
          </cell>
          <cell r="BN11">
            <v>4301</v>
          </cell>
          <cell r="BO11">
            <v>1605</v>
          </cell>
          <cell r="BP11">
            <v>3789</v>
          </cell>
          <cell r="BQ11">
            <v>669</v>
          </cell>
          <cell r="BR11">
            <v>4023</v>
          </cell>
          <cell r="BS11">
            <v>1028</v>
          </cell>
          <cell r="BT11">
            <v>28437</v>
          </cell>
          <cell r="BU11">
            <v>590</v>
          </cell>
          <cell r="BV11">
            <v>897</v>
          </cell>
          <cell r="BW11">
            <v>444</v>
          </cell>
          <cell r="BX11">
            <v>1855</v>
          </cell>
          <cell r="BY11">
            <v>4961</v>
          </cell>
          <cell r="BZ11">
            <v>727</v>
          </cell>
          <cell r="CA11">
            <v>78398</v>
          </cell>
          <cell r="CB11">
            <v>10273</v>
          </cell>
          <cell r="CC11">
            <v>830</v>
          </cell>
          <cell r="CD11">
            <v>5808</v>
          </cell>
          <cell r="CE11">
            <v>1877</v>
          </cell>
          <cell r="CF11">
            <v>508</v>
          </cell>
          <cell r="CG11">
            <v>563</v>
          </cell>
          <cell r="CH11">
            <v>272</v>
          </cell>
          <cell r="CI11">
            <v>2694</v>
          </cell>
          <cell r="CJ11">
            <v>2684</v>
          </cell>
          <cell r="CK11">
            <v>1405</v>
          </cell>
        </row>
        <row r="12">
          <cell r="A12" t="str">
            <v>kWh</v>
          </cell>
          <cell r="B12" t="str">
            <v>YV</v>
          </cell>
          <cell r="C12">
            <v>2007</v>
          </cell>
          <cell r="D12">
            <v>43492799</v>
          </cell>
          <cell r="E12">
            <v>1499547730</v>
          </cell>
          <cell r="F12">
            <v>1129981468</v>
          </cell>
          <cell r="G12">
            <v>290630141</v>
          </cell>
          <cell r="H12">
            <v>1048068374</v>
          </cell>
          <cell r="I12">
            <v>1776325233</v>
          </cell>
          <cell r="J12">
            <v>303322628</v>
          </cell>
          <cell r="K12">
            <v>1569666081</v>
          </cell>
          <cell r="L12">
            <v>297196133</v>
          </cell>
          <cell r="M12">
            <v>159753692</v>
          </cell>
          <cell r="N12">
            <v>28525074</v>
          </cell>
          <cell r="O12">
            <v>844556148</v>
          </cell>
          <cell r="P12">
            <v>30952474</v>
          </cell>
          <cell r="Q12">
            <v>29064175</v>
          </cell>
          <cell r="R12">
            <v>0</v>
          </cell>
          <cell r="S12">
            <v>257449809</v>
          </cell>
          <cell r="T12">
            <v>2586778728</v>
          </cell>
          <cell r="U12">
            <v>66086052</v>
          </cell>
          <cell r="V12">
            <v>8278380806</v>
          </cell>
          <cell r="W12">
            <v>411340495</v>
          </cell>
          <cell r="X12">
            <v>63704669</v>
          </cell>
          <cell r="Y12">
            <v>566514632</v>
          </cell>
          <cell r="Z12">
            <v>615535178</v>
          </cell>
          <cell r="AA12">
            <v>83900561</v>
          </cell>
          <cell r="AB12">
            <v>9456588</v>
          </cell>
          <cell r="AC12">
            <v>203057354.90000004</v>
          </cell>
          <cell r="AD12">
            <v>958691850.28999996</v>
          </cell>
          <cell r="AE12">
            <v>900265885</v>
          </cell>
          <cell r="AF12">
            <v>58425965.290000007</v>
          </cell>
          <cell r="AG12">
            <v>176884016</v>
          </cell>
          <cell r="AH12">
            <v>1637140161.6499999</v>
          </cell>
          <cell r="AI12">
            <v>360337098</v>
          </cell>
          <cell r="AJ12">
            <v>523095983.71999997</v>
          </cell>
          <cell r="AK12">
            <v>111646717</v>
          </cell>
          <cell r="AL12">
            <v>6282229664.5300007</v>
          </cell>
          <cell r="AM12">
            <v>25247492</v>
          </cell>
          <cell r="AN12">
            <v>202779963</v>
          </cell>
          <cell r="AO12">
            <v>3967000000</v>
          </cell>
          <cell r="AP12">
            <v>23063283000</v>
          </cell>
          <cell r="AQ12">
            <v>7529898388</v>
          </cell>
          <cell r="AR12">
            <v>230401436</v>
          </cell>
          <cell r="AS12">
            <v>111276421</v>
          </cell>
          <cell r="AT12">
            <v>723094046</v>
          </cell>
          <cell r="AU12">
            <v>1988501760</v>
          </cell>
          <cell r="AV12">
            <v>292657767</v>
          </cell>
          <cell r="AW12">
            <v>215649405.04000002</v>
          </cell>
          <cell r="AX12">
            <v>3387777809</v>
          </cell>
          <cell r="AY12">
            <v>198623692.04999998</v>
          </cell>
          <cell r="AZ12">
            <v>224566925</v>
          </cell>
          <cell r="BA12">
            <v>694256898</v>
          </cell>
          <cell r="BB12">
            <v>1080416</v>
          </cell>
          <cell r="BC12">
            <v>367784844</v>
          </cell>
          <cell r="BD12">
            <v>1285146851</v>
          </cell>
          <cell r="BE12">
            <v>935188461</v>
          </cell>
          <cell r="BF12">
            <v>349958390</v>
          </cell>
          <cell r="BG12">
            <v>179610430</v>
          </cell>
          <cell r="BH12">
            <v>382902025</v>
          </cell>
          <cell r="BI12">
            <v>570440204</v>
          </cell>
          <cell r="BJ12">
            <v>132769913</v>
          </cell>
          <cell r="BK12">
            <v>1619548481</v>
          </cell>
          <cell r="BL12">
            <v>247266985</v>
          </cell>
          <cell r="BM12">
            <v>321106485</v>
          </cell>
          <cell r="BN12">
            <v>1191135111</v>
          </cell>
          <cell r="BO12">
            <v>163417590</v>
          </cell>
          <cell r="BP12">
            <v>701800772</v>
          </cell>
          <cell r="BQ12">
            <v>89725494.760000005</v>
          </cell>
          <cell r="BR12">
            <v>820201487</v>
          </cell>
          <cell r="BS12">
            <v>192719074</v>
          </cell>
          <cell r="BT12">
            <v>6832453515</v>
          </cell>
          <cell r="BU12">
            <v>99235605</v>
          </cell>
          <cell r="BV12">
            <v>113998664</v>
          </cell>
          <cell r="BW12">
            <v>90679122</v>
          </cell>
          <cell r="BX12">
            <v>366885092</v>
          </cell>
          <cell r="BY12">
            <v>1024516481</v>
          </cell>
          <cell r="BZ12">
            <v>238023374.63999999</v>
          </cell>
          <cell r="CA12">
            <v>25759823917</v>
          </cell>
          <cell r="CB12">
            <v>2547644309</v>
          </cell>
          <cell r="CC12">
            <v>115252110</v>
          </cell>
          <cell r="CD12">
            <v>1367149467</v>
          </cell>
          <cell r="CE12">
            <v>469099636</v>
          </cell>
          <cell r="CF12">
            <v>95199648.200000003</v>
          </cell>
          <cell r="CG12">
            <v>145743157.84</v>
          </cell>
          <cell r="CH12">
            <v>61945677</v>
          </cell>
          <cell r="CI12">
            <v>464427615.86000001</v>
          </cell>
          <cell r="CJ12">
            <v>868602748</v>
          </cell>
          <cell r="CK12">
            <v>394794950</v>
          </cell>
        </row>
        <row r="13">
          <cell r="A13" t="str">
            <v>kWh - Residential</v>
          </cell>
          <cell r="B13" t="str">
            <v>YVR</v>
          </cell>
          <cell r="C13">
            <v>2007</v>
          </cell>
          <cell r="D13">
            <v>11858778</v>
          </cell>
          <cell r="E13">
            <v>548016272</v>
          </cell>
          <cell r="F13">
            <v>264836003</v>
          </cell>
          <cell r="G13">
            <v>81004255</v>
          </cell>
          <cell r="H13">
            <v>298531289</v>
          </cell>
          <cell r="I13">
            <v>567063035</v>
          </cell>
          <cell r="J13">
            <v>113589579</v>
          </cell>
          <cell r="K13">
            <v>395062443</v>
          </cell>
          <cell r="L13">
            <v>114221401</v>
          </cell>
          <cell r="M13">
            <v>46699194</v>
          </cell>
          <cell r="N13">
            <v>15018918</v>
          </cell>
          <cell r="O13">
            <v>236072777</v>
          </cell>
          <cell r="P13">
            <v>12522951</v>
          </cell>
          <cell r="Q13">
            <v>19386628</v>
          </cell>
          <cell r="R13">
            <v>0</v>
          </cell>
          <cell r="S13">
            <v>94171770</v>
          </cell>
          <cell r="T13">
            <v>664998752</v>
          </cell>
          <cell r="U13">
            <v>29640947</v>
          </cell>
          <cell r="V13">
            <v>1632816129</v>
          </cell>
          <cell r="W13">
            <v>116256740</v>
          </cell>
          <cell r="X13">
            <v>32040530</v>
          </cell>
          <cell r="Y13">
            <v>280966066</v>
          </cell>
          <cell r="Z13">
            <v>143658315</v>
          </cell>
          <cell r="AA13">
            <v>39011690</v>
          </cell>
          <cell r="AB13">
            <v>5786652</v>
          </cell>
          <cell r="AC13">
            <v>92360867.400000006</v>
          </cell>
          <cell r="AD13">
            <v>405736204.25999999</v>
          </cell>
          <cell r="AE13">
            <v>376970987</v>
          </cell>
          <cell r="AF13">
            <v>28765217.260000002</v>
          </cell>
          <cell r="AG13">
            <v>86770666</v>
          </cell>
          <cell r="AH13">
            <v>358331164.06</v>
          </cell>
          <cell r="AI13">
            <v>173795327</v>
          </cell>
          <cell r="AJ13">
            <v>208287499</v>
          </cell>
          <cell r="AK13">
            <v>28317089</v>
          </cell>
          <cell r="AL13">
            <v>1666789557.1199999</v>
          </cell>
          <cell r="AM13">
            <v>15036848</v>
          </cell>
          <cell r="AN13">
            <v>56403314</v>
          </cell>
          <cell r="AO13">
            <v>1141600000</v>
          </cell>
          <cell r="AP13">
            <v>12620681000</v>
          </cell>
          <cell r="AQ13">
            <v>2234039085</v>
          </cell>
          <cell r="AR13">
            <v>156705342</v>
          </cell>
          <cell r="AS13">
            <v>39142088</v>
          </cell>
          <cell r="AT13">
            <v>221960966</v>
          </cell>
          <cell r="AU13">
            <v>660550766</v>
          </cell>
          <cell r="AV13">
            <v>74685958</v>
          </cell>
          <cell r="AW13">
            <v>78209625.069999993</v>
          </cell>
          <cell r="AX13">
            <v>1117283048</v>
          </cell>
          <cell r="AY13">
            <v>57541659</v>
          </cell>
          <cell r="AZ13">
            <v>47886438</v>
          </cell>
          <cell r="BA13">
            <v>218633202</v>
          </cell>
          <cell r="BB13">
            <v>463355</v>
          </cell>
          <cell r="BC13">
            <v>270904453</v>
          </cell>
          <cell r="BD13">
            <v>423910347</v>
          </cell>
          <cell r="BE13">
            <v>272359244</v>
          </cell>
          <cell r="BF13">
            <v>151551103</v>
          </cell>
          <cell r="BG13">
            <v>65561722</v>
          </cell>
          <cell r="BH13">
            <v>142543771</v>
          </cell>
          <cell r="BI13">
            <v>213131701</v>
          </cell>
          <cell r="BJ13">
            <v>43226412</v>
          </cell>
          <cell r="BK13">
            <v>592214968</v>
          </cell>
          <cell r="BL13">
            <v>80135717</v>
          </cell>
          <cell r="BM13">
            <v>109590116</v>
          </cell>
          <cell r="BN13">
            <v>495109283</v>
          </cell>
          <cell r="BO13">
            <v>75938194</v>
          </cell>
          <cell r="BP13">
            <v>338874337</v>
          </cell>
          <cell r="BQ13">
            <v>34279946.969999999</v>
          </cell>
          <cell r="BR13">
            <v>286683602</v>
          </cell>
          <cell r="BS13">
            <v>65276304</v>
          </cell>
          <cell r="BT13">
            <v>2039498572</v>
          </cell>
          <cell r="BU13">
            <v>31007901</v>
          </cell>
          <cell r="BV13">
            <v>45086486</v>
          </cell>
          <cell r="BW13">
            <v>32814076</v>
          </cell>
          <cell r="BX13">
            <v>119400889</v>
          </cell>
          <cell r="BY13">
            <v>344508404</v>
          </cell>
          <cell r="BZ13">
            <v>52893412</v>
          </cell>
          <cell r="CA13">
            <v>5332356184</v>
          </cell>
          <cell r="CB13">
            <v>960984164</v>
          </cell>
          <cell r="CC13">
            <v>78007343</v>
          </cell>
          <cell r="CD13">
            <v>405071611</v>
          </cell>
          <cell r="CE13">
            <v>162857785</v>
          </cell>
          <cell r="CF13">
            <v>25027983</v>
          </cell>
          <cell r="CG13">
            <v>26672783</v>
          </cell>
          <cell r="CH13">
            <v>15466784</v>
          </cell>
          <cell r="CI13">
            <v>213039032.09</v>
          </cell>
          <cell r="CJ13">
            <v>347926496</v>
          </cell>
          <cell r="CK13">
            <v>104412330</v>
          </cell>
        </row>
        <row r="14">
          <cell r="A14" t="str">
            <v>kWh - Other</v>
          </cell>
          <cell r="B14" t="str">
            <v>YVO</v>
          </cell>
          <cell r="C14">
            <v>2007</v>
          </cell>
          <cell r="D14">
            <v>31634021</v>
          </cell>
          <cell r="E14">
            <v>951531458</v>
          </cell>
          <cell r="F14">
            <v>865145465</v>
          </cell>
          <cell r="G14">
            <v>209625886</v>
          </cell>
          <cell r="H14">
            <v>749537085</v>
          </cell>
          <cell r="I14">
            <v>1209262198</v>
          </cell>
          <cell r="J14">
            <v>189733049</v>
          </cell>
          <cell r="K14">
            <v>1174603638</v>
          </cell>
          <cell r="L14">
            <v>182974732</v>
          </cell>
          <cell r="M14">
            <v>113054498</v>
          </cell>
          <cell r="N14">
            <v>13506156</v>
          </cell>
          <cell r="O14">
            <v>608483371</v>
          </cell>
          <cell r="P14">
            <v>18429523</v>
          </cell>
          <cell r="Q14">
            <v>9677547</v>
          </cell>
          <cell r="R14">
            <v>0</v>
          </cell>
          <cell r="S14">
            <v>163278039</v>
          </cell>
          <cell r="T14">
            <v>1921779976</v>
          </cell>
          <cell r="U14">
            <v>36445105</v>
          </cell>
          <cell r="V14">
            <v>6645564677</v>
          </cell>
          <cell r="W14">
            <v>295083755</v>
          </cell>
          <cell r="X14">
            <v>31664139</v>
          </cell>
          <cell r="Y14">
            <v>285548566</v>
          </cell>
          <cell r="Z14">
            <v>471876863</v>
          </cell>
          <cell r="AA14">
            <v>44888871</v>
          </cell>
          <cell r="AB14">
            <v>3669936</v>
          </cell>
          <cell r="AC14">
            <v>110696487.50000003</v>
          </cell>
          <cell r="AD14">
            <v>552955646.02999997</v>
          </cell>
          <cell r="AE14">
            <v>523294898</v>
          </cell>
          <cell r="AF14">
            <v>29660748.030000005</v>
          </cell>
          <cell r="AG14">
            <v>90113350</v>
          </cell>
          <cell r="AH14">
            <v>1278808997.5899999</v>
          </cell>
          <cell r="AI14">
            <v>186541771</v>
          </cell>
          <cell r="AJ14">
            <v>314808484.71999997</v>
          </cell>
          <cell r="AK14">
            <v>83329628</v>
          </cell>
          <cell r="AL14">
            <v>4615440107.4100008</v>
          </cell>
          <cell r="AM14">
            <v>10210644</v>
          </cell>
          <cell r="AN14">
            <v>146376649</v>
          </cell>
          <cell r="AO14">
            <v>2825400000</v>
          </cell>
          <cell r="AP14">
            <v>10442602000</v>
          </cell>
          <cell r="AQ14">
            <v>5295859303</v>
          </cell>
          <cell r="AR14">
            <v>73696094</v>
          </cell>
          <cell r="AS14">
            <v>72134333</v>
          </cell>
          <cell r="AT14">
            <v>501133080</v>
          </cell>
          <cell r="AU14">
            <v>1327950994</v>
          </cell>
          <cell r="AV14">
            <v>217971809</v>
          </cell>
          <cell r="AW14">
            <v>137439779.97000003</v>
          </cell>
          <cell r="AX14">
            <v>2270494761</v>
          </cell>
          <cell r="AY14">
            <v>141082033.04999998</v>
          </cell>
          <cell r="AZ14">
            <v>176680487</v>
          </cell>
          <cell r="BA14">
            <v>475623696</v>
          </cell>
          <cell r="BB14">
            <v>617061</v>
          </cell>
          <cell r="BC14">
            <v>96880391</v>
          </cell>
          <cell r="BD14">
            <v>861236504</v>
          </cell>
          <cell r="BE14">
            <v>662829217</v>
          </cell>
          <cell r="BF14">
            <v>198407287</v>
          </cell>
          <cell r="BG14">
            <v>114048708</v>
          </cell>
          <cell r="BH14">
            <v>240358254</v>
          </cell>
          <cell r="BI14">
            <v>357308503</v>
          </cell>
          <cell r="BJ14">
            <v>89543501</v>
          </cell>
          <cell r="BK14">
            <v>1027333513</v>
          </cell>
          <cell r="BL14">
            <v>167131268</v>
          </cell>
          <cell r="BM14">
            <v>211516369</v>
          </cell>
          <cell r="BN14">
            <v>696025828</v>
          </cell>
          <cell r="BO14">
            <v>87479396</v>
          </cell>
          <cell r="BP14">
            <v>362926435</v>
          </cell>
          <cell r="BQ14">
            <v>55445547.790000007</v>
          </cell>
          <cell r="BR14">
            <v>533517885</v>
          </cell>
          <cell r="BS14">
            <v>127442770</v>
          </cell>
          <cell r="BT14">
            <v>4792954943</v>
          </cell>
          <cell r="BU14">
            <v>68227704</v>
          </cell>
          <cell r="BV14">
            <v>68912178</v>
          </cell>
          <cell r="BW14">
            <v>57865046</v>
          </cell>
          <cell r="BX14">
            <v>247484203</v>
          </cell>
          <cell r="BY14">
            <v>680008077</v>
          </cell>
          <cell r="BZ14">
            <v>185129962.63999999</v>
          </cell>
          <cell r="CA14">
            <v>20427467733</v>
          </cell>
          <cell r="CB14">
            <v>1586660145</v>
          </cell>
          <cell r="CC14">
            <v>37244767</v>
          </cell>
          <cell r="CD14">
            <v>962077856</v>
          </cell>
          <cell r="CE14">
            <v>306241851</v>
          </cell>
          <cell r="CF14">
            <v>70171665.200000003</v>
          </cell>
          <cell r="CG14">
            <v>119070374.84</v>
          </cell>
          <cell r="CH14">
            <v>46478893</v>
          </cell>
          <cell r="CI14">
            <v>251388583.77000001</v>
          </cell>
          <cell r="CJ14">
            <v>520676252</v>
          </cell>
          <cell r="CK14">
            <v>290382620</v>
          </cell>
        </row>
        <row r="15">
          <cell r="A15" t="str">
            <v>kW</v>
          </cell>
          <cell r="B15" t="str">
            <v>YD</v>
          </cell>
          <cell r="C15">
            <v>2007</v>
          </cell>
          <cell r="D15">
            <v>51570</v>
          </cell>
          <cell r="E15">
            <v>1977209</v>
          </cell>
          <cell r="F15">
            <v>1540495</v>
          </cell>
          <cell r="G15">
            <v>317500</v>
          </cell>
          <cell r="H15">
            <v>1540864</v>
          </cell>
          <cell r="I15">
            <v>2545503</v>
          </cell>
          <cell r="J15">
            <v>347053</v>
          </cell>
          <cell r="K15">
            <v>2664667</v>
          </cell>
          <cell r="L15">
            <v>340633</v>
          </cell>
          <cell r="M15">
            <v>227350</v>
          </cell>
          <cell r="N15">
            <v>2608</v>
          </cell>
          <cell r="O15">
            <v>1311681</v>
          </cell>
          <cell r="P15">
            <v>43444</v>
          </cell>
          <cell r="Q15">
            <v>14672</v>
          </cell>
          <cell r="R15">
            <v>0</v>
          </cell>
          <cell r="S15">
            <v>224498</v>
          </cell>
          <cell r="T15">
            <v>3943379</v>
          </cell>
          <cell r="U15">
            <v>67780</v>
          </cell>
          <cell r="V15">
            <v>13744944</v>
          </cell>
          <cell r="W15">
            <v>648306</v>
          </cell>
          <cell r="X15">
            <v>39258</v>
          </cell>
          <cell r="Y15">
            <v>534496</v>
          </cell>
          <cell r="Z15">
            <v>1009610</v>
          </cell>
          <cell r="AA15">
            <v>67212</v>
          </cell>
          <cell r="AB15">
            <v>6658</v>
          </cell>
          <cell r="AC15">
            <v>193720</v>
          </cell>
          <cell r="AD15">
            <v>988960</v>
          </cell>
          <cell r="AE15">
            <v>943451</v>
          </cell>
          <cell r="AF15">
            <v>45509</v>
          </cell>
          <cell r="AG15">
            <v>170508</v>
          </cell>
          <cell r="AH15">
            <v>2529146</v>
          </cell>
          <cell r="AI15">
            <v>352531</v>
          </cell>
          <cell r="AJ15">
            <v>451700</v>
          </cell>
          <cell r="AK15">
            <v>172144</v>
          </cell>
          <cell r="AL15">
            <v>9340574</v>
          </cell>
          <cell r="AM15">
            <v>13509</v>
          </cell>
          <cell r="AN15">
            <v>293464</v>
          </cell>
          <cell r="AO15">
            <v>5862900</v>
          </cell>
          <cell r="AP15">
            <v>27927037</v>
          </cell>
          <cell r="AQ15">
            <v>10298333</v>
          </cell>
          <cell r="AR15">
            <v>128007</v>
          </cell>
          <cell r="AS15">
            <v>152822</v>
          </cell>
          <cell r="AT15">
            <v>1039292</v>
          </cell>
          <cell r="AU15">
            <v>2660528</v>
          </cell>
          <cell r="AV15">
            <v>394181</v>
          </cell>
          <cell r="AW15">
            <v>239453</v>
          </cell>
          <cell r="AX15">
            <v>4691176</v>
          </cell>
          <cell r="AY15">
            <v>310736</v>
          </cell>
          <cell r="AZ15">
            <v>358138</v>
          </cell>
          <cell r="BA15">
            <v>918398</v>
          </cell>
          <cell r="BB15">
            <v>606061</v>
          </cell>
          <cell r="BC15">
            <v>888889</v>
          </cell>
          <cell r="BD15">
            <v>1905472</v>
          </cell>
          <cell r="BE15">
            <v>1441079</v>
          </cell>
          <cell r="BF15">
            <v>464393</v>
          </cell>
          <cell r="BG15">
            <v>208442</v>
          </cell>
          <cell r="BH15">
            <v>376524</v>
          </cell>
          <cell r="BI15">
            <v>711142</v>
          </cell>
          <cell r="BJ15">
            <v>170050</v>
          </cell>
          <cell r="BK15">
            <v>2172613</v>
          </cell>
          <cell r="BL15">
            <v>312133</v>
          </cell>
          <cell r="BM15">
            <v>417528</v>
          </cell>
          <cell r="BN15">
            <v>1275852</v>
          </cell>
          <cell r="BO15">
            <v>220582</v>
          </cell>
          <cell r="BP15">
            <v>679337</v>
          </cell>
          <cell r="BQ15">
            <v>92912</v>
          </cell>
          <cell r="BR15">
            <v>978599</v>
          </cell>
          <cell r="BS15">
            <v>284461</v>
          </cell>
          <cell r="BT15">
            <v>10411416</v>
          </cell>
          <cell r="BU15">
            <v>149616</v>
          </cell>
          <cell r="BV15">
            <v>122413</v>
          </cell>
          <cell r="BW15">
            <v>107407</v>
          </cell>
          <cell r="BX15">
            <v>485637</v>
          </cell>
          <cell r="BY15">
            <v>1472236</v>
          </cell>
          <cell r="BZ15">
            <v>369492</v>
          </cell>
          <cell r="CA15">
            <v>43916014</v>
          </cell>
          <cell r="CB15">
            <v>2957199</v>
          </cell>
          <cell r="CC15">
            <v>27828</v>
          </cell>
          <cell r="CD15">
            <v>1844092</v>
          </cell>
          <cell r="CE15">
            <v>710596</v>
          </cell>
          <cell r="CF15">
            <v>154745</v>
          </cell>
          <cell r="CG15">
            <v>254058</v>
          </cell>
          <cell r="CH15">
            <v>101198</v>
          </cell>
          <cell r="CI15">
            <v>292116</v>
          </cell>
          <cell r="CJ15">
            <v>1029856</v>
          </cell>
          <cell r="CK15">
            <v>618033</v>
          </cell>
        </row>
        <row r="16">
          <cell r="A16" t="str">
            <v>kW - Residential</v>
          </cell>
          <cell r="B16" t="str">
            <v>YDR</v>
          </cell>
          <cell r="C16">
            <v>2007</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row>
        <row r="17">
          <cell r="A17" t="str">
            <v>kW - Other</v>
          </cell>
          <cell r="B17" t="str">
            <v>YDO</v>
          </cell>
          <cell r="C17">
            <v>2007</v>
          </cell>
          <cell r="D17">
            <v>51570</v>
          </cell>
          <cell r="E17">
            <v>1977209</v>
          </cell>
          <cell r="F17">
            <v>1540495</v>
          </cell>
          <cell r="G17">
            <v>317500</v>
          </cell>
          <cell r="H17">
            <v>1540864</v>
          </cell>
          <cell r="I17">
            <v>2545503</v>
          </cell>
          <cell r="J17">
            <v>347053</v>
          </cell>
          <cell r="K17">
            <v>2664667</v>
          </cell>
          <cell r="L17">
            <v>340633</v>
          </cell>
          <cell r="M17">
            <v>227350</v>
          </cell>
          <cell r="N17">
            <v>2608</v>
          </cell>
          <cell r="O17">
            <v>1311681</v>
          </cell>
          <cell r="P17">
            <v>43444</v>
          </cell>
          <cell r="Q17">
            <v>14672</v>
          </cell>
          <cell r="R17">
            <v>0</v>
          </cell>
          <cell r="S17">
            <v>224498</v>
          </cell>
          <cell r="T17">
            <v>3943379</v>
          </cell>
          <cell r="U17">
            <v>67780</v>
          </cell>
          <cell r="V17">
            <v>13744944</v>
          </cell>
          <cell r="W17">
            <v>648306</v>
          </cell>
          <cell r="X17">
            <v>39258</v>
          </cell>
          <cell r="Y17">
            <v>534496</v>
          </cell>
          <cell r="Z17">
            <v>1009610</v>
          </cell>
          <cell r="AA17">
            <v>67212</v>
          </cell>
          <cell r="AB17">
            <v>6658</v>
          </cell>
          <cell r="AC17">
            <v>193720</v>
          </cell>
          <cell r="AD17">
            <v>988960</v>
          </cell>
          <cell r="AE17">
            <v>943451</v>
          </cell>
          <cell r="AF17">
            <v>45509</v>
          </cell>
          <cell r="AG17">
            <v>170508</v>
          </cell>
          <cell r="AH17">
            <v>2529146</v>
          </cell>
          <cell r="AI17">
            <v>352531</v>
          </cell>
          <cell r="AJ17">
            <v>451700</v>
          </cell>
          <cell r="AK17">
            <v>172144</v>
          </cell>
          <cell r="AL17">
            <v>9340574</v>
          </cell>
          <cell r="AM17">
            <v>13509</v>
          </cell>
          <cell r="AN17">
            <v>293464</v>
          </cell>
          <cell r="AO17">
            <v>5862900</v>
          </cell>
          <cell r="AP17">
            <v>27927037</v>
          </cell>
          <cell r="AQ17">
            <v>10298333</v>
          </cell>
          <cell r="AR17">
            <v>128007</v>
          </cell>
          <cell r="AS17">
            <v>152822</v>
          </cell>
          <cell r="AT17">
            <v>1039292</v>
          </cell>
          <cell r="AU17">
            <v>2660528</v>
          </cell>
          <cell r="AV17">
            <v>394181</v>
          </cell>
          <cell r="AW17">
            <v>239453</v>
          </cell>
          <cell r="AX17">
            <v>4691176</v>
          </cell>
          <cell r="AY17">
            <v>310736</v>
          </cell>
          <cell r="AZ17">
            <v>358138</v>
          </cell>
          <cell r="BA17">
            <v>918398</v>
          </cell>
          <cell r="BB17">
            <v>606061</v>
          </cell>
          <cell r="BC17">
            <v>888889</v>
          </cell>
          <cell r="BD17">
            <v>1905472</v>
          </cell>
          <cell r="BE17">
            <v>1441079</v>
          </cell>
          <cell r="BF17">
            <v>464393</v>
          </cell>
          <cell r="BG17">
            <v>208442</v>
          </cell>
          <cell r="BH17">
            <v>376524</v>
          </cell>
          <cell r="BI17">
            <v>711142</v>
          </cell>
          <cell r="BJ17">
            <v>170050</v>
          </cell>
          <cell r="BK17">
            <v>2172613</v>
          </cell>
          <cell r="BL17">
            <v>312133</v>
          </cell>
          <cell r="BM17">
            <v>417528</v>
          </cell>
          <cell r="BN17">
            <v>1275852</v>
          </cell>
          <cell r="BO17">
            <v>220582</v>
          </cell>
          <cell r="BP17">
            <v>679337</v>
          </cell>
          <cell r="BQ17">
            <v>92912</v>
          </cell>
          <cell r="BR17">
            <v>978599</v>
          </cell>
          <cell r="BS17">
            <v>284461</v>
          </cell>
          <cell r="BT17">
            <v>10411416</v>
          </cell>
          <cell r="BU17">
            <v>149616</v>
          </cell>
          <cell r="BV17">
            <v>122413</v>
          </cell>
          <cell r="BW17">
            <v>107407</v>
          </cell>
          <cell r="BX17">
            <v>485637</v>
          </cell>
          <cell r="BY17">
            <v>1472236</v>
          </cell>
          <cell r="BZ17">
            <v>369492</v>
          </cell>
          <cell r="CA17">
            <v>43916014</v>
          </cell>
          <cell r="CB17">
            <v>2957199</v>
          </cell>
          <cell r="CC17">
            <v>27828</v>
          </cell>
          <cell r="CD17">
            <v>1844092</v>
          </cell>
          <cell r="CE17">
            <v>710596</v>
          </cell>
          <cell r="CF17">
            <v>154745</v>
          </cell>
          <cell r="CG17">
            <v>254058</v>
          </cell>
          <cell r="CH17">
            <v>101198</v>
          </cell>
          <cell r="CI17">
            <v>292116</v>
          </cell>
          <cell r="CJ17">
            <v>1029856</v>
          </cell>
          <cell r="CK17">
            <v>618033</v>
          </cell>
        </row>
        <row r="18">
          <cell r="A18" t="str">
            <v>Total service area</v>
          </cell>
          <cell r="B18" t="str">
            <v>AREA</v>
          </cell>
          <cell r="C18">
            <v>2007</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9</v>
          </cell>
          <cell r="AE18">
            <v>0</v>
          </cell>
          <cell r="AF18">
            <v>9</v>
          </cell>
          <cell r="AG18">
            <v>67</v>
          </cell>
          <cell r="AH18">
            <v>93</v>
          </cell>
          <cell r="AI18">
            <v>1252</v>
          </cell>
          <cell r="AJ18">
            <v>280</v>
          </cell>
          <cell r="AK18">
            <v>93</v>
          </cell>
          <cell r="AL18">
            <v>426</v>
          </cell>
          <cell r="AM18">
            <v>9</v>
          </cell>
          <cell r="AN18">
            <v>8</v>
          </cell>
          <cell r="AO18">
            <v>269</v>
          </cell>
          <cell r="AP18">
            <v>650000</v>
          </cell>
          <cell r="AQ18">
            <v>1104</v>
          </cell>
          <cell r="AR18">
            <v>292</v>
          </cell>
          <cell r="AS18">
            <v>24</v>
          </cell>
          <cell r="AT18">
            <v>32</v>
          </cell>
          <cell r="AU18">
            <v>404</v>
          </cell>
          <cell r="AV18">
            <v>27</v>
          </cell>
          <cell r="AW18">
            <v>144</v>
          </cell>
          <cell r="AX18">
            <v>421</v>
          </cell>
          <cell r="AY18">
            <v>21</v>
          </cell>
          <cell r="AZ18">
            <v>20</v>
          </cell>
          <cell r="BA18">
            <v>370</v>
          </cell>
          <cell r="BB18">
            <v>4</v>
          </cell>
          <cell r="BC18">
            <v>74</v>
          </cell>
          <cell r="BD18">
            <v>826</v>
          </cell>
          <cell r="BE18">
            <v>227</v>
          </cell>
          <cell r="BF18">
            <v>599</v>
          </cell>
          <cell r="BG18">
            <v>133</v>
          </cell>
          <cell r="BH18">
            <v>693</v>
          </cell>
          <cell r="BI18">
            <v>330</v>
          </cell>
          <cell r="BJ18">
            <v>28</v>
          </cell>
          <cell r="BK18">
            <v>143</v>
          </cell>
          <cell r="BL18">
            <v>16</v>
          </cell>
          <cell r="BM18">
            <v>27</v>
          </cell>
          <cell r="BN18">
            <v>149</v>
          </cell>
          <cell r="BO18">
            <v>35</v>
          </cell>
          <cell r="BP18">
            <v>342</v>
          </cell>
          <cell r="BQ18">
            <v>15</v>
          </cell>
          <cell r="BR18">
            <v>64</v>
          </cell>
          <cell r="BS18">
            <v>122</v>
          </cell>
          <cell r="BT18">
            <v>640</v>
          </cell>
          <cell r="BU18">
            <v>13</v>
          </cell>
          <cell r="BV18">
            <v>18</v>
          </cell>
          <cell r="BW18">
            <v>536</v>
          </cell>
          <cell r="BX18">
            <v>33</v>
          </cell>
          <cell r="BY18">
            <v>381</v>
          </cell>
          <cell r="BZ18">
            <v>24</v>
          </cell>
          <cell r="CA18">
            <v>630</v>
          </cell>
          <cell r="CB18">
            <v>639</v>
          </cell>
          <cell r="CC18">
            <v>61</v>
          </cell>
          <cell r="CD18">
            <v>672</v>
          </cell>
          <cell r="CE18">
            <v>86</v>
          </cell>
          <cell r="CF18">
            <v>14</v>
          </cell>
          <cell r="CG18">
            <v>8</v>
          </cell>
          <cell r="CH18">
            <v>6</v>
          </cell>
          <cell r="CI18">
            <v>49</v>
          </cell>
          <cell r="CJ18">
            <v>147</v>
          </cell>
          <cell r="CK18">
            <v>31</v>
          </cell>
        </row>
        <row r="19">
          <cell r="A19" t="str">
            <v>Urban service area</v>
          </cell>
          <cell r="B19" t="str">
            <v>AREAURB</v>
          </cell>
          <cell r="C19">
            <v>2007</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0</v>
          </cell>
          <cell r="AQ19">
            <v>454</v>
          </cell>
          <cell r="AR19">
            <v>62</v>
          </cell>
          <cell r="AS19">
            <v>24</v>
          </cell>
          <cell r="AT19">
            <v>32</v>
          </cell>
          <cell r="AU19">
            <v>124</v>
          </cell>
          <cell r="AV19">
            <v>27</v>
          </cell>
          <cell r="AW19">
            <v>16</v>
          </cell>
          <cell r="AX19">
            <v>163</v>
          </cell>
          <cell r="AY19">
            <v>5</v>
          </cell>
          <cell r="AZ19">
            <v>20</v>
          </cell>
          <cell r="BA19">
            <v>57</v>
          </cell>
          <cell r="BB19">
            <v>0</v>
          </cell>
          <cell r="BC19">
            <v>71</v>
          </cell>
          <cell r="BD19">
            <v>67</v>
          </cell>
          <cell r="BE19">
            <v>52</v>
          </cell>
          <cell r="BF19">
            <v>15</v>
          </cell>
          <cell r="BG19">
            <v>14</v>
          </cell>
          <cell r="BH19">
            <v>144</v>
          </cell>
          <cell r="BI19">
            <v>51</v>
          </cell>
          <cell r="BJ19">
            <v>28</v>
          </cell>
          <cell r="BK19">
            <v>102</v>
          </cell>
          <cell r="BL19">
            <v>16</v>
          </cell>
          <cell r="BM19">
            <v>27</v>
          </cell>
          <cell r="BN19">
            <v>71</v>
          </cell>
          <cell r="BO19">
            <v>35</v>
          </cell>
          <cell r="BP19">
            <v>58</v>
          </cell>
          <cell r="BQ19">
            <v>15</v>
          </cell>
          <cell r="BR19">
            <v>64</v>
          </cell>
          <cell r="BS19">
            <v>20</v>
          </cell>
          <cell r="BT19">
            <v>456</v>
          </cell>
          <cell r="BU19">
            <v>13</v>
          </cell>
          <cell r="BV19">
            <v>11</v>
          </cell>
          <cell r="BW19">
            <v>6</v>
          </cell>
          <cell r="BX19">
            <v>33</v>
          </cell>
          <cell r="BY19">
            <v>122</v>
          </cell>
          <cell r="BZ19">
            <v>21</v>
          </cell>
          <cell r="CA19">
            <v>630</v>
          </cell>
          <cell r="CB19">
            <v>253</v>
          </cell>
          <cell r="CC19">
            <v>53</v>
          </cell>
          <cell r="CD19">
            <v>65</v>
          </cell>
          <cell r="CE19">
            <v>86</v>
          </cell>
          <cell r="CF19">
            <v>14</v>
          </cell>
          <cell r="CG19">
            <v>8</v>
          </cell>
          <cell r="CH19">
            <v>6</v>
          </cell>
          <cell r="CI19">
            <v>49</v>
          </cell>
          <cell r="CJ19">
            <v>71</v>
          </cell>
          <cell r="CK19">
            <v>31</v>
          </cell>
        </row>
        <row r="20">
          <cell r="A20" t="str">
            <v>Rural service area</v>
          </cell>
          <cell r="B20" t="str">
            <v>AREARUR</v>
          </cell>
          <cell r="C20">
            <v>2007</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0</v>
          </cell>
          <cell r="AE20">
            <v>0</v>
          </cell>
          <cell r="AF20">
            <v>0</v>
          </cell>
          <cell r="AG20">
            <v>45</v>
          </cell>
          <cell r="AH20">
            <v>0</v>
          </cell>
          <cell r="AI20">
            <v>1216</v>
          </cell>
          <cell r="AJ20">
            <v>255</v>
          </cell>
          <cell r="AK20">
            <v>0</v>
          </cell>
          <cell r="AL20">
            <v>88</v>
          </cell>
          <cell r="AM20">
            <v>0</v>
          </cell>
          <cell r="AN20">
            <v>0</v>
          </cell>
          <cell r="AO20">
            <v>0</v>
          </cell>
          <cell r="AP20">
            <v>650000</v>
          </cell>
          <cell r="AQ20">
            <v>650</v>
          </cell>
          <cell r="AR20">
            <v>230</v>
          </cell>
          <cell r="AS20">
            <v>0</v>
          </cell>
          <cell r="AT20">
            <v>0</v>
          </cell>
          <cell r="AU20">
            <v>280</v>
          </cell>
          <cell r="AV20">
            <v>0</v>
          </cell>
          <cell r="AW20">
            <v>128</v>
          </cell>
          <cell r="AX20">
            <v>258</v>
          </cell>
          <cell r="AY20">
            <v>16</v>
          </cell>
          <cell r="AZ20">
            <v>0</v>
          </cell>
          <cell r="BA20">
            <v>313</v>
          </cell>
          <cell r="BB20">
            <v>4</v>
          </cell>
          <cell r="BC20">
            <v>3</v>
          </cell>
          <cell r="BD20">
            <v>759</v>
          </cell>
          <cell r="BE20">
            <v>175</v>
          </cell>
          <cell r="BF20">
            <v>584</v>
          </cell>
          <cell r="BG20">
            <v>119</v>
          </cell>
          <cell r="BH20">
            <v>549</v>
          </cell>
          <cell r="BI20">
            <v>279</v>
          </cell>
          <cell r="BJ20">
            <v>0</v>
          </cell>
          <cell r="BK20">
            <v>41</v>
          </cell>
          <cell r="BL20">
            <v>0</v>
          </cell>
          <cell r="BM20">
            <v>0</v>
          </cell>
          <cell r="BN20">
            <v>78</v>
          </cell>
          <cell r="BO20">
            <v>0</v>
          </cell>
          <cell r="BP20">
            <v>284</v>
          </cell>
          <cell r="BQ20">
            <v>0</v>
          </cell>
          <cell r="BR20">
            <v>0</v>
          </cell>
          <cell r="BS20">
            <v>102</v>
          </cell>
          <cell r="BT20">
            <v>184</v>
          </cell>
          <cell r="BU20">
            <v>0</v>
          </cell>
          <cell r="BV20">
            <v>7</v>
          </cell>
          <cell r="BW20">
            <v>530</v>
          </cell>
          <cell r="BX20">
            <v>0</v>
          </cell>
          <cell r="BY20">
            <v>259</v>
          </cell>
          <cell r="BZ20">
            <v>3</v>
          </cell>
          <cell r="CA20">
            <v>0</v>
          </cell>
          <cell r="CB20">
            <v>386</v>
          </cell>
          <cell r="CC20">
            <v>8</v>
          </cell>
          <cell r="CD20">
            <v>607</v>
          </cell>
          <cell r="CE20">
            <v>0</v>
          </cell>
          <cell r="CF20">
            <v>0</v>
          </cell>
          <cell r="CG20">
            <v>0</v>
          </cell>
          <cell r="CH20">
            <v>0</v>
          </cell>
          <cell r="CI20">
            <v>0</v>
          </cell>
          <cell r="CJ20">
            <v>76</v>
          </cell>
          <cell r="CK20">
            <v>0</v>
          </cell>
        </row>
        <row r="21">
          <cell r="A21" t="str">
            <v>Service area population</v>
          </cell>
          <cell r="B21" t="str">
            <v>POP</v>
          </cell>
          <cell r="C21">
            <v>2007</v>
          </cell>
          <cell r="D21">
            <v>3000</v>
          </cell>
          <cell r="E21">
            <v>181930</v>
          </cell>
          <cell r="F21">
            <v>84379</v>
          </cell>
          <cell r="G21">
            <v>25000</v>
          </cell>
          <cell r="H21">
            <v>91487</v>
          </cell>
          <cell r="I21">
            <v>170100</v>
          </cell>
          <cell r="J21">
            <v>23600</v>
          </cell>
          <cell r="K21">
            <v>133480</v>
          </cell>
          <cell r="L21">
            <v>29925</v>
          </cell>
          <cell r="M21">
            <v>18156</v>
          </cell>
          <cell r="N21">
            <v>2428</v>
          </cell>
          <cell r="O21">
            <v>94769</v>
          </cell>
          <cell r="P21">
            <v>3100</v>
          </cell>
          <cell r="Q21">
            <v>4000</v>
          </cell>
          <cell r="R21">
            <v>0</v>
          </cell>
          <cell r="S21">
            <v>21873</v>
          </cell>
          <cell r="T21">
            <v>215718</v>
          </cell>
          <cell r="U21">
            <v>6700</v>
          </cell>
          <cell r="V21">
            <v>704000</v>
          </cell>
          <cell r="W21">
            <v>32042</v>
          </cell>
          <cell r="X21">
            <v>7138</v>
          </cell>
          <cell r="Y21">
            <v>69300</v>
          </cell>
          <cell r="Z21">
            <v>44072</v>
          </cell>
          <cell r="AA21">
            <v>8315</v>
          </cell>
          <cell r="AB21">
            <v>1600</v>
          </cell>
          <cell r="AC21">
            <v>17195</v>
          </cell>
          <cell r="AD21">
            <v>109529</v>
          </cell>
          <cell r="AE21">
            <v>102811</v>
          </cell>
          <cell r="AF21">
            <v>6718</v>
          </cell>
          <cell r="AG21">
            <v>21500</v>
          </cell>
          <cell r="AH21">
            <v>130309</v>
          </cell>
          <cell r="AI21">
            <v>45212</v>
          </cell>
          <cell r="AJ21">
            <v>55289</v>
          </cell>
          <cell r="AK21">
            <v>5635</v>
          </cell>
          <cell r="AL21">
            <v>560668</v>
          </cell>
          <cell r="AM21">
            <v>2520</v>
          </cell>
          <cell r="AN21">
            <v>10500</v>
          </cell>
          <cell r="AO21">
            <v>444158</v>
          </cell>
          <cell r="AP21">
            <v>2892713</v>
          </cell>
          <cell r="AQ21">
            <v>799993</v>
          </cell>
          <cell r="AR21">
            <v>32007</v>
          </cell>
          <cell r="AS21">
            <v>12000</v>
          </cell>
          <cell r="AT21">
            <v>57800</v>
          </cell>
          <cell r="AU21">
            <v>236883</v>
          </cell>
          <cell r="AV21">
            <v>22000</v>
          </cell>
          <cell r="AW21">
            <v>21007</v>
          </cell>
          <cell r="AX21">
            <v>355000</v>
          </cell>
          <cell r="AY21">
            <v>6763</v>
          </cell>
          <cell r="AZ21">
            <v>16000</v>
          </cell>
          <cell r="BA21">
            <v>65000</v>
          </cell>
          <cell r="BB21">
            <v>0</v>
          </cell>
          <cell r="BC21">
            <v>89161</v>
          </cell>
          <cell r="BD21">
            <v>132361</v>
          </cell>
          <cell r="BE21">
            <v>82200</v>
          </cell>
          <cell r="BF21">
            <v>50161</v>
          </cell>
          <cell r="BG21">
            <v>14800</v>
          </cell>
          <cell r="BH21">
            <v>31500</v>
          </cell>
          <cell r="BI21">
            <v>55000</v>
          </cell>
          <cell r="BJ21">
            <v>14000</v>
          </cell>
          <cell r="BK21">
            <v>169800</v>
          </cell>
          <cell r="BL21">
            <v>28178</v>
          </cell>
          <cell r="BM21">
            <v>30300</v>
          </cell>
          <cell r="BN21">
            <v>155000</v>
          </cell>
          <cell r="BO21">
            <v>20200</v>
          </cell>
          <cell r="BP21">
            <v>77948</v>
          </cell>
          <cell r="BQ21">
            <v>6500</v>
          </cell>
          <cell r="BR21">
            <v>79496</v>
          </cell>
          <cell r="BS21">
            <v>18599</v>
          </cell>
          <cell r="BT21">
            <v>706000</v>
          </cell>
          <cell r="BU21">
            <v>7800</v>
          </cell>
          <cell r="BV21">
            <v>9900</v>
          </cell>
          <cell r="BW21">
            <v>5336</v>
          </cell>
          <cell r="BX21">
            <v>36000</v>
          </cell>
          <cell r="BY21">
            <v>109973</v>
          </cell>
          <cell r="BZ21">
            <v>15140</v>
          </cell>
          <cell r="CA21">
            <v>2503281</v>
          </cell>
          <cell r="CB21">
            <v>326064</v>
          </cell>
          <cell r="CC21">
            <v>17000</v>
          </cell>
          <cell r="CD21">
            <v>147360</v>
          </cell>
          <cell r="CE21">
            <v>50331</v>
          </cell>
          <cell r="CF21">
            <v>6989</v>
          </cell>
          <cell r="CG21">
            <v>7411</v>
          </cell>
          <cell r="CH21">
            <v>3900</v>
          </cell>
          <cell r="CI21">
            <v>40000</v>
          </cell>
          <cell r="CJ21">
            <v>110000</v>
          </cell>
          <cell r="CK21">
            <v>35000</v>
          </cell>
        </row>
        <row r="22">
          <cell r="A22" t="str">
            <v>Municipal population</v>
          </cell>
          <cell r="B22" t="str">
            <v>POPCITY</v>
          </cell>
          <cell r="C22">
            <v>2007</v>
          </cell>
          <cell r="D22">
            <v>3000</v>
          </cell>
          <cell r="E22">
            <v>197750</v>
          </cell>
          <cell r="F22">
            <v>86689</v>
          </cell>
          <cell r="G22">
            <v>30000</v>
          </cell>
          <cell r="H22">
            <v>91487</v>
          </cell>
          <cell r="I22">
            <v>170100</v>
          </cell>
          <cell r="J22">
            <v>23600</v>
          </cell>
          <cell r="K22">
            <v>133480</v>
          </cell>
          <cell r="L22">
            <v>29925</v>
          </cell>
          <cell r="M22">
            <v>26520</v>
          </cell>
          <cell r="N22">
            <v>2428</v>
          </cell>
          <cell r="O22">
            <v>107341</v>
          </cell>
          <cell r="P22">
            <v>3100</v>
          </cell>
          <cell r="Q22">
            <v>12500</v>
          </cell>
          <cell r="R22">
            <v>0</v>
          </cell>
          <cell r="S22">
            <v>74185</v>
          </cell>
          <cell r="T22">
            <v>216473</v>
          </cell>
          <cell r="U22">
            <v>5000</v>
          </cell>
          <cell r="V22">
            <v>704000</v>
          </cell>
          <cell r="W22">
            <v>35246</v>
          </cell>
          <cell r="X22">
            <v>8700</v>
          </cell>
          <cell r="Y22">
            <v>102075</v>
          </cell>
          <cell r="Z22">
            <v>44072</v>
          </cell>
          <cell r="AA22">
            <v>8315</v>
          </cell>
          <cell r="AB22">
            <v>2529</v>
          </cell>
          <cell r="AC22">
            <v>10104</v>
          </cell>
          <cell r="AD22">
            <v>170219</v>
          </cell>
          <cell r="AE22">
            <v>155219</v>
          </cell>
          <cell r="AF22">
            <v>15000</v>
          </cell>
          <cell r="AG22">
            <v>21500</v>
          </cell>
          <cell r="AH22">
            <v>130309</v>
          </cell>
          <cell r="AI22">
            <v>45212</v>
          </cell>
          <cell r="AJ22">
            <v>55289</v>
          </cell>
          <cell r="AK22">
            <v>5635</v>
          </cell>
          <cell r="AL22">
            <v>636548</v>
          </cell>
          <cell r="AM22">
            <v>9400</v>
          </cell>
          <cell r="AN22">
            <v>10500</v>
          </cell>
          <cell r="AO22">
            <v>444158</v>
          </cell>
          <cell r="AP22">
            <v>2892713</v>
          </cell>
          <cell r="AQ22">
            <v>888882</v>
          </cell>
          <cell r="AR22">
            <v>32007</v>
          </cell>
          <cell r="AS22">
            <v>16500</v>
          </cell>
          <cell r="AT22">
            <v>119000</v>
          </cell>
          <cell r="AU22">
            <v>236883</v>
          </cell>
          <cell r="AV22">
            <v>22000</v>
          </cell>
          <cell r="AW22">
            <v>34035</v>
          </cell>
          <cell r="AX22">
            <v>355000</v>
          </cell>
          <cell r="AY22">
            <v>18231</v>
          </cell>
          <cell r="AZ22">
            <v>17000</v>
          </cell>
          <cell r="BA22">
            <v>65000</v>
          </cell>
          <cell r="BB22">
            <v>439</v>
          </cell>
          <cell r="BC22">
            <v>113155</v>
          </cell>
          <cell r="BD22">
            <v>133244</v>
          </cell>
          <cell r="BE22">
            <v>82200</v>
          </cell>
          <cell r="BF22">
            <v>51044</v>
          </cell>
          <cell r="BG22">
            <v>14800</v>
          </cell>
          <cell r="BH22">
            <v>62000</v>
          </cell>
          <cell r="BI22">
            <v>55000</v>
          </cell>
          <cell r="BJ22">
            <v>18777</v>
          </cell>
          <cell r="BK22">
            <v>169800</v>
          </cell>
          <cell r="BL22">
            <v>28178</v>
          </cell>
          <cell r="BM22">
            <v>30300</v>
          </cell>
          <cell r="BN22">
            <v>155000</v>
          </cell>
          <cell r="BO22">
            <v>20200</v>
          </cell>
          <cell r="BP22">
            <v>74948</v>
          </cell>
          <cell r="BQ22">
            <v>6500</v>
          </cell>
          <cell r="BR22">
            <v>79496</v>
          </cell>
          <cell r="BS22">
            <v>18599</v>
          </cell>
          <cell r="BT22">
            <v>706000</v>
          </cell>
          <cell r="BU22">
            <v>7800</v>
          </cell>
          <cell r="BV22">
            <v>16700</v>
          </cell>
          <cell r="BW22">
            <v>5336</v>
          </cell>
          <cell r="BX22">
            <v>36000</v>
          </cell>
          <cell r="BY22">
            <v>109141</v>
          </cell>
          <cell r="BZ22">
            <v>15000</v>
          </cell>
          <cell r="CA22">
            <v>2503281</v>
          </cell>
          <cell r="CB22">
            <v>396107</v>
          </cell>
          <cell r="CC22">
            <v>17000</v>
          </cell>
          <cell r="CD22">
            <v>147360</v>
          </cell>
          <cell r="CE22">
            <v>50331</v>
          </cell>
          <cell r="CF22">
            <v>11500</v>
          </cell>
          <cell r="CG22">
            <v>7411</v>
          </cell>
          <cell r="CH22">
            <v>9000</v>
          </cell>
          <cell r="CI22">
            <v>78420</v>
          </cell>
          <cell r="CJ22">
            <v>110000</v>
          </cell>
          <cell r="CK22">
            <v>36000</v>
          </cell>
        </row>
        <row r="23">
          <cell r="A23" t="str">
            <v>No seasonal occupacy customers</v>
          </cell>
          <cell r="B23" t="str">
            <v>YNSUM</v>
          </cell>
          <cell r="C23">
            <v>2007</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154779</v>
          </cell>
          <cell r="AQ23">
            <v>0</v>
          </cell>
          <cell r="AR23">
            <v>753</v>
          </cell>
          <cell r="AS23">
            <v>0</v>
          </cell>
          <cell r="AT23">
            <v>0</v>
          </cell>
          <cell r="AU23">
            <v>0</v>
          </cell>
          <cell r="AV23">
            <v>0</v>
          </cell>
          <cell r="AW23">
            <v>150</v>
          </cell>
          <cell r="AX23">
            <v>0</v>
          </cell>
          <cell r="AY23">
            <v>0</v>
          </cell>
          <cell r="AZ23">
            <v>0</v>
          </cell>
          <cell r="BA23">
            <v>0</v>
          </cell>
          <cell r="BB23">
            <v>0</v>
          </cell>
          <cell r="BC23">
            <v>525</v>
          </cell>
          <cell r="BD23">
            <v>0</v>
          </cell>
          <cell r="BE23">
            <v>0</v>
          </cell>
          <cell r="BF23">
            <v>0</v>
          </cell>
          <cell r="BG23">
            <v>250</v>
          </cell>
          <cell r="BH23">
            <v>200</v>
          </cell>
          <cell r="BI23">
            <v>0</v>
          </cell>
          <cell r="BJ23">
            <v>0</v>
          </cell>
          <cell r="BK23">
            <v>0</v>
          </cell>
          <cell r="BL23">
            <v>0</v>
          </cell>
          <cell r="BM23">
            <v>0</v>
          </cell>
          <cell r="BN23">
            <v>0</v>
          </cell>
          <cell r="BO23">
            <v>0</v>
          </cell>
          <cell r="BP23">
            <v>100</v>
          </cell>
          <cell r="BQ23">
            <v>0</v>
          </cell>
          <cell r="BR23">
            <v>0</v>
          </cell>
          <cell r="BS23">
            <v>0</v>
          </cell>
          <cell r="BT23">
            <v>0</v>
          </cell>
          <cell r="BU23">
            <v>0</v>
          </cell>
          <cell r="BV23">
            <v>0</v>
          </cell>
          <cell r="BW23">
            <v>108</v>
          </cell>
          <cell r="BX23">
            <v>0</v>
          </cell>
          <cell r="BY23">
            <v>0</v>
          </cell>
          <cell r="BZ23">
            <v>0</v>
          </cell>
          <cell r="CA23">
            <v>0</v>
          </cell>
          <cell r="CB23">
            <v>1594</v>
          </cell>
          <cell r="CC23">
            <v>1200</v>
          </cell>
          <cell r="CD23">
            <v>0</v>
          </cell>
          <cell r="CE23">
            <v>0</v>
          </cell>
          <cell r="CF23">
            <v>0</v>
          </cell>
          <cell r="CG23">
            <v>0</v>
          </cell>
          <cell r="CH23">
            <v>0</v>
          </cell>
          <cell r="CI23">
            <v>0</v>
          </cell>
          <cell r="CJ23">
            <v>0</v>
          </cell>
          <cell r="CK23">
            <v>0</v>
          </cell>
        </row>
        <row r="24">
          <cell r="A24" t="str">
            <v>Utility winter max peak load</v>
          </cell>
          <cell r="B24" t="str">
            <v>PEAKW</v>
          </cell>
          <cell r="C24">
            <v>2007</v>
          </cell>
          <cell r="D24">
            <v>7722</v>
          </cell>
          <cell r="E24">
            <v>262451</v>
          </cell>
          <cell r="F24">
            <v>174463</v>
          </cell>
          <cell r="G24">
            <v>44355</v>
          </cell>
          <cell r="H24">
            <v>162924</v>
          </cell>
          <cell r="I24">
            <v>280394</v>
          </cell>
          <cell r="J24">
            <v>62291</v>
          </cell>
          <cell r="K24">
            <v>254098</v>
          </cell>
          <cell r="L24">
            <v>50700</v>
          </cell>
          <cell r="M24">
            <v>26792</v>
          </cell>
          <cell r="N24">
            <v>7058</v>
          </cell>
          <cell r="O24">
            <v>132956</v>
          </cell>
          <cell r="P24">
            <v>5844</v>
          </cell>
          <cell r="Q24">
            <v>7084</v>
          </cell>
          <cell r="R24">
            <v>0</v>
          </cell>
          <cell r="S24">
            <v>49746</v>
          </cell>
          <cell r="T24">
            <v>458800</v>
          </cell>
          <cell r="U24">
            <v>13937</v>
          </cell>
          <cell r="V24">
            <v>1234600</v>
          </cell>
          <cell r="W24">
            <v>77850</v>
          </cell>
          <cell r="X24">
            <v>13650</v>
          </cell>
          <cell r="Y24">
            <v>113400</v>
          </cell>
          <cell r="Z24">
            <v>100885</v>
          </cell>
          <cell r="AA24">
            <v>18097</v>
          </cell>
          <cell r="AB24">
            <v>2183</v>
          </cell>
          <cell r="AC24">
            <v>41804</v>
          </cell>
          <cell r="AD24">
            <v>195452</v>
          </cell>
          <cell r="AE24">
            <v>182354</v>
          </cell>
          <cell r="AF24">
            <v>13098</v>
          </cell>
          <cell r="AG24">
            <v>35770</v>
          </cell>
          <cell r="AH24">
            <v>255488</v>
          </cell>
          <cell r="AI24">
            <v>81117</v>
          </cell>
          <cell r="AJ24">
            <v>118782</v>
          </cell>
          <cell r="AK24">
            <v>21901</v>
          </cell>
          <cell r="AL24">
            <v>958009</v>
          </cell>
          <cell r="AM24">
            <v>6571</v>
          </cell>
          <cell r="AN24">
            <v>37110</v>
          </cell>
          <cell r="AO24">
            <v>618000</v>
          </cell>
          <cell r="AP24">
            <v>4146927</v>
          </cell>
          <cell r="AQ24">
            <v>1323948</v>
          </cell>
          <cell r="AR24">
            <v>48562</v>
          </cell>
          <cell r="AS24">
            <v>20993</v>
          </cell>
          <cell r="AT24">
            <v>132343</v>
          </cell>
          <cell r="AU24">
            <v>312517</v>
          </cell>
          <cell r="AV24">
            <v>49230</v>
          </cell>
          <cell r="AW24">
            <v>42285</v>
          </cell>
          <cell r="AX24">
            <v>566710</v>
          </cell>
          <cell r="AY24">
            <v>32173</v>
          </cell>
          <cell r="AZ24">
            <v>38557</v>
          </cell>
          <cell r="BA24">
            <v>111168</v>
          </cell>
          <cell r="BB24">
            <v>0</v>
          </cell>
          <cell r="BC24">
            <v>125023</v>
          </cell>
          <cell r="BD24">
            <v>197500</v>
          </cell>
          <cell r="BE24">
            <v>137845</v>
          </cell>
          <cell r="BF24">
            <v>59655</v>
          </cell>
          <cell r="BG24">
            <v>29786</v>
          </cell>
          <cell r="BH24">
            <v>71056</v>
          </cell>
          <cell r="BI24">
            <v>113519</v>
          </cell>
          <cell r="BJ24">
            <v>25689</v>
          </cell>
          <cell r="BK24">
            <v>268651</v>
          </cell>
          <cell r="BL24">
            <v>42618</v>
          </cell>
          <cell r="BM24">
            <v>57057</v>
          </cell>
          <cell r="BN24">
            <v>212930</v>
          </cell>
          <cell r="BO24">
            <v>38695</v>
          </cell>
          <cell r="BP24">
            <v>139708</v>
          </cell>
          <cell r="BQ24">
            <v>19170</v>
          </cell>
          <cell r="BR24">
            <v>148761</v>
          </cell>
          <cell r="BS24">
            <v>38400</v>
          </cell>
          <cell r="BT24">
            <v>1096729</v>
          </cell>
          <cell r="BU24">
            <v>19154</v>
          </cell>
          <cell r="BV24">
            <v>32731</v>
          </cell>
          <cell r="BW24">
            <v>22552</v>
          </cell>
          <cell r="BX24">
            <v>60692</v>
          </cell>
          <cell r="BY24">
            <v>190600</v>
          </cell>
          <cell r="BZ24">
            <v>41226</v>
          </cell>
          <cell r="CA24">
            <v>4111669</v>
          </cell>
          <cell r="CB24">
            <v>444200</v>
          </cell>
          <cell r="CC24">
            <v>24081</v>
          </cell>
          <cell r="CD24">
            <v>234655</v>
          </cell>
          <cell r="CE24">
            <v>83837</v>
          </cell>
          <cell r="CF24">
            <v>16478</v>
          </cell>
          <cell r="CG24">
            <v>26000</v>
          </cell>
          <cell r="CH24">
            <v>10524</v>
          </cell>
          <cell r="CI24">
            <v>90205</v>
          </cell>
          <cell r="CJ24">
            <v>152456</v>
          </cell>
          <cell r="CK24">
            <v>67025</v>
          </cell>
        </row>
        <row r="25">
          <cell r="A25" t="str">
            <v>Utility summer max peak load</v>
          </cell>
          <cell r="B25" t="str">
            <v>PEAKS</v>
          </cell>
          <cell r="C25">
            <v>2007</v>
          </cell>
          <cell r="D25">
            <v>7100</v>
          </cell>
          <cell r="E25">
            <v>309144</v>
          </cell>
          <cell r="F25">
            <v>208366</v>
          </cell>
          <cell r="G25">
            <v>46817</v>
          </cell>
          <cell r="H25">
            <v>191679</v>
          </cell>
          <cell r="I25">
            <v>367280</v>
          </cell>
          <cell r="J25">
            <v>50409</v>
          </cell>
          <cell r="K25">
            <v>308393</v>
          </cell>
          <cell r="L25">
            <v>56500</v>
          </cell>
          <cell r="M25">
            <v>27573</v>
          </cell>
          <cell r="N25">
            <v>6873</v>
          </cell>
          <cell r="O25">
            <v>171620</v>
          </cell>
          <cell r="P25">
            <v>5739</v>
          </cell>
          <cell r="Q25">
            <v>5833</v>
          </cell>
          <cell r="R25">
            <v>0</v>
          </cell>
          <cell r="S25">
            <v>61745</v>
          </cell>
          <cell r="T25">
            <v>577900</v>
          </cell>
          <cell r="U25">
            <v>12096</v>
          </cell>
          <cell r="V25">
            <v>1556900</v>
          </cell>
          <cell r="W25">
            <v>73806</v>
          </cell>
          <cell r="X25">
            <v>9516</v>
          </cell>
          <cell r="Y25">
            <v>142300</v>
          </cell>
          <cell r="Z25">
            <v>107690</v>
          </cell>
          <cell r="AA25">
            <v>14414</v>
          </cell>
          <cell r="AB25">
            <v>1636</v>
          </cell>
          <cell r="AC25">
            <v>26592</v>
          </cell>
          <cell r="AD25">
            <v>182990</v>
          </cell>
          <cell r="AE25">
            <v>173560</v>
          </cell>
          <cell r="AF25">
            <v>9430</v>
          </cell>
          <cell r="AG25">
            <v>42790</v>
          </cell>
          <cell r="AH25">
            <v>281377</v>
          </cell>
          <cell r="AI25">
            <v>87934</v>
          </cell>
          <cell r="AJ25">
            <v>122494</v>
          </cell>
          <cell r="AK25">
            <v>19067</v>
          </cell>
          <cell r="AL25">
            <v>1161891</v>
          </cell>
          <cell r="AM25">
            <v>4253</v>
          </cell>
          <cell r="AN25">
            <v>33120</v>
          </cell>
          <cell r="AO25">
            <v>772100</v>
          </cell>
          <cell r="AP25">
            <v>3365195</v>
          </cell>
          <cell r="AQ25">
            <v>1425095</v>
          </cell>
          <cell r="AR25">
            <v>43491</v>
          </cell>
          <cell r="AS25">
            <v>20499</v>
          </cell>
          <cell r="AT25">
            <v>110399</v>
          </cell>
          <cell r="AU25">
            <v>370934</v>
          </cell>
          <cell r="AV25">
            <v>46392</v>
          </cell>
          <cell r="AW25">
            <v>34402</v>
          </cell>
          <cell r="AX25">
            <v>681825</v>
          </cell>
          <cell r="AY25">
            <v>40485</v>
          </cell>
          <cell r="AZ25">
            <v>40128</v>
          </cell>
          <cell r="BA25">
            <v>130375</v>
          </cell>
          <cell r="BB25">
            <v>0</v>
          </cell>
          <cell r="BC25">
            <v>155199</v>
          </cell>
          <cell r="BD25">
            <v>254457</v>
          </cell>
          <cell r="BE25">
            <v>184119</v>
          </cell>
          <cell r="BF25">
            <v>70338</v>
          </cell>
          <cell r="BG25">
            <v>41136</v>
          </cell>
          <cell r="BH25">
            <v>77718</v>
          </cell>
          <cell r="BI25">
            <v>88833</v>
          </cell>
          <cell r="BJ25">
            <v>24540</v>
          </cell>
          <cell r="BK25">
            <v>351188</v>
          </cell>
          <cell r="BL25">
            <v>46056</v>
          </cell>
          <cell r="BM25">
            <v>55709</v>
          </cell>
          <cell r="BN25">
            <v>221904</v>
          </cell>
          <cell r="BO25">
            <v>32198</v>
          </cell>
          <cell r="BP25">
            <v>101464</v>
          </cell>
          <cell r="BQ25">
            <v>12650</v>
          </cell>
          <cell r="BR25">
            <v>152219</v>
          </cell>
          <cell r="BS25">
            <v>41000</v>
          </cell>
          <cell r="BT25">
            <v>1518593</v>
          </cell>
          <cell r="BU25">
            <v>19086</v>
          </cell>
          <cell r="BV25">
            <v>31422</v>
          </cell>
          <cell r="BW25">
            <v>14949</v>
          </cell>
          <cell r="BX25">
            <v>73561</v>
          </cell>
          <cell r="BY25">
            <v>177000</v>
          </cell>
          <cell r="BZ25">
            <v>48436</v>
          </cell>
          <cell r="CA25">
            <v>4788341</v>
          </cell>
          <cell r="CB25">
            <v>480200</v>
          </cell>
          <cell r="CC25">
            <v>26430</v>
          </cell>
          <cell r="CD25">
            <v>264915</v>
          </cell>
          <cell r="CE25">
            <v>104372</v>
          </cell>
          <cell r="CF25">
            <v>15711</v>
          </cell>
          <cell r="CG25">
            <v>26000</v>
          </cell>
          <cell r="CH25">
            <v>11279</v>
          </cell>
          <cell r="CI25">
            <v>73472</v>
          </cell>
          <cell r="CJ25">
            <v>185761</v>
          </cell>
          <cell r="CK25">
            <v>74897</v>
          </cell>
        </row>
        <row r="26">
          <cell r="A26" t="str">
            <v>Utility average peak load</v>
          </cell>
          <cell r="B26" t="str">
            <v>PEAKA</v>
          </cell>
          <cell r="C26">
            <v>2007</v>
          </cell>
          <cell r="D26">
            <v>6355</v>
          </cell>
          <cell r="E26">
            <v>264432</v>
          </cell>
          <cell r="F26">
            <v>133838</v>
          </cell>
          <cell r="G26">
            <v>42630</v>
          </cell>
          <cell r="H26">
            <v>164692</v>
          </cell>
          <cell r="I26">
            <v>294586</v>
          </cell>
          <cell r="J26">
            <v>53215</v>
          </cell>
          <cell r="K26">
            <v>262358</v>
          </cell>
          <cell r="L26">
            <v>49100</v>
          </cell>
          <cell r="M26">
            <v>25702</v>
          </cell>
          <cell r="N26">
            <v>4761</v>
          </cell>
          <cell r="O26">
            <v>141969</v>
          </cell>
          <cell r="P26">
            <v>5279</v>
          </cell>
          <cell r="Q26">
            <v>5675</v>
          </cell>
          <cell r="R26">
            <v>0</v>
          </cell>
          <cell r="S26">
            <v>50685</v>
          </cell>
          <cell r="T26">
            <v>482475</v>
          </cell>
          <cell r="U26">
            <v>11851</v>
          </cell>
          <cell r="V26">
            <v>1285767</v>
          </cell>
          <cell r="W26">
            <v>68192</v>
          </cell>
          <cell r="X26">
            <v>10809</v>
          </cell>
          <cell r="Y26">
            <v>107800</v>
          </cell>
          <cell r="Z26">
            <v>99374</v>
          </cell>
          <cell r="AA26">
            <v>14323</v>
          </cell>
          <cell r="AB26">
            <v>1924</v>
          </cell>
          <cell r="AC26">
            <v>31327</v>
          </cell>
          <cell r="AD26">
            <v>167454</v>
          </cell>
          <cell r="AE26">
            <v>157232</v>
          </cell>
          <cell r="AF26">
            <v>10222</v>
          </cell>
          <cell r="AG26">
            <v>33692</v>
          </cell>
          <cell r="AH26">
            <v>252612</v>
          </cell>
          <cell r="AI26">
            <v>77787</v>
          </cell>
          <cell r="AJ26">
            <v>101227</v>
          </cell>
          <cell r="AK26">
            <v>18375</v>
          </cell>
          <cell r="AL26">
            <v>975908</v>
          </cell>
          <cell r="AM26">
            <v>4498</v>
          </cell>
          <cell r="AN26">
            <v>32628</v>
          </cell>
          <cell r="AO26">
            <v>637700</v>
          </cell>
          <cell r="AP26">
            <v>3399384</v>
          </cell>
          <cell r="AQ26">
            <v>1239616</v>
          </cell>
          <cell r="AR26">
            <v>41342</v>
          </cell>
          <cell r="AS26">
            <v>18475</v>
          </cell>
          <cell r="AT26">
            <v>111275</v>
          </cell>
          <cell r="AU26">
            <v>320111</v>
          </cell>
          <cell r="AV26">
            <v>45049</v>
          </cell>
          <cell r="AW26">
            <v>35515</v>
          </cell>
          <cell r="AX26">
            <v>576717</v>
          </cell>
          <cell r="AY26">
            <v>33778</v>
          </cell>
          <cell r="AZ26">
            <v>36784</v>
          </cell>
          <cell r="BA26">
            <v>111065</v>
          </cell>
          <cell r="BB26">
            <v>0</v>
          </cell>
          <cell r="BC26">
            <v>129498</v>
          </cell>
          <cell r="BD26">
            <v>212508</v>
          </cell>
          <cell r="BE26">
            <v>152115</v>
          </cell>
          <cell r="BF26">
            <v>60393</v>
          </cell>
          <cell r="BG26">
            <v>32243</v>
          </cell>
          <cell r="BH26">
            <v>68783</v>
          </cell>
          <cell r="BI26">
            <v>92806</v>
          </cell>
          <cell r="BJ26">
            <v>21945</v>
          </cell>
          <cell r="BK26">
            <v>286846</v>
          </cell>
          <cell r="BL26">
            <v>41714</v>
          </cell>
          <cell r="BM26">
            <v>52880</v>
          </cell>
          <cell r="BN26">
            <v>198924</v>
          </cell>
          <cell r="BO26">
            <v>31160</v>
          </cell>
          <cell r="BP26">
            <v>115546</v>
          </cell>
          <cell r="BQ26">
            <v>14410</v>
          </cell>
          <cell r="BR26">
            <v>139052</v>
          </cell>
          <cell r="BS26">
            <v>34800</v>
          </cell>
          <cell r="BT26">
            <v>1211502</v>
          </cell>
          <cell r="BU26">
            <v>17421</v>
          </cell>
          <cell r="BV26">
            <v>23280</v>
          </cell>
          <cell r="BW26">
            <v>15505</v>
          </cell>
          <cell r="BX26">
            <v>61686</v>
          </cell>
          <cell r="BY26">
            <v>167300</v>
          </cell>
          <cell r="BZ26">
            <v>39554</v>
          </cell>
          <cell r="CA26">
            <v>4170644</v>
          </cell>
          <cell r="CB26">
            <v>423075</v>
          </cell>
          <cell r="CC26">
            <v>20908</v>
          </cell>
          <cell r="CD26">
            <v>231959</v>
          </cell>
          <cell r="CE26">
            <v>84473</v>
          </cell>
          <cell r="CF26">
            <v>15251</v>
          </cell>
          <cell r="CG26">
            <v>24000</v>
          </cell>
          <cell r="CH26">
            <v>10450</v>
          </cell>
          <cell r="CI26">
            <v>73257</v>
          </cell>
          <cell r="CJ26">
            <v>153126</v>
          </cell>
          <cell r="CK26">
            <v>66316</v>
          </cell>
        </row>
        <row r="27">
          <cell r="A27" t="str">
            <v>Total circuit kms of line</v>
          </cell>
          <cell r="B27" t="str">
            <v>KMC</v>
          </cell>
          <cell r="C27">
            <v>2007</v>
          </cell>
          <cell r="D27">
            <v>92</v>
          </cell>
          <cell r="E27">
            <v>1445</v>
          </cell>
          <cell r="F27">
            <v>746</v>
          </cell>
          <cell r="G27">
            <v>290</v>
          </cell>
          <cell r="H27">
            <v>490</v>
          </cell>
          <cell r="I27">
            <v>1548</v>
          </cell>
          <cell r="J27">
            <v>322</v>
          </cell>
          <cell r="K27">
            <v>1101</v>
          </cell>
          <cell r="L27">
            <v>525</v>
          </cell>
          <cell r="M27">
            <v>146</v>
          </cell>
          <cell r="N27">
            <v>27</v>
          </cell>
          <cell r="O27">
            <v>782</v>
          </cell>
          <cell r="P27">
            <v>21</v>
          </cell>
          <cell r="Q27">
            <v>27</v>
          </cell>
          <cell r="R27">
            <v>0</v>
          </cell>
          <cell r="S27">
            <v>146</v>
          </cell>
          <cell r="T27">
            <v>1133</v>
          </cell>
          <cell r="U27">
            <v>196</v>
          </cell>
          <cell r="V27">
            <v>5180</v>
          </cell>
          <cell r="W27">
            <v>251</v>
          </cell>
          <cell r="X27">
            <v>137</v>
          </cell>
          <cell r="Y27">
            <v>469</v>
          </cell>
          <cell r="Z27">
            <v>274</v>
          </cell>
          <cell r="AA27">
            <v>84</v>
          </cell>
          <cell r="AB27">
            <v>9</v>
          </cell>
          <cell r="AC27">
            <v>1823</v>
          </cell>
          <cell r="AD27">
            <v>871</v>
          </cell>
          <cell r="AE27">
            <v>833</v>
          </cell>
          <cell r="AF27">
            <v>38</v>
          </cell>
          <cell r="AG27">
            <v>235</v>
          </cell>
          <cell r="AH27">
            <v>1030</v>
          </cell>
          <cell r="AI27">
            <v>1706</v>
          </cell>
          <cell r="AJ27">
            <v>1344</v>
          </cell>
          <cell r="AK27">
            <v>68</v>
          </cell>
          <cell r="AL27">
            <v>3343</v>
          </cell>
          <cell r="AM27">
            <v>21</v>
          </cell>
          <cell r="AN27">
            <v>65</v>
          </cell>
          <cell r="AO27">
            <v>2702</v>
          </cell>
          <cell r="AP27">
            <v>120231</v>
          </cell>
          <cell r="AQ27">
            <v>5739</v>
          </cell>
          <cell r="AR27">
            <v>637</v>
          </cell>
          <cell r="AS27">
            <v>98</v>
          </cell>
          <cell r="AT27">
            <v>348</v>
          </cell>
          <cell r="AU27">
            <v>1840</v>
          </cell>
          <cell r="AV27">
            <v>114</v>
          </cell>
          <cell r="AW27">
            <v>355</v>
          </cell>
          <cell r="AX27">
            <v>2609</v>
          </cell>
          <cell r="AY27">
            <v>106</v>
          </cell>
          <cell r="AZ27">
            <v>115</v>
          </cell>
          <cell r="BA27">
            <v>833</v>
          </cell>
          <cell r="BB27">
            <v>4</v>
          </cell>
          <cell r="BC27">
            <v>1034</v>
          </cell>
          <cell r="BD27">
            <v>2773</v>
          </cell>
          <cell r="BE27">
            <v>1658</v>
          </cell>
          <cell r="BF27">
            <v>1115</v>
          </cell>
          <cell r="BG27">
            <v>337</v>
          </cell>
          <cell r="BH27">
            <v>655</v>
          </cell>
          <cell r="BI27">
            <v>608</v>
          </cell>
          <cell r="BJ27">
            <v>370</v>
          </cell>
          <cell r="BK27">
            <v>1397</v>
          </cell>
          <cell r="BL27">
            <v>159</v>
          </cell>
          <cell r="BM27">
            <v>302</v>
          </cell>
          <cell r="BN27">
            <v>953</v>
          </cell>
          <cell r="BO27">
            <v>146</v>
          </cell>
          <cell r="BP27">
            <v>725</v>
          </cell>
          <cell r="BQ27">
            <v>128</v>
          </cell>
          <cell r="BR27">
            <v>545</v>
          </cell>
          <cell r="BS27">
            <v>310</v>
          </cell>
          <cell r="BT27">
            <v>6200</v>
          </cell>
          <cell r="BU27">
            <v>55</v>
          </cell>
          <cell r="BV27">
            <v>87</v>
          </cell>
          <cell r="BW27">
            <v>211</v>
          </cell>
          <cell r="BX27">
            <v>240</v>
          </cell>
          <cell r="BY27">
            <v>1160</v>
          </cell>
          <cell r="BZ27">
            <v>153</v>
          </cell>
          <cell r="CA27">
            <v>16700</v>
          </cell>
          <cell r="CB27">
            <v>2066</v>
          </cell>
          <cell r="CC27">
            <v>229</v>
          </cell>
          <cell r="CD27">
            <v>1522.5</v>
          </cell>
          <cell r="CE27">
            <v>438</v>
          </cell>
          <cell r="CF27">
            <v>73</v>
          </cell>
          <cell r="CG27">
            <v>65</v>
          </cell>
          <cell r="CH27">
            <v>36</v>
          </cell>
          <cell r="CI27">
            <v>435</v>
          </cell>
          <cell r="CJ27">
            <v>1021</v>
          </cell>
          <cell r="CK27">
            <v>268</v>
          </cell>
        </row>
        <row r="28">
          <cell r="A28" t="str">
            <v>Overhead circuit kms of line</v>
          </cell>
          <cell r="B28" t="str">
            <v>KMCO</v>
          </cell>
          <cell r="C28">
            <v>2007</v>
          </cell>
          <cell r="D28">
            <v>92</v>
          </cell>
          <cell r="E28">
            <v>652</v>
          </cell>
          <cell r="F28">
            <v>577</v>
          </cell>
          <cell r="G28">
            <v>252</v>
          </cell>
          <cell r="H28">
            <v>273</v>
          </cell>
          <cell r="I28">
            <v>925</v>
          </cell>
          <cell r="J28">
            <v>213</v>
          </cell>
          <cell r="K28">
            <v>728</v>
          </cell>
          <cell r="L28">
            <v>481</v>
          </cell>
          <cell r="M28">
            <v>77</v>
          </cell>
          <cell r="N28">
            <v>26</v>
          </cell>
          <cell r="O28">
            <v>568</v>
          </cell>
          <cell r="P28">
            <v>17</v>
          </cell>
          <cell r="Q28">
            <v>15</v>
          </cell>
          <cell r="R28">
            <v>0</v>
          </cell>
          <cell r="S28">
            <v>90</v>
          </cell>
          <cell r="T28">
            <v>723</v>
          </cell>
          <cell r="U28">
            <v>174</v>
          </cell>
          <cell r="V28">
            <v>1799</v>
          </cell>
          <cell r="W28">
            <v>203</v>
          </cell>
          <cell r="X28">
            <v>126</v>
          </cell>
          <cell r="Y28">
            <v>233</v>
          </cell>
          <cell r="Z28">
            <v>184</v>
          </cell>
          <cell r="AA28">
            <v>76</v>
          </cell>
          <cell r="AB28">
            <v>8</v>
          </cell>
          <cell r="AC28">
            <v>1822</v>
          </cell>
          <cell r="AD28">
            <v>696</v>
          </cell>
          <cell r="AE28">
            <v>660</v>
          </cell>
          <cell r="AF28">
            <v>36</v>
          </cell>
          <cell r="AG28">
            <v>178</v>
          </cell>
          <cell r="AH28">
            <v>426</v>
          </cell>
          <cell r="AI28">
            <v>1625</v>
          </cell>
          <cell r="AJ28">
            <v>881</v>
          </cell>
          <cell r="AK28">
            <v>57</v>
          </cell>
          <cell r="AL28">
            <v>1504</v>
          </cell>
          <cell r="AM28">
            <v>18</v>
          </cell>
          <cell r="AN28">
            <v>56</v>
          </cell>
          <cell r="AO28">
            <v>800</v>
          </cell>
          <cell r="AP28">
            <v>115990</v>
          </cell>
          <cell r="AQ28">
            <v>2898</v>
          </cell>
          <cell r="AR28">
            <v>521</v>
          </cell>
          <cell r="AS28">
            <v>88</v>
          </cell>
          <cell r="AT28">
            <v>242</v>
          </cell>
          <cell r="AU28">
            <v>1043</v>
          </cell>
          <cell r="AV28">
            <v>95</v>
          </cell>
          <cell r="AW28">
            <v>285</v>
          </cell>
          <cell r="AX28">
            <v>1274</v>
          </cell>
          <cell r="AY28">
            <v>81</v>
          </cell>
          <cell r="AZ28">
            <v>79</v>
          </cell>
          <cell r="BA28">
            <v>540</v>
          </cell>
          <cell r="BB28">
            <v>3</v>
          </cell>
          <cell r="BC28">
            <v>580</v>
          </cell>
          <cell r="BD28">
            <v>2016</v>
          </cell>
          <cell r="BE28">
            <v>989</v>
          </cell>
          <cell r="BF28">
            <v>1027</v>
          </cell>
          <cell r="BG28">
            <v>247</v>
          </cell>
          <cell r="BH28">
            <v>573</v>
          </cell>
          <cell r="BI28">
            <v>513</v>
          </cell>
          <cell r="BJ28">
            <v>365</v>
          </cell>
          <cell r="BK28">
            <v>545</v>
          </cell>
          <cell r="BL28">
            <v>93</v>
          </cell>
          <cell r="BM28">
            <v>245</v>
          </cell>
          <cell r="BN28">
            <v>513</v>
          </cell>
          <cell r="BO28">
            <v>127</v>
          </cell>
          <cell r="BP28">
            <v>611</v>
          </cell>
          <cell r="BQ28">
            <v>117</v>
          </cell>
          <cell r="BR28">
            <v>384</v>
          </cell>
          <cell r="BS28">
            <v>296</v>
          </cell>
          <cell r="BT28">
            <v>1906</v>
          </cell>
          <cell r="BU28">
            <v>53</v>
          </cell>
          <cell r="BV28">
            <v>78</v>
          </cell>
          <cell r="BW28">
            <v>205</v>
          </cell>
          <cell r="BX28">
            <v>160</v>
          </cell>
          <cell r="BY28">
            <v>929</v>
          </cell>
          <cell r="BZ28">
            <v>102</v>
          </cell>
          <cell r="CA28">
            <v>9100</v>
          </cell>
          <cell r="CB28">
            <v>1386</v>
          </cell>
          <cell r="CC28">
            <v>125</v>
          </cell>
          <cell r="CD28">
            <v>1042.5</v>
          </cell>
          <cell r="CE28">
            <v>329</v>
          </cell>
          <cell r="CF28">
            <v>64</v>
          </cell>
          <cell r="CG28">
            <v>52</v>
          </cell>
          <cell r="CH28">
            <v>25</v>
          </cell>
          <cell r="CI28">
            <v>309</v>
          </cell>
          <cell r="CJ28">
            <v>491</v>
          </cell>
          <cell r="CK28">
            <v>152</v>
          </cell>
        </row>
        <row r="29">
          <cell r="A29" t="str">
            <v>Underground circuit kms ofline</v>
          </cell>
          <cell r="B29" t="str">
            <v>KMCU</v>
          </cell>
          <cell r="C29">
            <v>2007</v>
          </cell>
          <cell r="D29">
            <v>0</v>
          </cell>
          <cell r="E29">
            <v>793</v>
          </cell>
          <cell r="F29">
            <v>169</v>
          </cell>
          <cell r="G29">
            <v>38</v>
          </cell>
          <cell r="H29">
            <v>217</v>
          </cell>
          <cell r="I29">
            <v>623</v>
          </cell>
          <cell r="J29">
            <v>109</v>
          </cell>
          <cell r="K29">
            <v>373</v>
          </cell>
          <cell r="L29">
            <v>44</v>
          </cell>
          <cell r="M29">
            <v>69</v>
          </cell>
          <cell r="N29">
            <v>1</v>
          </cell>
          <cell r="O29">
            <v>214</v>
          </cell>
          <cell r="P29">
            <v>4</v>
          </cell>
          <cell r="Q29">
            <v>12</v>
          </cell>
          <cell r="R29">
            <v>0</v>
          </cell>
          <cell r="S29">
            <v>56</v>
          </cell>
          <cell r="T29">
            <v>410</v>
          </cell>
          <cell r="U29">
            <v>22</v>
          </cell>
          <cell r="V29">
            <v>3381</v>
          </cell>
          <cell r="W29">
            <v>48</v>
          </cell>
          <cell r="X29">
            <v>11</v>
          </cell>
          <cell r="Y29">
            <v>236</v>
          </cell>
          <cell r="Z29">
            <v>90</v>
          </cell>
          <cell r="AA29">
            <v>8</v>
          </cell>
          <cell r="AB29">
            <v>1</v>
          </cell>
          <cell r="AC29">
            <v>1</v>
          </cell>
          <cell r="AD29">
            <v>175</v>
          </cell>
          <cell r="AE29">
            <v>173</v>
          </cell>
          <cell r="AF29">
            <v>2</v>
          </cell>
          <cell r="AG29">
            <v>57</v>
          </cell>
          <cell r="AH29">
            <v>604</v>
          </cell>
          <cell r="AI29">
            <v>81</v>
          </cell>
          <cell r="AJ29">
            <v>463</v>
          </cell>
          <cell r="AK29">
            <v>11</v>
          </cell>
          <cell r="AL29">
            <v>1839</v>
          </cell>
          <cell r="AM29">
            <v>3</v>
          </cell>
          <cell r="AN29">
            <v>9</v>
          </cell>
          <cell r="AO29">
            <v>1902</v>
          </cell>
          <cell r="AP29">
            <v>4241</v>
          </cell>
          <cell r="AQ29">
            <v>2841</v>
          </cell>
          <cell r="AR29">
            <v>116</v>
          </cell>
          <cell r="AS29">
            <v>10</v>
          </cell>
          <cell r="AT29">
            <v>106</v>
          </cell>
          <cell r="AU29">
            <v>797</v>
          </cell>
          <cell r="AV29">
            <v>19</v>
          </cell>
          <cell r="AW29">
            <v>70</v>
          </cell>
          <cell r="AX29">
            <v>1335</v>
          </cell>
          <cell r="AY29">
            <v>25</v>
          </cell>
          <cell r="AZ29">
            <v>36</v>
          </cell>
          <cell r="BA29">
            <v>293</v>
          </cell>
          <cell r="BB29">
            <v>1</v>
          </cell>
          <cell r="BC29">
            <v>454</v>
          </cell>
          <cell r="BD29">
            <v>757</v>
          </cell>
          <cell r="BE29">
            <v>669</v>
          </cell>
          <cell r="BF29">
            <v>88</v>
          </cell>
          <cell r="BG29">
            <v>90</v>
          </cell>
          <cell r="BH29">
            <v>82</v>
          </cell>
          <cell r="BI29">
            <v>95</v>
          </cell>
          <cell r="BJ29">
            <v>5</v>
          </cell>
          <cell r="BK29">
            <v>852</v>
          </cell>
          <cell r="BL29">
            <v>66</v>
          </cell>
          <cell r="BM29">
            <v>57</v>
          </cell>
          <cell r="BN29">
            <v>440</v>
          </cell>
          <cell r="BO29">
            <v>19</v>
          </cell>
          <cell r="BP29">
            <v>114</v>
          </cell>
          <cell r="BQ29">
            <v>11</v>
          </cell>
          <cell r="BR29">
            <v>161</v>
          </cell>
          <cell r="BS29">
            <v>14</v>
          </cell>
          <cell r="BT29">
            <v>4294</v>
          </cell>
          <cell r="BU29">
            <v>2</v>
          </cell>
          <cell r="BV29">
            <v>9</v>
          </cell>
          <cell r="BW29">
            <v>6</v>
          </cell>
          <cell r="BX29">
            <v>80</v>
          </cell>
          <cell r="BY29">
            <v>231</v>
          </cell>
          <cell r="BZ29">
            <v>51</v>
          </cell>
          <cell r="CA29">
            <v>7600</v>
          </cell>
          <cell r="CB29">
            <v>680</v>
          </cell>
          <cell r="CC29">
            <v>104</v>
          </cell>
          <cell r="CD29">
            <v>480</v>
          </cell>
          <cell r="CE29">
            <v>109</v>
          </cell>
          <cell r="CF29">
            <v>9</v>
          </cell>
          <cell r="CG29">
            <v>13</v>
          </cell>
          <cell r="CH29">
            <v>11</v>
          </cell>
          <cell r="CI29">
            <v>126</v>
          </cell>
          <cell r="CJ29">
            <v>530</v>
          </cell>
          <cell r="CK29">
            <v>116</v>
          </cell>
        </row>
        <row r="30">
          <cell r="A30" t="str">
            <v>Circuit kilometers 3 phase</v>
          </cell>
          <cell r="B30" t="str">
            <v>KMC3</v>
          </cell>
          <cell r="C30">
            <v>2007</v>
          </cell>
          <cell r="D30">
            <v>47</v>
          </cell>
          <cell r="E30">
            <v>683</v>
          </cell>
          <cell r="F30">
            <v>421</v>
          </cell>
          <cell r="G30">
            <v>132</v>
          </cell>
          <cell r="H30">
            <v>236</v>
          </cell>
          <cell r="I30">
            <v>783</v>
          </cell>
          <cell r="J30">
            <v>169</v>
          </cell>
          <cell r="K30">
            <v>467</v>
          </cell>
          <cell r="L30">
            <v>318</v>
          </cell>
          <cell r="M30">
            <v>69</v>
          </cell>
          <cell r="N30">
            <v>16</v>
          </cell>
          <cell r="O30">
            <v>504</v>
          </cell>
          <cell r="P30">
            <v>10</v>
          </cell>
          <cell r="Q30">
            <v>12</v>
          </cell>
          <cell r="R30">
            <v>0</v>
          </cell>
          <cell r="S30">
            <v>72</v>
          </cell>
          <cell r="T30">
            <v>612</v>
          </cell>
          <cell r="U30">
            <v>109</v>
          </cell>
          <cell r="V30">
            <v>3139</v>
          </cell>
          <cell r="W30">
            <v>142</v>
          </cell>
          <cell r="X30">
            <v>31</v>
          </cell>
          <cell r="Y30">
            <v>166</v>
          </cell>
          <cell r="Z30">
            <v>146</v>
          </cell>
          <cell r="AA30">
            <v>48</v>
          </cell>
          <cell r="AB30">
            <v>4</v>
          </cell>
          <cell r="AC30">
            <v>441</v>
          </cell>
          <cell r="AD30">
            <v>501</v>
          </cell>
          <cell r="AE30">
            <v>481</v>
          </cell>
          <cell r="AF30">
            <v>20</v>
          </cell>
          <cell r="AG30">
            <v>127</v>
          </cell>
          <cell r="AH30">
            <v>462</v>
          </cell>
          <cell r="AI30">
            <v>611</v>
          </cell>
          <cell r="AJ30">
            <v>401</v>
          </cell>
          <cell r="AK30">
            <v>27</v>
          </cell>
          <cell r="AL30">
            <v>1764</v>
          </cell>
          <cell r="AM30">
            <v>10</v>
          </cell>
          <cell r="AN30">
            <v>42</v>
          </cell>
          <cell r="AO30">
            <v>1150</v>
          </cell>
          <cell r="AP30">
            <v>45363</v>
          </cell>
          <cell r="AQ30">
            <v>3259</v>
          </cell>
          <cell r="AR30">
            <v>365</v>
          </cell>
          <cell r="AS30">
            <v>61</v>
          </cell>
          <cell r="AT30">
            <v>251</v>
          </cell>
          <cell r="AU30">
            <v>778</v>
          </cell>
          <cell r="AV30">
            <v>72</v>
          </cell>
          <cell r="AW30">
            <v>162</v>
          </cell>
          <cell r="AX30">
            <v>1190</v>
          </cell>
          <cell r="AY30">
            <v>61</v>
          </cell>
          <cell r="AZ30">
            <v>79</v>
          </cell>
          <cell r="BA30">
            <v>419</v>
          </cell>
          <cell r="BB30">
            <v>3</v>
          </cell>
          <cell r="BC30">
            <v>320</v>
          </cell>
          <cell r="BD30">
            <v>1691</v>
          </cell>
          <cell r="BE30">
            <v>1256</v>
          </cell>
          <cell r="BF30">
            <v>435</v>
          </cell>
          <cell r="BG30">
            <v>178</v>
          </cell>
          <cell r="BH30">
            <v>310</v>
          </cell>
          <cell r="BI30">
            <v>362</v>
          </cell>
          <cell r="BJ30">
            <v>200</v>
          </cell>
          <cell r="BK30">
            <v>722</v>
          </cell>
          <cell r="BL30">
            <v>89</v>
          </cell>
          <cell r="BM30">
            <v>221</v>
          </cell>
          <cell r="BN30">
            <v>358</v>
          </cell>
          <cell r="BO30">
            <v>94</v>
          </cell>
          <cell r="BP30">
            <v>455</v>
          </cell>
          <cell r="BQ30">
            <v>84</v>
          </cell>
          <cell r="BR30">
            <v>349</v>
          </cell>
          <cell r="BS30">
            <v>175</v>
          </cell>
          <cell r="BT30">
            <v>2789</v>
          </cell>
          <cell r="BU30">
            <v>34</v>
          </cell>
          <cell r="BV30">
            <v>43</v>
          </cell>
          <cell r="BW30">
            <v>72</v>
          </cell>
          <cell r="BX30">
            <v>144</v>
          </cell>
          <cell r="BY30">
            <v>642</v>
          </cell>
          <cell r="BZ30">
            <v>89</v>
          </cell>
          <cell r="CA30">
            <v>0</v>
          </cell>
          <cell r="CB30">
            <v>1076</v>
          </cell>
          <cell r="CC30">
            <v>96</v>
          </cell>
          <cell r="CD30">
            <v>695</v>
          </cell>
          <cell r="CE30">
            <v>281</v>
          </cell>
          <cell r="CF30">
            <v>45</v>
          </cell>
          <cell r="CG30">
            <v>44</v>
          </cell>
          <cell r="CH30">
            <v>18</v>
          </cell>
          <cell r="CI30">
            <v>244</v>
          </cell>
          <cell r="CJ30">
            <v>460</v>
          </cell>
          <cell r="CK30">
            <v>144</v>
          </cell>
        </row>
        <row r="31">
          <cell r="A31" t="str">
            <v>Circuit kilometers 2 phase</v>
          </cell>
          <cell r="B31" t="str">
            <v>KMC2</v>
          </cell>
          <cell r="C31">
            <v>2007</v>
          </cell>
          <cell r="D31">
            <v>0</v>
          </cell>
          <cell r="E31">
            <v>0</v>
          </cell>
          <cell r="F31">
            <v>5</v>
          </cell>
          <cell r="G31">
            <v>10</v>
          </cell>
          <cell r="H31">
            <v>0</v>
          </cell>
          <cell r="I31">
            <v>0</v>
          </cell>
          <cell r="J31">
            <v>8</v>
          </cell>
          <cell r="K31">
            <v>2</v>
          </cell>
          <cell r="L31">
            <v>96</v>
          </cell>
          <cell r="M31">
            <v>0</v>
          </cell>
          <cell r="N31">
            <v>2</v>
          </cell>
          <cell r="O31">
            <v>2</v>
          </cell>
          <cell r="P31">
            <v>1</v>
          </cell>
          <cell r="Q31">
            <v>1</v>
          </cell>
          <cell r="R31">
            <v>0</v>
          </cell>
          <cell r="S31">
            <v>2</v>
          </cell>
          <cell r="T31">
            <v>24</v>
          </cell>
          <cell r="U31">
            <v>9</v>
          </cell>
          <cell r="V31">
            <v>104</v>
          </cell>
          <cell r="W31">
            <v>105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22</v>
          </cell>
          <cell r="AM31">
            <v>2</v>
          </cell>
          <cell r="AN31">
            <v>0</v>
          </cell>
          <cell r="AO31">
            <v>22</v>
          </cell>
          <cell r="AP31">
            <v>3595</v>
          </cell>
          <cell r="AQ31">
            <v>164</v>
          </cell>
          <cell r="AR31">
            <v>16</v>
          </cell>
          <cell r="AS31">
            <v>0</v>
          </cell>
          <cell r="AT31">
            <v>0</v>
          </cell>
          <cell r="AU31">
            <v>0</v>
          </cell>
          <cell r="AV31">
            <v>0</v>
          </cell>
          <cell r="AW31">
            <v>5</v>
          </cell>
          <cell r="AX31">
            <v>0</v>
          </cell>
          <cell r="AY31">
            <v>1</v>
          </cell>
          <cell r="AZ31">
            <v>0</v>
          </cell>
          <cell r="BA31">
            <v>26</v>
          </cell>
          <cell r="BB31">
            <v>0</v>
          </cell>
          <cell r="BC31">
            <v>7</v>
          </cell>
          <cell r="BD31">
            <v>0</v>
          </cell>
          <cell r="BE31">
            <v>3</v>
          </cell>
          <cell r="BF31">
            <v>12</v>
          </cell>
          <cell r="BG31">
            <v>1</v>
          </cell>
          <cell r="BH31">
            <v>2</v>
          </cell>
          <cell r="BI31">
            <v>0</v>
          </cell>
          <cell r="BJ31">
            <v>0</v>
          </cell>
          <cell r="BK31">
            <v>0</v>
          </cell>
          <cell r="BL31">
            <v>0</v>
          </cell>
          <cell r="BM31">
            <v>6</v>
          </cell>
          <cell r="BN31">
            <v>0</v>
          </cell>
          <cell r="BO31">
            <v>1</v>
          </cell>
          <cell r="BP31">
            <v>10</v>
          </cell>
          <cell r="BQ31">
            <v>0</v>
          </cell>
          <cell r="BR31">
            <v>8</v>
          </cell>
          <cell r="BS31">
            <v>0</v>
          </cell>
          <cell r="BT31">
            <v>90</v>
          </cell>
          <cell r="BU31">
            <v>1</v>
          </cell>
          <cell r="BV31">
            <v>0</v>
          </cell>
          <cell r="BW31">
            <v>0</v>
          </cell>
          <cell r="BX31">
            <v>13</v>
          </cell>
          <cell r="BY31">
            <v>0</v>
          </cell>
          <cell r="BZ31">
            <v>0</v>
          </cell>
          <cell r="CA31">
            <v>0</v>
          </cell>
          <cell r="CB31">
            <v>22</v>
          </cell>
          <cell r="CC31">
            <v>8</v>
          </cell>
          <cell r="CD31">
            <v>7.5</v>
          </cell>
          <cell r="CE31">
            <v>1</v>
          </cell>
          <cell r="CF31">
            <v>0</v>
          </cell>
          <cell r="CG31">
            <v>0</v>
          </cell>
          <cell r="CH31">
            <v>0</v>
          </cell>
          <cell r="CI31">
            <v>4</v>
          </cell>
          <cell r="CJ31">
            <v>10</v>
          </cell>
          <cell r="CK31">
            <v>0</v>
          </cell>
        </row>
        <row r="32">
          <cell r="A32" t="str">
            <v>Circuit kms single phase</v>
          </cell>
          <cell r="B32" t="str">
            <v>KMC1</v>
          </cell>
          <cell r="C32">
            <v>2007</v>
          </cell>
          <cell r="D32">
            <v>45</v>
          </cell>
          <cell r="E32">
            <v>762</v>
          </cell>
          <cell r="F32">
            <v>320</v>
          </cell>
          <cell r="G32">
            <v>148</v>
          </cell>
          <cell r="H32">
            <v>254</v>
          </cell>
          <cell r="I32">
            <v>765</v>
          </cell>
          <cell r="J32">
            <v>145</v>
          </cell>
          <cell r="K32">
            <v>632</v>
          </cell>
          <cell r="L32">
            <v>111</v>
          </cell>
          <cell r="M32">
            <v>77</v>
          </cell>
          <cell r="N32">
            <v>9</v>
          </cell>
          <cell r="O32">
            <v>276</v>
          </cell>
          <cell r="P32">
            <v>10</v>
          </cell>
          <cell r="Q32">
            <v>14</v>
          </cell>
          <cell r="R32">
            <v>0</v>
          </cell>
          <cell r="S32">
            <v>72</v>
          </cell>
          <cell r="T32">
            <v>497</v>
          </cell>
          <cell r="U32">
            <v>78</v>
          </cell>
          <cell r="V32">
            <v>1937</v>
          </cell>
          <cell r="W32">
            <v>4</v>
          </cell>
          <cell r="X32">
            <v>105</v>
          </cell>
          <cell r="Y32">
            <v>303</v>
          </cell>
          <cell r="Z32">
            <v>123</v>
          </cell>
          <cell r="AA32">
            <v>28</v>
          </cell>
          <cell r="AB32">
            <v>5</v>
          </cell>
          <cell r="AC32">
            <v>1345</v>
          </cell>
          <cell r="AD32">
            <v>370</v>
          </cell>
          <cell r="AE32">
            <v>352</v>
          </cell>
          <cell r="AF32">
            <v>18</v>
          </cell>
          <cell r="AG32">
            <v>108</v>
          </cell>
          <cell r="AH32">
            <v>568</v>
          </cell>
          <cell r="AI32">
            <v>1036</v>
          </cell>
          <cell r="AJ32">
            <v>943</v>
          </cell>
          <cell r="AK32">
            <v>41</v>
          </cell>
          <cell r="AL32">
            <v>1557</v>
          </cell>
          <cell r="AM32">
            <v>9</v>
          </cell>
          <cell r="AN32">
            <v>23</v>
          </cell>
          <cell r="AO32">
            <v>1530</v>
          </cell>
          <cell r="AP32">
            <v>71273</v>
          </cell>
          <cell r="AQ32">
            <v>2316</v>
          </cell>
          <cell r="AR32">
            <v>256</v>
          </cell>
          <cell r="AS32">
            <v>37</v>
          </cell>
          <cell r="AT32">
            <v>97</v>
          </cell>
          <cell r="AU32">
            <v>1062</v>
          </cell>
          <cell r="AV32">
            <v>42</v>
          </cell>
          <cell r="AW32">
            <v>188</v>
          </cell>
          <cell r="AX32">
            <v>1409</v>
          </cell>
          <cell r="AY32">
            <v>44</v>
          </cell>
          <cell r="AZ32">
            <v>36</v>
          </cell>
          <cell r="BA32">
            <v>388</v>
          </cell>
          <cell r="BB32">
            <v>1</v>
          </cell>
          <cell r="BC32">
            <v>707</v>
          </cell>
          <cell r="BD32">
            <v>1067</v>
          </cell>
          <cell r="BE32">
            <v>399</v>
          </cell>
          <cell r="BF32">
            <v>668</v>
          </cell>
          <cell r="BG32">
            <v>158</v>
          </cell>
          <cell r="BH32">
            <v>343</v>
          </cell>
          <cell r="BI32">
            <v>246</v>
          </cell>
          <cell r="BJ32">
            <v>170</v>
          </cell>
          <cell r="BK32">
            <v>675</v>
          </cell>
          <cell r="BL32">
            <v>70</v>
          </cell>
          <cell r="BM32">
            <v>75</v>
          </cell>
          <cell r="BN32">
            <v>595</v>
          </cell>
          <cell r="BO32">
            <v>51</v>
          </cell>
          <cell r="BP32">
            <v>260</v>
          </cell>
          <cell r="BQ32">
            <v>44</v>
          </cell>
          <cell r="BR32">
            <v>188</v>
          </cell>
          <cell r="BS32">
            <v>134</v>
          </cell>
          <cell r="BT32">
            <v>3321</v>
          </cell>
          <cell r="BU32">
            <v>20</v>
          </cell>
          <cell r="BV32">
            <v>44</v>
          </cell>
          <cell r="BW32">
            <v>139</v>
          </cell>
          <cell r="BX32">
            <v>83</v>
          </cell>
          <cell r="BY32">
            <v>518</v>
          </cell>
          <cell r="BZ32">
            <v>64</v>
          </cell>
          <cell r="CA32">
            <v>0</v>
          </cell>
          <cell r="CB32">
            <v>968</v>
          </cell>
          <cell r="CC32">
            <v>125</v>
          </cell>
          <cell r="CD32">
            <v>820</v>
          </cell>
          <cell r="CE32">
            <v>156</v>
          </cell>
          <cell r="CF32">
            <v>28</v>
          </cell>
          <cell r="CG32">
            <v>21</v>
          </cell>
          <cell r="CH32">
            <v>18</v>
          </cell>
          <cell r="CI32">
            <v>187</v>
          </cell>
          <cell r="CJ32">
            <v>551</v>
          </cell>
          <cell r="CK32">
            <v>124</v>
          </cell>
        </row>
        <row r="33">
          <cell r="A33" t="str">
            <v>No transmission transformers</v>
          </cell>
          <cell r="B33" t="str">
            <v>NTRST</v>
          </cell>
          <cell r="C33">
            <v>2007</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249</v>
          </cell>
          <cell r="AQ33">
            <v>22</v>
          </cell>
          <cell r="AR33">
            <v>0</v>
          </cell>
          <cell r="AS33">
            <v>3</v>
          </cell>
          <cell r="AT33">
            <v>0</v>
          </cell>
          <cell r="AU33">
            <v>16</v>
          </cell>
          <cell r="AV33">
            <v>0</v>
          </cell>
          <cell r="AW33">
            <v>0</v>
          </cell>
          <cell r="AX33">
            <v>0</v>
          </cell>
          <cell r="AY33">
            <v>0</v>
          </cell>
          <cell r="AZ33">
            <v>0</v>
          </cell>
          <cell r="BA33">
            <v>0</v>
          </cell>
          <cell r="BB33">
            <v>0</v>
          </cell>
          <cell r="BC33">
            <v>0</v>
          </cell>
          <cell r="BD33">
            <v>0</v>
          </cell>
          <cell r="BE33">
            <v>6</v>
          </cell>
          <cell r="BF33">
            <v>6</v>
          </cell>
          <cell r="BG33">
            <v>3</v>
          </cell>
          <cell r="BH33">
            <v>1</v>
          </cell>
          <cell r="BI33">
            <v>0</v>
          </cell>
          <cell r="BJ33">
            <v>0</v>
          </cell>
          <cell r="BK33">
            <v>0</v>
          </cell>
          <cell r="BL33">
            <v>0</v>
          </cell>
          <cell r="BM33">
            <v>0</v>
          </cell>
          <cell r="BN33">
            <v>0</v>
          </cell>
          <cell r="BO33">
            <v>0</v>
          </cell>
          <cell r="BP33">
            <v>8</v>
          </cell>
          <cell r="BQ33">
            <v>0</v>
          </cell>
          <cell r="BR33">
            <v>0</v>
          </cell>
          <cell r="BS33">
            <v>0</v>
          </cell>
          <cell r="BT33">
            <v>10</v>
          </cell>
          <cell r="BU33">
            <v>0</v>
          </cell>
          <cell r="BV33">
            <v>0</v>
          </cell>
          <cell r="BW33">
            <v>0</v>
          </cell>
          <cell r="BX33">
            <v>0</v>
          </cell>
          <cell r="BY33">
            <v>0</v>
          </cell>
          <cell r="BZ33">
            <v>0</v>
          </cell>
          <cell r="CA33">
            <v>0</v>
          </cell>
          <cell r="CB33">
            <v>0</v>
          </cell>
          <cell r="CC33">
            <v>0</v>
          </cell>
          <cell r="CD33">
            <v>8</v>
          </cell>
          <cell r="CE33">
            <v>0</v>
          </cell>
          <cell r="CF33">
            <v>0</v>
          </cell>
          <cell r="CG33">
            <v>0</v>
          </cell>
          <cell r="CH33">
            <v>0</v>
          </cell>
          <cell r="CI33">
            <v>0</v>
          </cell>
          <cell r="CJ33">
            <v>0</v>
          </cell>
          <cell r="CK33">
            <v>0</v>
          </cell>
        </row>
        <row r="34">
          <cell r="A34" t="str">
            <v>No subtransmission transformer</v>
          </cell>
          <cell r="B34" t="str">
            <v>NTRFST</v>
          </cell>
          <cell r="C34">
            <v>2007</v>
          </cell>
          <cell r="D34">
            <v>4</v>
          </cell>
          <cell r="E34">
            <v>40</v>
          </cell>
          <cell r="F34">
            <v>23</v>
          </cell>
          <cell r="G34">
            <v>2</v>
          </cell>
          <cell r="H34">
            <v>4</v>
          </cell>
          <cell r="I34">
            <v>44</v>
          </cell>
          <cell r="J34">
            <v>12</v>
          </cell>
          <cell r="K34">
            <v>5</v>
          </cell>
          <cell r="L34">
            <v>8</v>
          </cell>
          <cell r="M34">
            <v>6</v>
          </cell>
          <cell r="N34">
            <v>0</v>
          </cell>
          <cell r="O34">
            <v>0</v>
          </cell>
          <cell r="P34">
            <v>4</v>
          </cell>
          <cell r="Q34">
            <v>1</v>
          </cell>
          <cell r="R34">
            <v>0</v>
          </cell>
          <cell r="S34">
            <v>0</v>
          </cell>
          <cell r="T34">
            <v>19</v>
          </cell>
          <cell r="U34">
            <v>8</v>
          </cell>
          <cell r="V34">
            <v>106</v>
          </cell>
          <cell r="W34">
            <v>10</v>
          </cell>
          <cell r="X34">
            <v>0</v>
          </cell>
          <cell r="Y34">
            <v>6</v>
          </cell>
          <cell r="Z34">
            <v>8</v>
          </cell>
          <cell r="AA34">
            <v>0</v>
          </cell>
          <cell r="AB34">
            <v>0</v>
          </cell>
          <cell r="AC34">
            <v>21</v>
          </cell>
          <cell r="AD34">
            <v>34</v>
          </cell>
          <cell r="AE34">
            <v>27</v>
          </cell>
          <cell r="AF34">
            <v>7</v>
          </cell>
          <cell r="AG34">
            <v>0</v>
          </cell>
          <cell r="AH34">
            <v>0</v>
          </cell>
          <cell r="AI34">
            <v>13</v>
          </cell>
          <cell r="AJ34">
            <v>63</v>
          </cell>
          <cell r="AK34">
            <v>0</v>
          </cell>
          <cell r="AL34">
            <v>70</v>
          </cell>
          <cell r="AM34">
            <v>0</v>
          </cell>
          <cell r="AN34">
            <v>3</v>
          </cell>
          <cell r="AO34">
            <v>24</v>
          </cell>
          <cell r="AP34">
            <v>1462</v>
          </cell>
          <cell r="AQ34">
            <v>154</v>
          </cell>
          <cell r="AR34">
            <v>16</v>
          </cell>
          <cell r="AS34">
            <v>0</v>
          </cell>
          <cell r="AT34">
            <v>34</v>
          </cell>
          <cell r="AU34">
            <v>7</v>
          </cell>
          <cell r="AV34">
            <v>0</v>
          </cell>
          <cell r="AW34">
            <v>7</v>
          </cell>
          <cell r="AX34">
            <v>49</v>
          </cell>
          <cell r="AY34">
            <v>0</v>
          </cell>
          <cell r="AZ34">
            <v>6</v>
          </cell>
          <cell r="BA34">
            <v>0</v>
          </cell>
          <cell r="BB34">
            <v>0</v>
          </cell>
          <cell r="BC34">
            <v>16</v>
          </cell>
          <cell r="BD34">
            <v>0</v>
          </cell>
          <cell r="BE34">
            <v>0</v>
          </cell>
          <cell r="BF34">
            <v>0</v>
          </cell>
          <cell r="BG34">
            <v>32</v>
          </cell>
          <cell r="BH34">
            <v>11</v>
          </cell>
          <cell r="BI34">
            <v>21</v>
          </cell>
          <cell r="BJ34">
            <v>0</v>
          </cell>
          <cell r="BK34">
            <v>38</v>
          </cell>
          <cell r="BL34">
            <v>0</v>
          </cell>
          <cell r="BM34">
            <v>0</v>
          </cell>
          <cell r="BN34">
            <v>16</v>
          </cell>
          <cell r="BO34">
            <v>11</v>
          </cell>
          <cell r="BP34">
            <v>33</v>
          </cell>
          <cell r="BQ34">
            <v>5</v>
          </cell>
          <cell r="BR34">
            <v>39</v>
          </cell>
          <cell r="BS34">
            <v>7</v>
          </cell>
          <cell r="BT34">
            <v>17</v>
          </cell>
          <cell r="BU34">
            <v>5</v>
          </cell>
          <cell r="BV34">
            <v>9</v>
          </cell>
          <cell r="BW34">
            <v>0</v>
          </cell>
          <cell r="BX34">
            <v>0</v>
          </cell>
          <cell r="BY34">
            <v>36</v>
          </cell>
          <cell r="BZ34">
            <v>3</v>
          </cell>
          <cell r="CA34">
            <v>0</v>
          </cell>
          <cell r="CB34">
            <v>66</v>
          </cell>
          <cell r="CC34">
            <v>3</v>
          </cell>
          <cell r="CD34">
            <v>28</v>
          </cell>
          <cell r="CE34">
            <v>542</v>
          </cell>
          <cell r="CF34">
            <v>6</v>
          </cell>
          <cell r="CG34">
            <v>4</v>
          </cell>
          <cell r="CH34">
            <v>1</v>
          </cell>
          <cell r="CI34">
            <v>27</v>
          </cell>
          <cell r="CJ34">
            <v>21</v>
          </cell>
          <cell r="CK34">
            <v>0</v>
          </cell>
        </row>
        <row r="35">
          <cell r="A35" t="str">
            <v>No distribution transformers</v>
          </cell>
          <cell r="B35" t="str">
            <v>NTRFD</v>
          </cell>
          <cell r="C35">
            <v>2007</v>
          </cell>
          <cell r="D35">
            <v>324</v>
          </cell>
          <cell r="E35">
            <v>8938</v>
          </cell>
          <cell r="F35">
            <v>5178</v>
          </cell>
          <cell r="G35">
            <v>3041</v>
          </cell>
          <cell r="H35">
            <v>3436</v>
          </cell>
          <cell r="I35">
            <v>8950</v>
          </cell>
          <cell r="J35">
            <v>2051</v>
          </cell>
          <cell r="K35">
            <v>6853</v>
          </cell>
          <cell r="L35">
            <v>2384</v>
          </cell>
          <cell r="M35">
            <v>836</v>
          </cell>
          <cell r="N35">
            <v>1</v>
          </cell>
          <cell r="O35">
            <v>3600</v>
          </cell>
          <cell r="P35">
            <v>239</v>
          </cell>
          <cell r="Q35">
            <v>288</v>
          </cell>
          <cell r="R35">
            <v>0</v>
          </cell>
          <cell r="S35">
            <v>1538</v>
          </cell>
          <cell r="T35">
            <v>8034</v>
          </cell>
          <cell r="U35">
            <v>742</v>
          </cell>
          <cell r="V35">
            <v>25493</v>
          </cell>
          <cell r="W35">
            <v>1563</v>
          </cell>
          <cell r="X35">
            <v>729</v>
          </cell>
          <cell r="Y35">
            <v>3047</v>
          </cell>
          <cell r="Z35">
            <v>2418</v>
          </cell>
          <cell r="AA35">
            <v>792</v>
          </cell>
          <cell r="AB35">
            <v>75</v>
          </cell>
          <cell r="AC35">
            <v>6000</v>
          </cell>
          <cell r="AD35">
            <v>5496</v>
          </cell>
          <cell r="AE35">
            <v>5066</v>
          </cell>
          <cell r="AF35">
            <v>430</v>
          </cell>
          <cell r="AG35">
            <v>1450</v>
          </cell>
          <cell r="AH35">
            <v>5734</v>
          </cell>
          <cell r="AI35">
            <v>7114</v>
          </cell>
          <cell r="AJ35">
            <v>3580</v>
          </cell>
          <cell r="AK35">
            <v>59</v>
          </cell>
          <cell r="AL35">
            <v>23801</v>
          </cell>
          <cell r="AM35">
            <v>180</v>
          </cell>
          <cell r="AN35">
            <v>738</v>
          </cell>
          <cell r="AO35">
            <v>15028</v>
          </cell>
          <cell r="AP35">
            <v>540842</v>
          </cell>
          <cell r="AQ35">
            <v>39938</v>
          </cell>
          <cell r="AR35">
            <v>3079</v>
          </cell>
          <cell r="AS35">
            <v>688</v>
          </cell>
          <cell r="AT35">
            <v>2200</v>
          </cell>
          <cell r="AU35">
            <v>10048</v>
          </cell>
          <cell r="AV35">
            <v>975</v>
          </cell>
          <cell r="AW35">
            <v>1938</v>
          </cell>
          <cell r="AX35">
            <v>14929</v>
          </cell>
          <cell r="AY35">
            <v>1162</v>
          </cell>
          <cell r="AZ35">
            <v>1235</v>
          </cell>
          <cell r="BA35">
            <v>4559</v>
          </cell>
          <cell r="BB35">
            <v>15</v>
          </cell>
          <cell r="BC35">
            <v>3960</v>
          </cell>
          <cell r="BD35">
            <v>9345</v>
          </cell>
          <cell r="BE35">
            <v>4151</v>
          </cell>
          <cell r="BF35">
            <v>5194</v>
          </cell>
          <cell r="BG35">
            <v>1704</v>
          </cell>
          <cell r="BH35">
            <v>4504</v>
          </cell>
          <cell r="BI35">
            <v>3927</v>
          </cell>
          <cell r="BJ35">
            <v>0</v>
          </cell>
          <cell r="BK35">
            <v>8189</v>
          </cell>
          <cell r="BL35">
            <v>1257</v>
          </cell>
          <cell r="BM35">
            <v>1744</v>
          </cell>
          <cell r="BN35">
            <v>6471</v>
          </cell>
          <cell r="BO35">
            <v>1592</v>
          </cell>
          <cell r="BP35">
            <v>5953</v>
          </cell>
          <cell r="BQ35">
            <v>687</v>
          </cell>
          <cell r="BR35">
            <v>3777</v>
          </cell>
          <cell r="BS35">
            <v>1792</v>
          </cell>
          <cell r="BT35">
            <v>31487</v>
          </cell>
          <cell r="BU35">
            <v>645</v>
          </cell>
          <cell r="BV35">
            <v>965</v>
          </cell>
          <cell r="BW35">
            <v>942</v>
          </cell>
          <cell r="BX35">
            <v>1359</v>
          </cell>
          <cell r="BY35">
            <v>6945</v>
          </cell>
          <cell r="BZ35">
            <v>850</v>
          </cell>
          <cell r="CA35">
            <v>68606</v>
          </cell>
          <cell r="CB35">
            <v>16007</v>
          </cell>
          <cell r="CC35">
            <v>1419</v>
          </cell>
          <cell r="CD35">
            <v>7474</v>
          </cell>
          <cell r="CE35">
            <v>2017</v>
          </cell>
          <cell r="CF35">
            <v>676</v>
          </cell>
          <cell r="CG35">
            <v>433</v>
          </cell>
          <cell r="CH35">
            <v>240</v>
          </cell>
          <cell r="CI35">
            <v>2813</v>
          </cell>
          <cell r="CJ35">
            <v>5201</v>
          </cell>
          <cell r="CK35">
            <v>1607</v>
          </cell>
        </row>
        <row r="36">
          <cell r="A36" t="str">
            <v>Utility average load factor</v>
          </cell>
          <cell r="B36" t="str">
            <v>LF</v>
          </cell>
          <cell r="C36">
            <v>2007</v>
          </cell>
          <cell r="D36">
            <v>73</v>
          </cell>
          <cell r="E36">
            <v>68</v>
          </cell>
          <cell r="F36">
            <v>87</v>
          </cell>
          <cell r="G36">
            <v>65</v>
          </cell>
          <cell r="H36">
            <v>73</v>
          </cell>
          <cell r="I36">
            <v>69</v>
          </cell>
          <cell r="J36">
            <v>73</v>
          </cell>
          <cell r="K36">
            <v>71</v>
          </cell>
          <cell r="L36">
            <v>72</v>
          </cell>
          <cell r="M36">
            <v>70</v>
          </cell>
          <cell r="N36">
            <v>74</v>
          </cell>
          <cell r="O36">
            <v>72</v>
          </cell>
          <cell r="P36">
            <v>66</v>
          </cell>
          <cell r="Q36">
            <v>62</v>
          </cell>
          <cell r="R36">
            <v>0</v>
          </cell>
          <cell r="S36">
            <v>0</v>
          </cell>
          <cell r="T36">
            <v>59</v>
          </cell>
          <cell r="U36">
            <v>69</v>
          </cell>
          <cell r="V36">
            <v>74</v>
          </cell>
          <cell r="W36">
            <v>72</v>
          </cell>
          <cell r="X36">
            <v>71</v>
          </cell>
          <cell r="Y36">
            <v>64</v>
          </cell>
          <cell r="Z36">
            <v>92</v>
          </cell>
          <cell r="AA36">
            <v>70</v>
          </cell>
          <cell r="AB36">
            <v>66</v>
          </cell>
          <cell r="AC36">
            <v>75</v>
          </cell>
          <cell r="AD36">
            <v>0</v>
          </cell>
          <cell r="AE36">
            <v>65</v>
          </cell>
          <cell r="AF36">
            <v>71</v>
          </cell>
          <cell r="AG36">
            <v>61</v>
          </cell>
          <cell r="AH36">
            <v>74</v>
          </cell>
          <cell r="AI36">
            <v>57</v>
          </cell>
          <cell r="AJ36">
            <v>69</v>
          </cell>
          <cell r="AK36">
            <v>71</v>
          </cell>
          <cell r="AL36">
            <v>75</v>
          </cell>
          <cell r="AM36">
            <v>68</v>
          </cell>
          <cell r="AN36">
            <v>69</v>
          </cell>
          <cell r="AO36">
            <v>71</v>
          </cell>
          <cell r="AP36">
            <v>0</v>
          </cell>
          <cell r="AQ36">
            <v>72</v>
          </cell>
          <cell r="AR36">
            <v>55</v>
          </cell>
          <cell r="AS36">
            <v>71</v>
          </cell>
          <cell r="AT36">
            <v>75</v>
          </cell>
          <cell r="AU36">
            <v>70</v>
          </cell>
          <cell r="AV36">
            <v>74</v>
          </cell>
          <cell r="AW36">
            <v>71</v>
          </cell>
          <cell r="AX36">
            <v>58</v>
          </cell>
          <cell r="AY36">
            <v>71</v>
          </cell>
          <cell r="AZ36">
            <v>72</v>
          </cell>
          <cell r="BA36">
            <v>71</v>
          </cell>
          <cell r="BB36">
            <v>0</v>
          </cell>
          <cell r="BC36">
            <v>68</v>
          </cell>
          <cell r="BD36">
            <v>0</v>
          </cell>
          <cell r="BE36">
            <v>0</v>
          </cell>
          <cell r="BF36">
            <v>0</v>
          </cell>
          <cell r="BG36">
            <v>68</v>
          </cell>
          <cell r="BH36">
            <v>0</v>
          </cell>
          <cell r="BI36">
            <v>74</v>
          </cell>
          <cell r="BJ36">
            <v>71</v>
          </cell>
          <cell r="BK36">
            <v>70</v>
          </cell>
          <cell r="BL36">
            <v>70</v>
          </cell>
          <cell r="BM36">
            <v>72</v>
          </cell>
          <cell r="BN36">
            <v>61</v>
          </cell>
          <cell r="BO36">
            <v>72</v>
          </cell>
          <cell r="BP36">
            <v>75</v>
          </cell>
          <cell r="BQ36">
            <v>69928</v>
          </cell>
          <cell r="BR36">
            <v>69</v>
          </cell>
          <cell r="BS36">
            <v>65</v>
          </cell>
          <cell r="BT36">
            <v>0</v>
          </cell>
          <cell r="BU36">
            <v>68</v>
          </cell>
          <cell r="BV36">
            <v>0</v>
          </cell>
          <cell r="BW36">
            <v>8</v>
          </cell>
          <cell r="BX36">
            <v>58</v>
          </cell>
          <cell r="BY36">
            <v>74</v>
          </cell>
          <cell r="BZ36">
            <v>63</v>
          </cell>
          <cell r="CA36">
            <v>73</v>
          </cell>
          <cell r="CB36">
            <v>72</v>
          </cell>
          <cell r="CC36">
            <v>65</v>
          </cell>
          <cell r="CD36">
            <v>70</v>
          </cell>
          <cell r="CE36">
            <v>1013670</v>
          </cell>
          <cell r="CF36">
            <v>88</v>
          </cell>
          <cell r="CG36">
            <v>75</v>
          </cell>
          <cell r="CH36">
            <v>68</v>
          </cell>
          <cell r="CI36">
            <v>71</v>
          </cell>
          <cell r="CJ36">
            <v>68</v>
          </cell>
          <cell r="CK36">
            <v>70</v>
          </cell>
        </row>
      </sheetData>
      <sheetData sheetId="18">
        <row r="1">
          <cell r="A1" t="str">
            <v>Distributor Data for Year ended Dec 31st, 2006</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Plant Additions</v>
          </cell>
          <cell r="B6" t="str">
            <v>PADD</v>
          </cell>
          <cell r="C6">
            <v>2006</v>
          </cell>
          <cell r="D6">
            <v>109896.89</v>
          </cell>
          <cell r="E6">
            <v>17769650</v>
          </cell>
          <cell r="F6">
            <v>4097888</v>
          </cell>
          <cell r="G6">
            <v>1701476.94</v>
          </cell>
          <cell r="H6">
            <v>5905835</v>
          </cell>
          <cell r="I6">
            <v>8196416.3300000001</v>
          </cell>
          <cell r="J6">
            <v>904081</v>
          </cell>
          <cell r="K6">
            <v>9021293</v>
          </cell>
          <cell r="L6">
            <v>3684687.31</v>
          </cell>
          <cell r="M6">
            <v>640611.39</v>
          </cell>
          <cell r="N6">
            <v>24291</v>
          </cell>
          <cell r="O6">
            <v>4884102</v>
          </cell>
          <cell r="P6">
            <v>78211.399999999994</v>
          </cell>
          <cell r="Q6">
            <v>0</v>
          </cell>
          <cell r="R6">
            <v>15497.79</v>
          </cell>
          <cell r="S6">
            <v>302762.77</v>
          </cell>
          <cell r="T6">
            <v>7313900</v>
          </cell>
          <cell r="U6">
            <v>1859165.96</v>
          </cell>
          <cell r="V6">
            <v>35886428</v>
          </cell>
          <cell r="W6">
            <v>1788589.37</v>
          </cell>
          <cell r="X6">
            <v>1233.58</v>
          </cell>
          <cell r="Y6">
            <v>3677870</v>
          </cell>
          <cell r="Z6">
            <v>2804029</v>
          </cell>
          <cell r="AA6">
            <v>174354.54</v>
          </cell>
          <cell r="AB6">
            <v>30072.89</v>
          </cell>
          <cell r="AC6">
            <v>7052228</v>
          </cell>
          <cell r="AD6">
            <v>6454742.7400000002</v>
          </cell>
          <cell r="AE6">
            <v>6137566</v>
          </cell>
          <cell r="AF6">
            <v>317176.74</v>
          </cell>
          <cell r="AG6">
            <v>884090.83</v>
          </cell>
          <cell r="AH6">
            <v>11569000</v>
          </cell>
          <cell r="AI6">
            <v>3275338.15</v>
          </cell>
          <cell r="AJ6">
            <v>4617056</v>
          </cell>
          <cell r="AK6">
            <v>57943</v>
          </cell>
          <cell r="AL6">
            <v>31425369</v>
          </cell>
          <cell r="AM6">
            <v>51362</v>
          </cell>
          <cell r="AN6">
            <v>150887.62</v>
          </cell>
          <cell r="AO6">
            <v>21563451</v>
          </cell>
          <cell r="AP6">
            <v>378520922.75999999</v>
          </cell>
          <cell r="AQ6">
            <v>378500000</v>
          </cell>
          <cell r="AR6">
            <v>20922.759999999998</v>
          </cell>
          <cell r="AS6">
            <v>70722819</v>
          </cell>
          <cell r="AT6">
            <v>1298789</v>
          </cell>
          <cell r="AU6">
            <v>344390.69</v>
          </cell>
          <cell r="AV6">
            <v>2501729</v>
          </cell>
          <cell r="AW6">
            <v>14663461.140000001</v>
          </cell>
          <cell r="AX6">
            <v>1173063</v>
          </cell>
          <cell r="AY6">
            <v>1543831.43</v>
          </cell>
          <cell r="AZ6">
            <v>14799324</v>
          </cell>
          <cell r="BA6">
            <v>1118084</v>
          </cell>
          <cell r="BB6">
            <v>953561.45</v>
          </cell>
          <cell r="BC6">
            <v>9527762.4199999999</v>
          </cell>
          <cell r="BD6">
            <v>0</v>
          </cell>
          <cell r="BE6">
            <v>6859536.1499999994</v>
          </cell>
          <cell r="BF6">
            <v>6389729.0999999996</v>
          </cell>
          <cell r="BG6">
            <v>469807.05</v>
          </cell>
          <cell r="BH6">
            <v>8641056.0800000001</v>
          </cell>
          <cell r="BI6">
            <v>4672285</v>
          </cell>
          <cell r="BJ6">
            <v>3968771.08</v>
          </cell>
          <cell r="BK6">
            <v>1517368.09</v>
          </cell>
          <cell r="BL6">
            <v>5049756</v>
          </cell>
          <cell r="BM6">
            <v>4459906</v>
          </cell>
          <cell r="BN6">
            <v>184227.9</v>
          </cell>
          <cell r="BO6">
            <v>13350051</v>
          </cell>
          <cell r="BP6">
            <v>1423059.72</v>
          </cell>
          <cell r="BQ6">
            <v>1552615</v>
          </cell>
          <cell r="BR6">
            <v>10634423</v>
          </cell>
          <cell r="BS6">
            <v>736153.97</v>
          </cell>
          <cell r="BT6">
            <v>3356036</v>
          </cell>
          <cell r="BU6">
            <v>133808.54999999999</v>
          </cell>
          <cell r="BV6">
            <v>5752245</v>
          </cell>
          <cell r="BW6">
            <v>1525495.46</v>
          </cell>
          <cell r="BX6">
            <v>56197851.420000002</v>
          </cell>
          <cell r="BY6">
            <v>286661</v>
          </cell>
          <cell r="BZ6">
            <v>252818.7</v>
          </cell>
          <cell r="CA6">
            <v>208644.3</v>
          </cell>
          <cell r="CB6">
            <v>2184234.13</v>
          </cell>
          <cell r="CC6">
            <v>6936925</v>
          </cell>
          <cell r="CD6">
            <v>996413</v>
          </cell>
          <cell r="CE6">
            <v>198056369</v>
          </cell>
          <cell r="CF6">
            <v>14935375</v>
          </cell>
          <cell r="CG6">
            <v>940822</v>
          </cell>
          <cell r="CH6">
            <v>13835703</v>
          </cell>
          <cell r="CI6">
            <v>1954654</v>
          </cell>
          <cell r="CJ6">
            <v>1064040.98</v>
          </cell>
          <cell r="CK6">
            <v>0</v>
          </cell>
          <cell r="CL6">
            <v>221249</v>
          </cell>
          <cell r="CM6">
            <v>4717752</v>
          </cell>
          <cell r="CN6">
            <v>6468970</v>
          </cell>
          <cell r="CO6">
            <v>2030837.23</v>
          </cell>
        </row>
        <row r="7">
          <cell r="A7" t="str">
            <v>OM&amp;A Expense</v>
          </cell>
          <cell r="B7" t="str">
            <v>COMA</v>
          </cell>
          <cell r="C7">
            <v>2006</v>
          </cell>
          <cell r="D7">
            <v>649442.06999999995</v>
          </cell>
          <cell r="E7">
            <v>7902681</v>
          </cell>
          <cell r="F7">
            <v>9253070</v>
          </cell>
          <cell r="G7">
            <v>3267333.3499999996</v>
          </cell>
          <cell r="H7">
            <v>6078311.7300000004</v>
          </cell>
          <cell r="I7">
            <v>11587446.66</v>
          </cell>
          <cell r="J7">
            <v>3128281.3</v>
          </cell>
          <cell r="K7">
            <v>7102651</v>
          </cell>
          <cell r="L7">
            <v>4354001.16</v>
          </cell>
          <cell r="M7">
            <v>1410326.67</v>
          </cell>
          <cell r="N7">
            <v>474009.24</v>
          </cell>
          <cell r="O7">
            <v>5020736.1400000006</v>
          </cell>
          <cell r="P7">
            <v>453555.85</v>
          </cell>
          <cell r="Q7">
            <v>361838.47000000003</v>
          </cell>
          <cell r="R7">
            <v>139786.57999999999</v>
          </cell>
          <cell r="S7">
            <v>1780664.85</v>
          </cell>
          <cell r="T7">
            <v>21334462</v>
          </cell>
          <cell r="U7">
            <v>1466115.63</v>
          </cell>
          <cell r="V7">
            <v>38065577</v>
          </cell>
          <cell r="W7">
            <v>4143663.6100000003</v>
          </cell>
          <cell r="X7">
            <v>976683.41</v>
          </cell>
          <cell r="Y7">
            <v>5884849.5800000001</v>
          </cell>
          <cell r="Z7">
            <v>3179526.09</v>
          </cell>
          <cell r="AA7">
            <v>1050968.82</v>
          </cell>
          <cell r="AB7">
            <v>237406.91</v>
          </cell>
          <cell r="AC7">
            <v>7556451.5300000003</v>
          </cell>
          <cell r="AD7">
            <v>9346129.6199999992</v>
          </cell>
          <cell r="AE7">
            <v>8782264.5399999991</v>
          </cell>
          <cell r="AF7">
            <v>563865.08000000007</v>
          </cell>
          <cell r="AG7">
            <v>1460166</v>
          </cell>
          <cell r="AH7">
            <v>8663975.1600000001</v>
          </cell>
          <cell r="AI7">
            <v>5377711.2800000003</v>
          </cell>
          <cell r="AJ7">
            <v>4352958</v>
          </cell>
          <cell r="AK7">
            <v>641459.08000000007</v>
          </cell>
          <cell r="AL7">
            <v>31731697.02</v>
          </cell>
          <cell r="AM7">
            <v>214850.83</v>
          </cell>
          <cell r="AN7">
            <v>677885.84</v>
          </cell>
          <cell r="AO7">
            <v>15145220.98</v>
          </cell>
          <cell r="AP7">
            <v>374027584.06</v>
          </cell>
          <cell r="AQ7">
            <v>373736600</v>
          </cell>
          <cell r="AR7">
            <v>290984.06</v>
          </cell>
          <cell r="AS7">
            <v>39371029.949999988</v>
          </cell>
          <cell r="AT7">
            <v>2822634.03</v>
          </cell>
          <cell r="AU7">
            <v>1238329.1100000001</v>
          </cell>
          <cell r="AV7">
            <v>4321594</v>
          </cell>
          <cell r="AW7">
            <v>11238095.76</v>
          </cell>
          <cell r="AX7">
            <v>1762724.8199999998</v>
          </cell>
          <cell r="AY7">
            <v>2197717.1800000002</v>
          </cell>
          <cell r="AZ7">
            <v>23004940.010000002</v>
          </cell>
          <cell r="BA7">
            <v>1433827.6300000001</v>
          </cell>
          <cell r="BB7">
            <v>1684646.56</v>
          </cell>
          <cell r="BC7">
            <v>4029180.06</v>
          </cell>
          <cell r="BD7">
            <v>48198</v>
          </cell>
          <cell r="BE7">
            <v>5497459.8900000006</v>
          </cell>
          <cell r="BF7">
            <v>4804202</v>
          </cell>
          <cell r="BG7">
            <v>693257.89</v>
          </cell>
          <cell r="BH7">
            <v>12349734.83</v>
          </cell>
          <cell r="BI7">
            <v>7731025</v>
          </cell>
          <cell r="BJ7">
            <v>4618709.8299999991</v>
          </cell>
          <cell r="BK7">
            <v>1479291.29</v>
          </cell>
          <cell r="BL7">
            <v>3856060.0900000003</v>
          </cell>
          <cell r="BM7">
            <v>5475700.5600000015</v>
          </cell>
          <cell r="BN7">
            <v>1709688.93</v>
          </cell>
          <cell r="BO7">
            <v>10953937.5</v>
          </cell>
          <cell r="BP7">
            <v>1678142.8299999998</v>
          </cell>
          <cell r="BQ7">
            <v>3278174.1500000004</v>
          </cell>
          <cell r="BR7">
            <v>7571117.0899999999</v>
          </cell>
          <cell r="BS7">
            <v>1988954.76</v>
          </cell>
          <cell r="BT7">
            <v>6582711.6800000006</v>
          </cell>
          <cell r="BU7">
            <v>1000744.0899999999</v>
          </cell>
          <cell r="BV7">
            <v>6090168.0300000003</v>
          </cell>
          <cell r="BW7">
            <v>4027831.67</v>
          </cell>
          <cell r="BX7">
            <v>35119786.150000006</v>
          </cell>
          <cell r="BY7">
            <v>872133.11999999988</v>
          </cell>
          <cell r="BZ7">
            <v>1319784.04</v>
          </cell>
          <cell r="CA7">
            <v>980527.73</v>
          </cell>
          <cell r="CB7">
            <v>3300094.64</v>
          </cell>
          <cell r="CC7">
            <v>10500903.51</v>
          </cell>
          <cell r="CD7">
            <v>1578564</v>
          </cell>
          <cell r="CE7">
            <v>139266976.64000002</v>
          </cell>
          <cell r="CF7">
            <v>19212396</v>
          </cell>
          <cell r="CG7">
            <v>1701254.77</v>
          </cell>
          <cell r="CH7">
            <v>8417375.1400000006</v>
          </cell>
          <cell r="CI7">
            <v>3855996</v>
          </cell>
          <cell r="CJ7">
            <v>1002650.3499999999</v>
          </cell>
          <cell r="CK7">
            <v>1426412</v>
          </cell>
          <cell r="CL7">
            <v>515290.49</v>
          </cell>
          <cell r="CM7">
            <v>4206830</v>
          </cell>
          <cell r="CN7">
            <v>7560037.1500000004</v>
          </cell>
          <cell r="CO7">
            <v>3054668.4499999997</v>
          </cell>
        </row>
        <row r="8">
          <cell r="A8" t="str">
            <v>Income Taxes</v>
          </cell>
          <cell r="B8" t="str">
            <v>CTAXINC</v>
          </cell>
          <cell r="C8">
            <v>2006</v>
          </cell>
          <cell r="D8">
            <v>0</v>
          </cell>
          <cell r="E8">
            <v>5450000</v>
          </cell>
          <cell r="F8">
            <v>1225000</v>
          </cell>
          <cell r="G8">
            <v>830728</v>
          </cell>
          <cell r="H8">
            <v>2529172</v>
          </cell>
          <cell r="I8">
            <v>3045581.01</v>
          </cell>
          <cell r="J8">
            <v>223436</v>
          </cell>
          <cell r="K8">
            <v>2510845</v>
          </cell>
          <cell r="L8">
            <v>91588</v>
          </cell>
          <cell r="M8">
            <v>246816.31</v>
          </cell>
          <cell r="N8">
            <v>0</v>
          </cell>
          <cell r="O8">
            <v>2034067</v>
          </cell>
          <cell r="P8">
            <v>0</v>
          </cell>
          <cell r="Q8">
            <v>42720</v>
          </cell>
          <cell r="R8">
            <v>0</v>
          </cell>
          <cell r="S8">
            <v>559840</v>
          </cell>
          <cell r="T8">
            <v>-4398050</v>
          </cell>
          <cell r="U8">
            <v>43871</v>
          </cell>
          <cell r="V8">
            <v>10118758</v>
          </cell>
          <cell r="W8">
            <v>-20737.86</v>
          </cell>
          <cell r="X8">
            <v>0</v>
          </cell>
          <cell r="Y8">
            <v>290540</v>
          </cell>
          <cell r="Z8">
            <v>1020000</v>
          </cell>
          <cell r="AA8">
            <v>40565</v>
          </cell>
          <cell r="AB8">
            <v>0</v>
          </cell>
          <cell r="AC8">
            <v>244530.56</v>
          </cell>
          <cell r="AD8">
            <v>1227773.97</v>
          </cell>
          <cell r="AE8">
            <v>1213714.97</v>
          </cell>
          <cell r="AF8">
            <v>14059</v>
          </cell>
          <cell r="AG8">
            <v>205734.14</v>
          </cell>
          <cell r="AH8">
            <v>2142845</v>
          </cell>
          <cell r="AI8">
            <v>1420327</v>
          </cell>
          <cell r="AJ8">
            <v>731486</v>
          </cell>
          <cell r="AK8">
            <v>13059</v>
          </cell>
          <cell r="AL8">
            <v>7593510.5</v>
          </cell>
          <cell r="AM8">
            <v>924</v>
          </cell>
          <cell r="AN8">
            <v>56324</v>
          </cell>
          <cell r="AO8">
            <v>8825938</v>
          </cell>
          <cell r="AP8">
            <v>47218994</v>
          </cell>
          <cell r="AQ8">
            <v>47207300</v>
          </cell>
          <cell r="AR8">
            <v>11694</v>
          </cell>
          <cell r="AS8">
            <v>11375241.359999999</v>
          </cell>
          <cell r="AT8">
            <v>1045000</v>
          </cell>
          <cell r="AU8">
            <v>10140</v>
          </cell>
          <cell r="AV8">
            <v>986690</v>
          </cell>
          <cell r="AW8">
            <v>3257773</v>
          </cell>
          <cell r="AX8">
            <v>306478.25</v>
          </cell>
          <cell r="AY8">
            <v>400249</v>
          </cell>
          <cell r="AZ8">
            <v>4894900</v>
          </cell>
          <cell r="BA8">
            <v>596528</v>
          </cell>
          <cell r="BB8">
            <v>496000</v>
          </cell>
          <cell r="BC8">
            <v>984223.12</v>
          </cell>
          <cell r="BD8">
            <v>0</v>
          </cell>
          <cell r="BE8">
            <v>2487047.67</v>
          </cell>
          <cell r="BF8">
            <v>2221551</v>
          </cell>
          <cell r="BG8">
            <v>265496.67</v>
          </cell>
          <cell r="BH8">
            <v>2638981</v>
          </cell>
          <cell r="BI8">
            <v>1849497</v>
          </cell>
          <cell r="BJ8">
            <v>789484</v>
          </cell>
          <cell r="BK8">
            <v>468793.44</v>
          </cell>
          <cell r="BL8">
            <v>500945</v>
          </cell>
          <cell r="BM8">
            <v>520343</v>
          </cell>
          <cell r="BN8">
            <v>12629</v>
          </cell>
          <cell r="BO8">
            <v>4580301.7</v>
          </cell>
          <cell r="BP8">
            <v>579143.87</v>
          </cell>
          <cell r="BQ8">
            <v>699818</v>
          </cell>
          <cell r="BR8">
            <v>2125000.2599999998</v>
          </cell>
          <cell r="BS8">
            <v>229775</v>
          </cell>
          <cell r="BT8">
            <v>0</v>
          </cell>
          <cell r="BU8">
            <v>94800</v>
          </cell>
          <cell r="BV8">
            <v>1817789.32</v>
          </cell>
          <cell r="BW8">
            <v>95557</v>
          </cell>
          <cell r="BX8">
            <v>11464622.17</v>
          </cell>
          <cell r="BY8">
            <v>61856</v>
          </cell>
          <cell r="BZ8">
            <v>25909</v>
          </cell>
          <cell r="CA8">
            <v>33368</v>
          </cell>
          <cell r="CB8">
            <v>451574</v>
          </cell>
          <cell r="CC8">
            <v>1213708</v>
          </cell>
          <cell r="CD8">
            <v>122000</v>
          </cell>
          <cell r="CE8">
            <v>46001084</v>
          </cell>
          <cell r="CF8">
            <v>5099537</v>
          </cell>
          <cell r="CG8">
            <v>264395</v>
          </cell>
          <cell r="CH8">
            <v>2771702</v>
          </cell>
          <cell r="CI8">
            <v>641458</v>
          </cell>
          <cell r="CJ8">
            <v>24574</v>
          </cell>
          <cell r="CK8">
            <v>0</v>
          </cell>
          <cell r="CL8">
            <v>4070</v>
          </cell>
          <cell r="CM8">
            <v>884176</v>
          </cell>
          <cell r="CN8">
            <v>2680897</v>
          </cell>
          <cell r="CO8">
            <v>384291.95</v>
          </cell>
        </row>
        <row r="9">
          <cell r="A9" t="str">
            <v>Customers</v>
          </cell>
          <cell r="B9" t="str">
            <v>YN</v>
          </cell>
          <cell r="C9">
            <v>2006</v>
          </cell>
          <cell r="D9">
            <v>1720</v>
          </cell>
          <cell r="E9">
            <v>67523</v>
          </cell>
          <cell r="F9">
            <v>35510</v>
          </cell>
          <cell r="G9">
            <v>9284</v>
          </cell>
          <cell r="H9">
            <v>36569</v>
          </cell>
          <cell r="I9">
            <v>60749</v>
          </cell>
          <cell r="J9">
            <v>14300</v>
          </cell>
          <cell r="K9">
            <v>48619</v>
          </cell>
          <cell r="L9">
            <v>15329</v>
          </cell>
          <cell r="M9">
            <v>6158</v>
          </cell>
          <cell r="N9">
            <v>1316</v>
          </cell>
          <cell r="O9">
            <v>31966</v>
          </cell>
          <cell r="P9">
            <v>1616</v>
          </cell>
          <cell r="Q9">
            <v>1836</v>
          </cell>
          <cell r="R9">
            <v>600</v>
          </cell>
          <cell r="S9">
            <v>10626</v>
          </cell>
          <cell r="T9">
            <v>84701</v>
          </cell>
          <cell r="U9">
            <v>3552</v>
          </cell>
          <cell r="V9">
            <v>182596</v>
          </cell>
          <cell r="W9">
            <v>13807</v>
          </cell>
          <cell r="X9">
            <v>3331</v>
          </cell>
          <cell r="Y9">
            <v>27636</v>
          </cell>
          <cell r="Z9">
            <v>19025</v>
          </cell>
          <cell r="AA9">
            <v>3981</v>
          </cell>
          <cell r="AB9">
            <v>678</v>
          </cell>
          <cell r="AC9">
            <v>11491</v>
          </cell>
          <cell r="AD9">
            <v>46020</v>
          </cell>
          <cell r="AE9">
            <v>42912</v>
          </cell>
          <cell r="AF9">
            <v>3108</v>
          </cell>
          <cell r="AG9">
            <v>9508</v>
          </cell>
          <cell r="AH9">
            <v>58941</v>
          </cell>
          <cell r="AI9">
            <v>20577</v>
          </cell>
          <cell r="AJ9">
            <v>19007</v>
          </cell>
          <cell r="AK9">
            <v>2757</v>
          </cell>
          <cell r="AL9">
            <v>231499</v>
          </cell>
          <cell r="AM9">
            <v>1138</v>
          </cell>
          <cell r="AN9">
            <v>5286</v>
          </cell>
          <cell r="AO9">
            <v>120364</v>
          </cell>
          <cell r="AP9">
            <v>1164887</v>
          </cell>
          <cell r="AQ9">
            <v>1163961</v>
          </cell>
          <cell r="AR9">
            <v>926</v>
          </cell>
          <cell r="AS9">
            <v>282393</v>
          </cell>
          <cell r="AT9">
            <v>13832</v>
          </cell>
          <cell r="AU9">
            <v>5828</v>
          </cell>
          <cell r="AV9">
            <v>26525</v>
          </cell>
          <cell r="AW9">
            <v>80940</v>
          </cell>
          <cell r="AX9">
            <v>9048</v>
          </cell>
          <cell r="AY9">
            <v>9050</v>
          </cell>
          <cell r="AZ9">
            <v>140007</v>
          </cell>
          <cell r="BA9">
            <v>6909</v>
          </cell>
          <cell r="BB9">
            <v>6634</v>
          </cell>
          <cell r="BC9">
            <v>20975</v>
          </cell>
          <cell r="BD9">
            <v>192</v>
          </cell>
          <cell r="BE9">
            <v>30684</v>
          </cell>
          <cell r="BF9">
            <v>26647</v>
          </cell>
          <cell r="BG9">
            <v>4037</v>
          </cell>
          <cell r="BH9">
            <v>48493</v>
          </cell>
          <cell r="BI9">
            <v>33234</v>
          </cell>
          <cell r="BJ9">
            <v>15259</v>
          </cell>
          <cell r="BK9">
            <v>7703</v>
          </cell>
          <cell r="BL9">
            <v>18384</v>
          </cell>
          <cell r="BM9">
            <v>23493</v>
          </cell>
          <cell r="BN9">
            <v>6135</v>
          </cell>
          <cell r="BO9">
            <v>58220</v>
          </cell>
          <cell r="BP9">
            <v>9997</v>
          </cell>
          <cell r="BQ9">
            <v>12551</v>
          </cell>
          <cell r="BR9">
            <v>50528</v>
          </cell>
          <cell r="BS9">
            <v>10230</v>
          </cell>
          <cell r="BT9">
            <v>32438</v>
          </cell>
          <cell r="BU9">
            <v>3271</v>
          </cell>
          <cell r="BV9">
            <v>33866</v>
          </cell>
          <cell r="BW9">
            <v>9143</v>
          </cell>
          <cell r="BX9">
            <v>228471</v>
          </cell>
          <cell r="BY9">
            <v>4133</v>
          </cell>
          <cell r="BZ9">
            <v>5839</v>
          </cell>
          <cell r="CA9">
            <v>2734</v>
          </cell>
          <cell r="CB9">
            <v>15597</v>
          </cell>
          <cell r="CC9">
            <v>49556</v>
          </cell>
          <cell r="CD9">
            <v>6457</v>
          </cell>
          <cell r="CE9">
            <v>678106</v>
          </cell>
          <cell r="CF9">
            <v>107231</v>
          </cell>
          <cell r="CG9">
            <v>10902</v>
          </cell>
          <cell r="CH9">
            <v>48777</v>
          </cell>
          <cell r="CI9">
            <v>21295</v>
          </cell>
          <cell r="CJ9">
            <v>3454</v>
          </cell>
          <cell r="CK9">
            <v>3811</v>
          </cell>
          <cell r="CL9">
            <v>0</v>
          </cell>
          <cell r="CM9">
            <v>20983</v>
          </cell>
          <cell r="CN9">
            <v>37473</v>
          </cell>
          <cell r="CO9">
            <v>14316</v>
          </cell>
        </row>
        <row r="10">
          <cell r="A10" t="str">
            <v>Customers - Residential</v>
          </cell>
          <cell r="B10" t="str">
            <v>YNR</v>
          </cell>
          <cell r="C10">
            <v>2006</v>
          </cell>
          <cell r="D10">
            <v>1452</v>
          </cell>
          <cell r="E10">
            <v>60659</v>
          </cell>
          <cell r="F10">
            <v>31080</v>
          </cell>
          <cell r="G10">
            <v>7871</v>
          </cell>
          <cell r="H10">
            <v>33085</v>
          </cell>
          <cell r="I10">
            <v>55007</v>
          </cell>
          <cell r="J10">
            <v>12497</v>
          </cell>
          <cell r="K10">
            <v>43373</v>
          </cell>
          <cell r="L10">
            <v>13919</v>
          </cell>
          <cell r="M10">
            <v>5466</v>
          </cell>
          <cell r="N10">
            <v>1136</v>
          </cell>
          <cell r="O10">
            <v>28347</v>
          </cell>
          <cell r="P10">
            <v>1361</v>
          </cell>
          <cell r="Q10">
            <v>1634</v>
          </cell>
          <cell r="R10">
            <v>506</v>
          </cell>
          <cell r="S10">
            <v>9502</v>
          </cell>
          <cell r="T10">
            <v>76407</v>
          </cell>
          <cell r="U10">
            <v>3099</v>
          </cell>
          <cell r="V10">
            <v>161749</v>
          </cell>
          <cell r="W10">
            <v>12206</v>
          </cell>
          <cell r="X10">
            <v>2853</v>
          </cell>
          <cell r="Y10">
            <v>25437</v>
          </cell>
          <cell r="Z10">
            <v>16829</v>
          </cell>
          <cell r="AA10">
            <v>3545</v>
          </cell>
          <cell r="AB10">
            <v>590</v>
          </cell>
          <cell r="AC10">
            <v>10489</v>
          </cell>
          <cell r="AD10">
            <v>41477</v>
          </cell>
          <cell r="AE10">
            <v>38704</v>
          </cell>
          <cell r="AF10">
            <v>2773</v>
          </cell>
          <cell r="AG10">
            <v>8759</v>
          </cell>
          <cell r="AH10">
            <v>53987</v>
          </cell>
          <cell r="AI10">
            <v>18026</v>
          </cell>
          <cell r="AJ10">
            <v>17539</v>
          </cell>
          <cell r="AK10">
            <v>2314</v>
          </cell>
          <cell r="AL10">
            <v>209370</v>
          </cell>
          <cell r="AM10">
            <v>979</v>
          </cell>
          <cell r="AN10">
            <v>4642</v>
          </cell>
          <cell r="AO10">
            <v>111597</v>
          </cell>
          <cell r="AP10">
            <v>1056031</v>
          </cell>
          <cell r="AQ10">
            <v>1055204</v>
          </cell>
          <cell r="AR10">
            <v>827</v>
          </cell>
          <cell r="AS10">
            <v>255993</v>
          </cell>
          <cell r="AT10">
            <v>12949</v>
          </cell>
          <cell r="AU10">
            <v>4968</v>
          </cell>
          <cell r="AV10">
            <v>22706</v>
          </cell>
          <cell r="AW10">
            <v>72866</v>
          </cell>
          <cell r="AX10">
            <v>7781</v>
          </cell>
          <cell r="AY10">
            <v>7403</v>
          </cell>
          <cell r="AZ10">
            <v>126516</v>
          </cell>
          <cell r="BA10">
            <v>6126</v>
          </cell>
          <cell r="BB10">
            <v>5795</v>
          </cell>
          <cell r="BC10">
            <v>18720</v>
          </cell>
          <cell r="BD10">
            <v>163</v>
          </cell>
          <cell r="BE10">
            <v>27405</v>
          </cell>
          <cell r="BF10">
            <v>23647</v>
          </cell>
          <cell r="BG10">
            <v>3758</v>
          </cell>
          <cell r="BH10">
            <v>42749</v>
          </cell>
          <cell r="BI10">
            <v>29193</v>
          </cell>
          <cell r="BJ10">
            <v>13556</v>
          </cell>
          <cell r="BK10">
            <v>6353</v>
          </cell>
          <cell r="BL10">
            <v>16121</v>
          </cell>
          <cell r="BM10">
            <v>20555</v>
          </cell>
          <cell r="BN10">
            <v>5263</v>
          </cell>
          <cell r="BO10">
            <v>52115</v>
          </cell>
          <cell r="BP10">
            <v>8915</v>
          </cell>
          <cell r="BQ10">
            <v>11005</v>
          </cell>
          <cell r="BR10">
            <v>45961</v>
          </cell>
          <cell r="BS10">
            <v>8625</v>
          </cell>
          <cell r="BT10">
            <v>28675</v>
          </cell>
          <cell r="BU10">
            <v>2614</v>
          </cell>
          <cell r="BV10">
            <v>29729</v>
          </cell>
          <cell r="BW10">
            <v>8115</v>
          </cell>
          <cell r="BX10">
            <v>200794</v>
          </cell>
          <cell r="BY10">
            <v>3542</v>
          </cell>
          <cell r="BZ10">
            <v>4962</v>
          </cell>
          <cell r="CA10">
            <v>2293</v>
          </cell>
          <cell r="CB10">
            <v>13821</v>
          </cell>
          <cell r="CC10">
            <v>44524</v>
          </cell>
          <cell r="CD10">
            <v>5733</v>
          </cell>
          <cell r="CE10">
            <v>599080</v>
          </cell>
          <cell r="CF10">
            <v>97026</v>
          </cell>
          <cell r="CG10">
            <v>10067</v>
          </cell>
          <cell r="CH10">
            <v>43013</v>
          </cell>
          <cell r="CI10">
            <v>19411</v>
          </cell>
          <cell r="CJ10">
            <v>2947</v>
          </cell>
          <cell r="CK10">
            <v>3257</v>
          </cell>
          <cell r="CL10">
            <v>0</v>
          </cell>
          <cell r="CM10">
            <v>18313</v>
          </cell>
          <cell r="CN10">
            <v>35017</v>
          </cell>
          <cell r="CO10">
            <v>12924</v>
          </cell>
        </row>
        <row r="11">
          <cell r="A11" t="str">
            <v>Customers - Other</v>
          </cell>
          <cell r="B11" t="str">
            <v>YNO</v>
          </cell>
          <cell r="C11">
            <v>2006</v>
          </cell>
          <cell r="D11">
            <v>268</v>
          </cell>
          <cell r="E11">
            <v>6864</v>
          </cell>
          <cell r="F11">
            <v>4430</v>
          </cell>
          <cell r="G11">
            <v>1413</v>
          </cell>
          <cell r="H11">
            <v>3484</v>
          </cell>
          <cell r="I11">
            <v>5742</v>
          </cell>
          <cell r="J11">
            <v>1803</v>
          </cell>
          <cell r="K11">
            <v>5246</v>
          </cell>
          <cell r="L11">
            <v>1410</v>
          </cell>
          <cell r="M11">
            <v>692</v>
          </cell>
          <cell r="N11">
            <v>180</v>
          </cell>
          <cell r="O11">
            <v>3619</v>
          </cell>
          <cell r="P11">
            <v>255</v>
          </cell>
          <cell r="Q11">
            <v>202</v>
          </cell>
          <cell r="R11">
            <v>94</v>
          </cell>
          <cell r="S11">
            <v>1124</v>
          </cell>
          <cell r="T11">
            <v>8294</v>
          </cell>
          <cell r="U11">
            <v>453</v>
          </cell>
          <cell r="V11">
            <v>20847</v>
          </cell>
          <cell r="W11">
            <v>1601</v>
          </cell>
          <cell r="X11">
            <v>478</v>
          </cell>
          <cell r="Y11">
            <v>2199</v>
          </cell>
          <cell r="Z11">
            <v>2196</v>
          </cell>
          <cell r="AA11">
            <v>436</v>
          </cell>
          <cell r="AB11">
            <v>88</v>
          </cell>
          <cell r="AC11">
            <v>1002</v>
          </cell>
          <cell r="AD11">
            <v>4543</v>
          </cell>
          <cell r="AE11">
            <v>4208</v>
          </cell>
          <cell r="AF11">
            <v>335</v>
          </cell>
          <cell r="AG11">
            <v>749</v>
          </cell>
          <cell r="AH11">
            <v>4954</v>
          </cell>
          <cell r="AI11">
            <v>2551</v>
          </cell>
          <cell r="AJ11">
            <v>1468</v>
          </cell>
          <cell r="AK11">
            <v>443</v>
          </cell>
          <cell r="AL11">
            <v>22129</v>
          </cell>
          <cell r="AM11">
            <v>159</v>
          </cell>
          <cell r="AN11">
            <v>644</v>
          </cell>
          <cell r="AO11">
            <v>8767</v>
          </cell>
          <cell r="AP11">
            <v>108856</v>
          </cell>
          <cell r="AQ11">
            <v>108757</v>
          </cell>
          <cell r="AR11">
            <v>99</v>
          </cell>
          <cell r="AS11">
            <v>26400</v>
          </cell>
          <cell r="AT11">
            <v>883</v>
          </cell>
          <cell r="AU11">
            <v>860</v>
          </cell>
          <cell r="AV11">
            <v>3819</v>
          </cell>
          <cell r="AW11">
            <v>8074</v>
          </cell>
          <cell r="AX11">
            <v>1267</v>
          </cell>
          <cell r="AY11">
            <v>1647</v>
          </cell>
          <cell r="AZ11">
            <v>13491</v>
          </cell>
          <cell r="BA11">
            <v>783</v>
          </cell>
          <cell r="BB11">
            <v>839</v>
          </cell>
          <cell r="BC11">
            <v>2255</v>
          </cell>
          <cell r="BD11">
            <v>29</v>
          </cell>
          <cell r="BE11">
            <v>3279</v>
          </cell>
          <cell r="BF11">
            <v>3000</v>
          </cell>
          <cell r="BG11">
            <v>279</v>
          </cell>
          <cell r="BH11">
            <v>5744</v>
          </cell>
          <cell r="BI11">
            <v>4041</v>
          </cell>
          <cell r="BJ11">
            <v>1703</v>
          </cell>
          <cell r="BK11">
            <v>1350</v>
          </cell>
          <cell r="BL11">
            <v>2263</v>
          </cell>
          <cell r="BM11">
            <v>2938</v>
          </cell>
          <cell r="BN11">
            <v>872</v>
          </cell>
          <cell r="BO11">
            <v>6105</v>
          </cell>
          <cell r="BP11">
            <v>1082</v>
          </cell>
          <cell r="BQ11">
            <v>1546</v>
          </cell>
          <cell r="BR11">
            <v>4567</v>
          </cell>
          <cell r="BS11">
            <v>1605</v>
          </cell>
          <cell r="BT11">
            <v>3763</v>
          </cell>
          <cell r="BU11">
            <v>657</v>
          </cell>
          <cell r="BV11">
            <v>4137</v>
          </cell>
          <cell r="BW11">
            <v>1028</v>
          </cell>
          <cell r="BX11">
            <v>27677</v>
          </cell>
          <cell r="BY11">
            <v>591</v>
          </cell>
          <cell r="BZ11">
            <v>877</v>
          </cell>
          <cell r="CA11">
            <v>441</v>
          </cell>
          <cell r="CB11">
            <v>1776</v>
          </cell>
          <cell r="CC11">
            <v>5032</v>
          </cell>
          <cell r="CD11">
            <v>724</v>
          </cell>
          <cell r="CE11">
            <v>79026</v>
          </cell>
          <cell r="CF11">
            <v>10205</v>
          </cell>
          <cell r="CG11">
            <v>835</v>
          </cell>
          <cell r="CH11">
            <v>5764</v>
          </cell>
          <cell r="CI11">
            <v>1884</v>
          </cell>
          <cell r="CJ11">
            <v>507</v>
          </cell>
          <cell r="CK11">
            <v>554</v>
          </cell>
          <cell r="CL11">
            <v>0</v>
          </cell>
          <cell r="CM11">
            <v>2670</v>
          </cell>
          <cell r="CN11">
            <v>2456</v>
          </cell>
          <cell r="CO11">
            <v>1392</v>
          </cell>
        </row>
        <row r="12">
          <cell r="A12" t="str">
            <v>kWh</v>
          </cell>
          <cell r="B12" t="str">
            <v>YV</v>
          </cell>
          <cell r="C12">
            <v>2006</v>
          </cell>
          <cell r="D12">
            <v>11441922</v>
          </cell>
          <cell r="E12">
            <v>1478570768</v>
          </cell>
          <cell r="F12">
            <v>1113292448</v>
          </cell>
          <cell r="G12">
            <v>224910004</v>
          </cell>
          <cell r="H12">
            <v>972703713</v>
          </cell>
          <cell r="I12">
            <v>1743176663</v>
          </cell>
          <cell r="J12">
            <v>338274830</v>
          </cell>
          <cell r="K12">
            <v>1574603112</v>
          </cell>
          <cell r="L12">
            <v>287341134</v>
          </cell>
          <cell r="M12">
            <v>150448653.38999999</v>
          </cell>
          <cell r="N12">
            <v>28375490</v>
          </cell>
          <cell r="O12">
            <v>862524430</v>
          </cell>
          <cell r="P12">
            <v>18539577</v>
          </cell>
          <cell r="Q12">
            <v>29859625</v>
          </cell>
          <cell r="R12">
            <v>7480749</v>
          </cell>
          <cell r="S12">
            <v>195862325.56999999</v>
          </cell>
          <cell r="T12">
            <v>899872611</v>
          </cell>
          <cell r="U12">
            <v>75398075</v>
          </cell>
          <cell r="V12">
            <v>8133404244</v>
          </cell>
          <cell r="W12">
            <v>152676379</v>
          </cell>
          <cell r="X12">
            <v>63548206</v>
          </cell>
          <cell r="Y12">
            <v>569801532</v>
          </cell>
          <cell r="Z12">
            <v>617899375</v>
          </cell>
          <cell r="AA12">
            <v>82347301</v>
          </cell>
          <cell r="AB12">
            <v>8596601</v>
          </cell>
          <cell r="AC12">
            <v>194594892.19999999</v>
          </cell>
          <cell r="AD12">
            <v>941826285</v>
          </cell>
          <cell r="AE12">
            <v>884496698</v>
          </cell>
          <cell r="AF12">
            <v>57329587</v>
          </cell>
          <cell r="AG12">
            <v>103904686</v>
          </cell>
          <cell r="AH12">
            <v>1631312252</v>
          </cell>
          <cell r="AI12">
            <v>360381638</v>
          </cell>
          <cell r="AJ12">
            <v>475893341.64999998</v>
          </cell>
          <cell r="AK12">
            <v>115147285</v>
          </cell>
          <cell r="AL12">
            <v>5333180389.54</v>
          </cell>
          <cell r="AM12">
            <v>25844397.699999999</v>
          </cell>
          <cell r="AN12">
            <v>199828713</v>
          </cell>
          <cell r="AO12">
            <v>3843080000</v>
          </cell>
          <cell r="AP12">
            <v>22312008992.599998</v>
          </cell>
          <cell r="AQ12">
            <v>22295484000</v>
          </cell>
          <cell r="AR12">
            <v>16524992.6</v>
          </cell>
          <cell r="AS12">
            <v>7450733721</v>
          </cell>
          <cell r="AT12">
            <v>186105147</v>
          </cell>
          <cell r="AU12">
            <v>109125457.08</v>
          </cell>
          <cell r="AV12">
            <v>735332929</v>
          </cell>
          <cell r="AW12">
            <v>1969186093</v>
          </cell>
          <cell r="AX12">
            <v>283279181</v>
          </cell>
          <cell r="AY12">
            <v>124906021</v>
          </cell>
          <cell r="AZ12">
            <v>3356779315</v>
          </cell>
          <cell r="BA12">
            <v>203783359</v>
          </cell>
          <cell r="BB12">
            <v>225495203</v>
          </cell>
          <cell r="BC12">
            <v>640893665</v>
          </cell>
          <cell r="BD12">
            <v>0</v>
          </cell>
          <cell r="BE12">
            <v>356262160</v>
          </cell>
          <cell r="BF12">
            <v>319707807</v>
          </cell>
          <cell r="BG12">
            <v>36554353</v>
          </cell>
          <cell r="BH12">
            <v>1267613270</v>
          </cell>
          <cell r="BI12">
            <v>910529068</v>
          </cell>
          <cell r="BJ12">
            <v>357084202</v>
          </cell>
          <cell r="BK12">
            <v>176186452</v>
          </cell>
          <cell r="BL12">
            <v>381325254</v>
          </cell>
          <cell r="BM12">
            <v>560230800</v>
          </cell>
          <cell r="BN12">
            <v>136197737.00999999</v>
          </cell>
          <cell r="BO12">
            <v>1575176317</v>
          </cell>
          <cell r="BP12">
            <v>242028651</v>
          </cell>
          <cell r="BQ12">
            <v>320376795</v>
          </cell>
          <cell r="BR12">
            <v>1107170264</v>
          </cell>
          <cell r="BS12">
            <v>193210045.66999999</v>
          </cell>
          <cell r="BT12">
            <v>697140805</v>
          </cell>
          <cell r="BU12">
            <v>85636750.729999989</v>
          </cell>
          <cell r="BV12">
            <v>810188267</v>
          </cell>
          <cell r="BW12">
            <v>196628566</v>
          </cell>
          <cell r="BX12">
            <v>6744270641</v>
          </cell>
          <cell r="BY12">
            <v>97310234</v>
          </cell>
          <cell r="BZ12">
            <v>67020068</v>
          </cell>
          <cell r="CA12">
            <v>92077783</v>
          </cell>
          <cell r="CB12">
            <v>367218614</v>
          </cell>
          <cell r="CC12">
            <v>1040012689</v>
          </cell>
          <cell r="CD12">
            <v>229230519.68000001</v>
          </cell>
          <cell r="CE12">
            <v>25527304675</v>
          </cell>
          <cell r="CF12">
            <v>2532414193</v>
          </cell>
          <cell r="CG12">
            <v>105889143.48</v>
          </cell>
          <cell r="CH12">
            <v>1321845279</v>
          </cell>
          <cell r="CI12">
            <v>490692769</v>
          </cell>
          <cell r="CJ12">
            <v>94367252</v>
          </cell>
          <cell r="CK12">
            <v>147392539</v>
          </cell>
          <cell r="CL12">
            <v>0</v>
          </cell>
          <cell r="CM12">
            <v>456146506</v>
          </cell>
          <cell r="CN12">
            <v>857623947</v>
          </cell>
          <cell r="CO12">
            <v>407408088</v>
          </cell>
        </row>
        <row r="13">
          <cell r="A13" t="str">
            <v>kWh - Residential</v>
          </cell>
          <cell r="B13" t="str">
            <v>YVR</v>
          </cell>
          <cell r="C13">
            <v>2006</v>
          </cell>
          <cell r="D13">
            <v>11441922</v>
          </cell>
          <cell r="E13">
            <v>530557254</v>
          </cell>
          <cell r="F13">
            <v>261470152</v>
          </cell>
          <cell r="G13">
            <v>79563205</v>
          </cell>
          <cell r="H13">
            <v>284501278</v>
          </cell>
          <cell r="I13">
            <v>551419663</v>
          </cell>
          <cell r="J13">
            <v>110110859</v>
          </cell>
          <cell r="K13">
            <v>389897758</v>
          </cell>
          <cell r="L13">
            <v>114433846</v>
          </cell>
          <cell r="M13">
            <v>44421203</v>
          </cell>
          <cell r="N13">
            <v>14654854</v>
          </cell>
          <cell r="O13">
            <v>239607514</v>
          </cell>
          <cell r="P13">
            <v>12656005</v>
          </cell>
          <cell r="Q13">
            <v>19799972</v>
          </cell>
          <cell r="R13">
            <v>4091958</v>
          </cell>
          <cell r="S13">
            <v>91182112</v>
          </cell>
          <cell r="T13">
            <v>655143475</v>
          </cell>
          <cell r="U13">
            <v>29259859</v>
          </cell>
          <cell r="V13">
            <v>1603332097</v>
          </cell>
          <cell r="W13">
            <v>116103693</v>
          </cell>
          <cell r="X13">
            <v>32486898</v>
          </cell>
          <cell r="Y13">
            <v>284492550</v>
          </cell>
          <cell r="Z13">
            <v>142060467</v>
          </cell>
          <cell r="AA13">
            <v>38401315</v>
          </cell>
          <cell r="AB13">
            <v>5683369</v>
          </cell>
          <cell r="AC13">
            <v>91383635.700000003</v>
          </cell>
          <cell r="AD13">
            <v>397678409</v>
          </cell>
          <cell r="AE13">
            <v>369998923</v>
          </cell>
          <cell r="AF13">
            <v>27679486</v>
          </cell>
          <cell r="AG13">
            <v>85590583</v>
          </cell>
          <cell r="AH13">
            <v>357495622</v>
          </cell>
          <cell r="AI13">
            <v>172359424</v>
          </cell>
          <cell r="AJ13">
            <v>200925506</v>
          </cell>
          <cell r="AK13">
            <v>26681677</v>
          </cell>
          <cell r="AL13">
            <v>1654664050</v>
          </cell>
          <cell r="AM13">
            <v>15223722.98</v>
          </cell>
          <cell r="AN13">
            <v>54802923</v>
          </cell>
          <cell r="AO13">
            <v>1075118931</v>
          </cell>
          <cell r="AP13">
            <v>12237925130.4</v>
          </cell>
          <cell r="AQ13">
            <v>12228866000</v>
          </cell>
          <cell r="AR13">
            <v>9059130.4000000004</v>
          </cell>
          <cell r="AS13">
            <v>2226415669</v>
          </cell>
          <cell r="AT13">
            <v>157140654</v>
          </cell>
          <cell r="AU13">
            <v>39159512.600000001</v>
          </cell>
          <cell r="AV13">
            <v>200214258</v>
          </cell>
          <cell r="AW13">
            <v>644108007</v>
          </cell>
          <cell r="AX13">
            <v>67942208</v>
          </cell>
          <cell r="AY13">
            <v>78930880</v>
          </cell>
          <cell r="AZ13">
            <v>1088755114</v>
          </cell>
          <cell r="BA13">
            <v>57128547</v>
          </cell>
          <cell r="BB13">
            <v>46734088</v>
          </cell>
          <cell r="BC13">
            <v>197466598</v>
          </cell>
          <cell r="BD13">
            <v>0</v>
          </cell>
          <cell r="BE13">
            <v>262995579</v>
          </cell>
          <cell r="BF13">
            <v>231442383</v>
          </cell>
          <cell r="BG13">
            <v>31553196</v>
          </cell>
          <cell r="BH13">
            <v>449386643</v>
          </cell>
          <cell r="BI13">
            <v>272992006</v>
          </cell>
          <cell r="BJ13">
            <v>176394637</v>
          </cell>
          <cell r="BK13">
            <v>63805148</v>
          </cell>
          <cell r="BL13">
            <v>139960236</v>
          </cell>
          <cell r="BM13">
            <v>207199584</v>
          </cell>
          <cell r="BN13">
            <v>43040213.979999997</v>
          </cell>
          <cell r="BO13">
            <v>569566301</v>
          </cell>
          <cell r="BP13">
            <v>79376454</v>
          </cell>
          <cell r="BQ13">
            <v>108206276</v>
          </cell>
          <cell r="BR13">
            <v>465431095</v>
          </cell>
          <cell r="BS13">
            <v>75536829</v>
          </cell>
          <cell r="BT13">
            <v>335395539</v>
          </cell>
          <cell r="BU13">
            <v>33103725.27</v>
          </cell>
          <cell r="BV13">
            <v>290645501</v>
          </cell>
          <cell r="BW13">
            <v>63748755</v>
          </cell>
          <cell r="BX13">
            <v>2003371840</v>
          </cell>
          <cell r="BY13">
            <v>30640237</v>
          </cell>
          <cell r="BZ13">
            <v>44343815</v>
          </cell>
          <cell r="CA13">
            <v>31452628</v>
          </cell>
          <cell r="CB13">
            <v>113523979</v>
          </cell>
          <cell r="CC13">
            <v>346415246</v>
          </cell>
          <cell r="CD13">
            <v>52306081.219999999</v>
          </cell>
          <cell r="CE13">
            <v>5351746739</v>
          </cell>
          <cell r="CF13">
            <v>929432918</v>
          </cell>
          <cell r="CG13">
            <v>73495682.299999997</v>
          </cell>
          <cell r="CH13">
            <v>391947018</v>
          </cell>
          <cell r="CI13">
            <v>169952289</v>
          </cell>
          <cell r="CJ13">
            <v>25536958</v>
          </cell>
          <cell r="CK13">
            <v>27222139</v>
          </cell>
          <cell r="CL13">
            <v>0</v>
          </cell>
          <cell r="CM13">
            <v>207243931</v>
          </cell>
          <cell r="CN13">
            <v>337897948</v>
          </cell>
          <cell r="CO13">
            <v>104833112</v>
          </cell>
        </row>
        <row r="14">
          <cell r="A14" t="str">
            <v>kWh - Other</v>
          </cell>
          <cell r="B14" t="str">
            <v>YVO</v>
          </cell>
          <cell r="C14">
            <v>2006</v>
          </cell>
          <cell r="D14">
            <v>0</v>
          </cell>
          <cell r="E14">
            <v>948013514</v>
          </cell>
          <cell r="F14">
            <v>851822296</v>
          </cell>
          <cell r="G14">
            <v>145346799</v>
          </cell>
          <cell r="H14">
            <v>688202435</v>
          </cell>
          <cell r="I14">
            <v>1191757000</v>
          </cell>
          <cell r="J14">
            <v>228163971</v>
          </cell>
          <cell r="K14">
            <v>1184705354</v>
          </cell>
          <cell r="L14">
            <v>172907288</v>
          </cell>
          <cell r="M14">
            <v>106027450.38999999</v>
          </cell>
          <cell r="N14">
            <v>13720636</v>
          </cell>
          <cell r="O14">
            <v>622916916</v>
          </cell>
          <cell r="P14">
            <v>5883572</v>
          </cell>
          <cell r="Q14">
            <v>10059653</v>
          </cell>
          <cell r="R14">
            <v>3388791</v>
          </cell>
          <cell r="S14">
            <v>104680213.56999999</v>
          </cell>
          <cell r="T14">
            <v>244729136</v>
          </cell>
          <cell r="U14">
            <v>46138216</v>
          </cell>
          <cell r="V14">
            <v>6530072147</v>
          </cell>
          <cell r="W14">
            <v>36572686</v>
          </cell>
          <cell r="X14">
            <v>31061308</v>
          </cell>
          <cell r="Y14">
            <v>285308982</v>
          </cell>
          <cell r="Z14">
            <v>475838908</v>
          </cell>
          <cell r="AA14">
            <v>43945986</v>
          </cell>
          <cell r="AB14">
            <v>2913232</v>
          </cell>
          <cell r="AC14">
            <v>103211256.49999999</v>
          </cell>
          <cell r="AD14">
            <v>544147876</v>
          </cell>
          <cell r="AE14">
            <v>514497775</v>
          </cell>
          <cell r="AF14">
            <v>29650101</v>
          </cell>
          <cell r="AG14">
            <v>18314103</v>
          </cell>
          <cell r="AH14">
            <v>1273816630</v>
          </cell>
          <cell r="AI14">
            <v>188022214</v>
          </cell>
          <cell r="AJ14">
            <v>274967835.64999998</v>
          </cell>
          <cell r="AK14">
            <v>88465608</v>
          </cell>
          <cell r="AL14">
            <v>3678516339.54</v>
          </cell>
          <cell r="AM14">
            <v>10620674.719999999</v>
          </cell>
          <cell r="AN14">
            <v>145025790</v>
          </cell>
          <cell r="AO14">
            <v>2767961069</v>
          </cell>
          <cell r="AP14">
            <v>10074083862.199999</v>
          </cell>
          <cell r="AQ14">
            <v>10066618000</v>
          </cell>
          <cell r="AR14">
            <v>7465862.1999999993</v>
          </cell>
          <cell r="AS14">
            <v>5224318052</v>
          </cell>
          <cell r="AT14">
            <v>28964493</v>
          </cell>
          <cell r="AU14">
            <v>69965944.479999989</v>
          </cell>
          <cell r="AV14">
            <v>535118671</v>
          </cell>
          <cell r="AW14">
            <v>1325078086</v>
          </cell>
          <cell r="AX14">
            <v>215336973</v>
          </cell>
          <cell r="AY14">
            <v>45975141</v>
          </cell>
          <cell r="AZ14">
            <v>2268024201</v>
          </cell>
          <cell r="BA14">
            <v>146654812</v>
          </cell>
          <cell r="BB14">
            <v>178761115</v>
          </cell>
          <cell r="BC14">
            <v>443427067</v>
          </cell>
          <cell r="BD14">
            <v>0</v>
          </cell>
          <cell r="BE14">
            <v>93266581</v>
          </cell>
          <cell r="BF14">
            <v>88265424</v>
          </cell>
          <cell r="BG14">
            <v>5001157</v>
          </cell>
          <cell r="BH14">
            <v>818226627</v>
          </cell>
          <cell r="BI14">
            <v>637537062</v>
          </cell>
          <cell r="BJ14">
            <v>180689565</v>
          </cell>
          <cell r="BK14">
            <v>112381304</v>
          </cell>
          <cell r="BL14">
            <v>241365018</v>
          </cell>
          <cell r="BM14">
            <v>353031216</v>
          </cell>
          <cell r="BN14">
            <v>93157523.030000001</v>
          </cell>
          <cell r="BO14">
            <v>1005610016</v>
          </cell>
          <cell r="BP14">
            <v>162652197</v>
          </cell>
          <cell r="BQ14">
            <v>212170519</v>
          </cell>
          <cell r="BR14">
            <v>641739169</v>
          </cell>
          <cell r="BS14">
            <v>117673216.66999999</v>
          </cell>
          <cell r="BT14">
            <v>361745266</v>
          </cell>
          <cell r="BU14">
            <v>52533025.459999993</v>
          </cell>
          <cell r="BV14">
            <v>519542766</v>
          </cell>
          <cell r="BW14">
            <v>132879811</v>
          </cell>
          <cell r="BX14">
            <v>4740898801</v>
          </cell>
          <cell r="BY14">
            <v>66669997</v>
          </cell>
          <cell r="BZ14">
            <v>22676253</v>
          </cell>
          <cell r="CA14">
            <v>60625155</v>
          </cell>
          <cell r="CB14">
            <v>253694635</v>
          </cell>
          <cell r="CC14">
            <v>693597443</v>
          </cell>
          <cell r="CD14">
            <v>176924438.46000001</v>
          </cell>
          <cell r="CE14">
            <v>20175557936</v>
          </cell>
          <cell r="CF14">
            <v>1602981275</v>
          </cell>
          <cell r="CG14">
            <v>32393461.180000007</v>
          </cell>
          <cell r="CH14">
            <v>929898261</v>
          </cell>
          <cell r="CI14">
            <v>320740480</v>
          </cell>
          <cell r="CJ14">
            <v>68830294</v>
          </cell>
          <cell r="CK14">
            <v>120170400</v>
          </cell>
          <cell r="CL14">
            <v>0</v>
          </cell>
          <cell r="CM14">
            <v>248902575</v>
          </cell>
          <cell r="CN14">
            <v>519725999</v>
          </cell>
          <cell r="CO14">
            <v>302574976</v>
          </cell>
        </row>
        <row r="15">
          <cell r="A15" t="str">
            <v>kW</v>
          </cell>
          <cell r="B15" t="str">
            <v>YD</v>
          </cell>
          <cell r="C15">
            <v>2006</v>
          </cell>
          <cell r="D15">
            <v>0</v>
          </cell>
          <cell r="E15">
            <v>1950902</v>
          </cell>
          <cell r="F15">
            <v>1514105</v>
          </cell>
          <cell r="G15">
            <v>2111695</v>
          </cell>
          <cell r="H15">
            <v>1498852</v>
          </cell>
          <cell r="I15">
            <v>2542475</v>
          </cell>
          <cell r="J15">
            <v>470048</v>
          </cell>
          <cell r="K15">
            <v>2619988</v>
          </cell>
          <cell r="L15">
            <v>345523</v>
          </cell>
          <cell r="M15">
            <v>205889</v>
          </cell>
          <cell r="N15">
            <v>844</v>
          </cell>
          <cell r="O15">
            <v>1331773</v>
          </cell>
          <cell r="P15">
            <v>28734</v>
          </cell>
          <cell r="Q15">
            <v>14819</v>
          </cell>
          <cell r="R15">
            <v>2497</v>
          </cell>
          <cell r="S15">
            <v>0</v>
          </cell>
          <cell r="T15">
            <v>4773055</v>
          </cell>
          <cell r="U15">
            <v>77672</v>
          </cell>
          <cell r="V15">
            <v>13405127</v>
          </cell>
          <cell r="W15">
            <v>1160669</v>
          </cell>
          <cell r="X15">
            <v>38776</v>
          </cell>
          <cell r="Y15">
            <v>218548</v>
          </cell>
          <cell r="Z15">
            <v>997854</v>
          </cell>
          <cell r="AA15">
            <v>41492</v>
          </cell>
          <cell r="AB15">
            <v>3436</v>
          </cell>
          <cell r="AC15">
            <v>180490</v>
          </cell>
          <cell r="AD15">
            <v>984018</v>
          </cell>
          <cell r="AE15">
            <v>930925</v>
          </cell>
          <cell r="AF15">
            <v>53093</v>
          </cell>
          <cell r="AG15">
            <v>170059</v>
          </cell>
          <cell r="AH15">
            <v>2521744</v>
          </cell>
          <cell r="AI15">
            <v>381479</v>
          </cell>
          <cell r="AJ15">
            <v>665987</v>
          </cell>
          <cell r="AK15">
            <v>175462</v>
          </cell>
          <cell r="AL15">
            <v>9170988</v>
          </cell>
          <cell r="AM15">
            <v>12508</v>
          </cell>
          <cell r="AN15">
            <v>277370</v>
          </cell>
          <cell r="AO15">
            <v>5759975</v>
          </cell>
          <cell r="AP15">
            <v>26903403</v>
          </cell>
          <cell r="AQ15">
            <v>26887539</v>
          </cell>
          <cell r="AR15">
            <v>15864</v>
          </cell>
          <cell r="AS15">
            <v>10460399</v>
          </cell>
          <cell r="AT15">
            <v>129304</v>
          </cell>
          <cell r="AU15">
            <v>153763</v>
          </cell>
          <cell r="AV15">
            <v>1008639</v>
          </cell>
          <cell r="AW15">
            <v>2730876</v>
          </cell>
          <cell r="AX15">
            <v>400501</v>
          </cell>
          <cell r="AY15">
            <v>234233</v>
          </cell>
          <cell r="AZ15">
            <v>4527933</v>
          </cell>
          <cell r="BA15">
            <v>312769</v>
          </cell>
          <cell r="BB15">
            <v>379237</v>
          </cell>
          <cell r="BC15">
            <v>877686</v>
          </cell>
          <cell r="BD15">
            <v>0</v>
          </cell>
          <cell r="BE15">
            <v>892294</v>
          </cell>
          <cell r="BF15">
            <v>878441</v>
          </cell>
          <cell r="BG15">
            <v>13853</v>
          </cell>
          <cell r="BH15">
            <v>1798454</v>
          </cell>
          <cell r="BI15">
            <v>1358130</v>
          </cell>
          <cell r="BJ15">
            <v>440324</v>
          </cell>
          <cell r="BK15">
            <v>205184</v>
          </cell>
          <cell r="BL15">
            <v>381094</v>
          </cell>
          <cell r="BM15">
            <v>719914</v>
          </cell>
          <cell r="BN15">
            <v>176954</v>
          </cell>
          <cell r="BO15">
            <v>2131493</v>
          </cell>
          <cell r="BP15">
            <v>285412</v>
          </cell>
          <cell r="BQ15">
            <v>425476</v>
          </cell>
          <cell r="BR15">
            <v>1231635</v>
          </cell>
          <cell r="BS15">
            <v>214551</v>
          </cell>
          <cell r="BT15">
            <v>681622</v>
          </cell>
          <cell r="BU15">
            <v>0</v>
          </cell>
          <cell r="BV15">
            <v>957649</v>
          </cell>
          <cell r="BW15">
            <v>374709</v>
          </cell>
          <cell r="BX15">
            <v>10219566</v>
          </cell>
          <cell r="BY15">
            <v>156653</v>
          </cell>
          <cell r="BZ15">
            <v>142410</v>
          </cell>
          <cell r="CA15">
            <v>108187</v>
          </cell>
          <cell r="CB15">
            <v>493282</v>
          </cell>
          <cell r="CC15">
            <v>1476385</v>
          </cell>
          <cell r="CD15">
            <v>368998</v>
          </cell>
          <cell r="CE15">
            <v>42897735</v>
          </cell>
          <cell r="CF15">
            <v>3022129</v>
          </cell>
          <cell r="CG15">
            <v>4417</v>
          </cell>
          <cell r="CH15">
            <v>1807052</v>
          </cell>
          <cell r="CI15">
            <v>711957</v>
          </cell>
          <cell r="CJ15">
            <v>155005</v>
          </cell>
          <cell r="CK15">
            <v>246787</v>
          </cell>
          <cell r="CL15">
            <v>0</v>
          </cell>
          <cell r="CM15">
            <v>0</v>
          </cell>
          <cell r="CN15">
            <v>1022351</v>
          </cell>
          <cell r="CO15">
            <v>639744</v>
          </cell>
        </row>
        <row r="16">
          <cell r="A16" t="str">
            <v>kW - Residential</v>
          </cell>
          <cell r="B16" t="str">
            <v>YDR</v>
          </cell>
          <cell r="C16">
            <v>2006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row>
        <row r="17">
          <cell r="A17" t="str">
            <v>kW - Other</v>
          </cell>
          <cell r="B17" t="str">
            <v>YDO</v>
          </cell>
          <cell r="C17">
            <v>2006</v>
          </cell>
          <cell r="D17">
            <v>0</v>
          </cell>
          <cell r="E17">
            <v>1950902</v>
          </cell>
          <cell r="F17">
            <v>1514105</v>
          </cell>
          <cell r="G17">
            <v>2111695</v>
          </cell>
          <cell r="H17">
            <v>1498852</v>
          </cell>
          <cell r="I17">
            <v>2542475</v>
          </cell>
          <cell r="J17">
            <v>470048</v>
          </cell>
          <cell r="K17">
            <v>2619988</v>
          </cell>
          <cell r="L17">
            <v>345523</v>
          </cell>
          <cell r="M17">
            <v>205889</v>
          </cell>
          <cell r="N17">
            <v>844</v>
          </cell>
          <cell r="O17">
            <v>1331773</v>
          </cell>
          <cell r="P17">
            <v>28734</v>
          </cell>
          <cell r="Q17">
            <v>14819</v>
          </cell>
          <cell r="R17">
            <v>2497</v>
          </cell>
          <cell r="S17">
            <v>0</v>
          </cell>
          <cell r="T17">
            <v>4773055</v>
          </cell>
          <cell r="U17">
            <v>77672</v>
          </cell>
          <cell r="V17">
            <v>13405127</v>
          </cell>
          <cell r="W17">
            <v>1160669</v>
          </cell>
          <cell r="X17">
            <v>38776</v>
          </cell>
          <cell r="Y17">
            <v>218548</v>
          </cell>
          <cell r="Z17">
            <v>997854</v>
          </cell>
          <cell r="AA17">
            <v>41492</v>
          </cell>
          <cell r="AB17">
            <v>3436</v>
          </cell>
          <cell r="AC17">
            <v>180490</v>
          </cell>
          <cell r="AD17">
            <v>984018</v>
          </cell>
          <cell r="AE17">
            <v>930925</v>
          </cell>
          <cell r="AF17">
            <v>53093</v>
          </cell>
          <cell r="AG17">
            <v>170059</v>
          </cell>
          <cell r="AH17">
            <v>2521744</v>
          </cell>
          <cell r="AI17">
            <v>381479</v>
          </cell>
          <cell r="AJ17">
            <v>665987</v>
          </cell>
          <cell r="AK17">
            <v>175462</v>
          </cell>
          <cell r="AL17">
            <v>9170988</v>
          </cell>
          <cell r="AM17">
            <v>12508</v>
          </cell>
          <cell r="AN17">
            <v>277370</v>
          </cell>
          <cell r="AO17">
            <v>5759975</v>
          </cell>
          <cell r="AP17">
            <v>26903403</v>
          </cell>
          <cell r="AQ17">
            <v>26887539</v>
          </cell>
          <cell r="AR17">
            <v>15864</v>
          </cell>
          <cell r="AS17">
            <v>10460399</v>
          </cell>
          <cell r="AT17">
            <v>129304</v>
          </cell>
          <cell r="AU17">
            <v>153763</v>
          </cell>
          <cell r="AV17">
            <v>1008639</v>
          </cell>
          <cell r="AW17">
            <v>2730876</v>
          </cell>
          <cell r="AX17">
            <v>400501</v>
          </cell>
          <cell r="AY17">
            <v>234233</v>
          </cell>
          <cell r="AZ17">
            <v>4527933</v>
          </cell>
          <cell r="BA17">
            <v>312769</v>
          </cell>
          <cell r="BB17">
            <v>379237</v>
          </cell>
          <cell r="BC17">
            <v>877686</v>
          </cell>
          <cell r="BD17">
            <v>0</v>
          </cell>
          <cell r="BE17">
            <v>892294</v>
          </cell>
          <cell r="BF17">
            <v>878441</v>
          </cell>
          <cell r="BG17">
            <v>13853</v>
          </cell>
          <cell r="BH17">
            <v>1798454</v>
          </cell>
          <cell r="BI17">
            <v>1358130</v>
          </cell>
          <cell r="BJ17">
            <v>440324</v>
          </cell>
          <cell r="BK17">
            <v>205184</v>
          </cell>
          <cell r="BL17">
            <v>381094</v>
          </cell>
          <cell r="BM17">
            <v>719914</v>
          </cell>
          <cell r="BN17">
            <v>176954</v>
          </cell>
          <cell r="BO17">
            <v>2131493</v>
          </cell>
          <cell r="BP17">
            <v>285412</v>
          </cell>
          <cell r="BQ17">
            <v>425476</v>
          </cell>
          <cell r="BR17">
            <v>1231635</v>
          </cell>
          <cell r="BS17">
            <v>214551</v>
          </cell>
          <cell r="BT17">
            <v>681622</v>
          </cell>
          <cell r="BU17">
            <v>0</v>
          </cell>
          <cell r="BV17">
            <v>957649</v>
          </cell>
          <cell r="BW17">
            <v>374709</v>
          </cell>
          <cell r="BX17">
            <v>10219566</v>
          </cell>
          <cell r="BY17">
            <v>156653</v>
          </cell>
          <cell r="BZ17">
            <v>142410</v>
          </cell>
          <cell r="CA17">
            <v>108187</v>
          </cell>
          <cell r="CB17">
            <v>493282</v>
          </cell>
          <cell r="CC17">
            <v>1476385</v>
          </cell>
          <cell r="CD17">
            <v>368998</v>
          </cell>
          <cell r="CE17">
            <v>42897735</v>
          </cell>
          <cell r="CF17">
            <v>3022129</v>
          </cell>
          <cell r="CG17">
            <v>4417</v>
          </cell>
          <cell r="CH17">
            <v>1807052</v>
          </cell>
          <cell r="CI17">
            <v>711957</v>
          </cell>
          <cell r="CJ17">
            <v>155005</v>
          </cell>
          <cell r="CK17">
            <v>246787</v>
          </cell>
          <cell r="CL17">
            <v>0</v>
          </cell>
          <cell r="CM17">
            <v>0</v>
          </cell>
          <cell r="CN17">
            <v>1022351</v>
          </cell>
          <cell r="CO17">
            <v>639744</v>
          </cell>
        </row>
        <row r="18">
          <cell r="A18" t="str">
            <v>Total service area</v>
          </cell>
          <cell r="B18" t="str">
            <v>AREA</v>
          </cell>
          <cell r="C18">
            <v>2006</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2</v>
          </cell>
          <cell r="S18">
            <v>22</v>
          </cell>
          <cell r="T18">
            <v>120</v>
          </cell>
          <cell r="U18">
            <v>66</v>
          </cell>
          <cell r="V18">
            <v>287</v>
          </cell>
          <cell r="W18">
            <v>46</v>
          </cell>
          <cell r="X18">
            <v>99</v>
          </cell>
          <cell r="Y18">
            <v>104</v>
          </cell>
          <cell r="Z18">
            <v>44</v>
          </cell>
          <cell r="AA18">
            <v>26</v>
          </cell>
          <cell r="AB18">
            <v>1</v>
          </cell>
          <cell r="AC18">
            <v>14200</v>
          </cell>
          <cell r="AD18">
            <v>9</v>
          </cell>
          <cell r="AE18">
            <v>0</v>
          </cell>
          <cell r="AF18">
            <v>9</v>
          </cell>
          <cell r="AG18">
            <v>67</v>
          </cell>
          <cell r="AH18">
            <v>93</v>
          </cell>
          <cell r="AI18">
            <v>1252</v>
          </cell>
          <cell r="AJ18">
            <v>281</v>
          </cell>
          <cell r="AK18">
            <v>93</v>
          </cell>
          <cell r="AL18">
            <v>426</v>
          </cell>
          <cell r="AM18">
            <v>9</v>
          </cell>
          <cell r="AN18">
            <v>8</v>
          </cell>
          <cell r="AO18">
            <v>269</v>
          </cell>
          <cell r="AP18">
            <v>650006</v>
          </cell>
          <cell r="AQ18">
            <v>650000</v>
          </cell>
          <cell r="AR18">
            <v>6</v>
          </cell>
          <cell r="AS18">
            <v>1104</v>
          </cell>
          <cell r="AT18">
            <v>292</v>
          </cell>
          <cell r="AU18">
            <v>24</v>
          </cell>
          <cell r="AV18">
            <v>32</v>
          </cell>
          <cell r="AW18">
            <v>404</v>
          </cell>
          <cell r="AX18">
            <v>27</v>
          </cell>
          <cell r="AY18">
            <v>144</v>
          </cell>
          <cell r="AZ18">
            <v>421</v>
          </cell>
          <cell r="BA18">
            <v>21</v>
          </cell>
          <cell r="BB18">
            <v>20</v>
          </cell>
          <cell r="BC18">
            <v>370</v>
          </cell>
          <cell r="BD18">
            <v>4</v>
          </cell>
          <cell r="BE18">
            <v>88</v>
          </cell>
          <cell r="BF18">
            <v>41</v>
          </cell>
          <cell r="BG18">
            <v>47</v>
          </cell>
          <cell r="BH18">
            <v>779</v>
          </cell>
          <cell r="BI18">
            <v>212</v>
          </cell>
          <cell r="BJ18">
            <v>567</v>
          </cell>
          <cell r="BK18">
            <v>125</v>
          </cell>
          <cell r="BL18">
            <v>693</v>
          </cell>
          <cell r="BM18">
            <v>330</v>
          </cell>
          <cell r="BN18">
            <v>28</v>
          </cell>
          <cell r="BO18">
            <v>143</v>
          </cell>
          <cell r="BP18">
            <v>16</v>
          </cell>
          <cell r="BQ18">
            <v>27</v>
          </cell>
          <cell r="BR18">
            <v>149</v>
          </cell>
          <cell r="BS18">
            <v>35</v>
          </cell>
          <cell r="BT18">
            <v>342</v>
          </cell>
          <cell r="BU18">
            <v>15</v>
          </cell>
          <cell r="BV18">
            <v>64</v>
          </cell>
          <cell r="BW18">
            <v>122</v>
          </cell>
          <cell r="BX18">
            <v>635</v>
          </cell>
          <cell r="BY18">
            <v>13</v>
          </cell>
          <cell r="BZ18">
            <v>18</v>
          </cell>
          <cell r="CA18">
            <v>536</v>
          </cell>
          <cell r="CB18">
            <v>33</v>
          </cell>
          <cell r="CC18">
            <v>381</v>
          </cell>
          <cell r="CD18">
            <v>9</v>
          </cell>
          <cell r="CE18">
            <v>630</v>
          </cell>
          <cell r="CF18">
            <v>639</v>
          </cell>
          <cell r="CG18">
            <v>61</v>
          </cell>
          <cell r="CH18">
            <v>672</v>
          </cell>
          <cell r="CI18">
            <v>81</v>
          </cell>
          <cell r="CJ18">
            <v>14</v>
          </cell>
          <cell r="CK18">
            <v>8</v>
          </cell>
          <cell r="CL18">
            <v>0</v>
          </cell>
          <cell r="CM18">
            <v>49</v>
          </cell>
          <cell r="CN18">
            <v>147</v>
          </cell>
          <cell r="CO18">
            <v>31</v>
          </cell>
        </row>
        <row r="19">
          <cell r="A19" t="str">
            <v>Urban service area</v>
          </cell>
          <cell r="B19" t="str">
            <v>AREAURB</v>
          </cell>
          <cell r="C19">
            <v>2006</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2</v>
          </cell>
          <cell r="S19">
            <v>22</v>
          </cell>
          <cell r="T19">
            <v>120</v>
          </cell>
          <cell r="U19">
            <v>18</v>
          </cell>
          <cell r="V19">
            <v>287</v>
          </cell>
          <cell r="W19">
            <v>46</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6</v>
          </cell>
          <cell r="AQ19">
            <v>0</v>
          </cell>
          <cell r="AR19">
            <v>6</v>
          </cell>
          <cell r="AS19">
            <v>454</v>
          </cell>
          <cell r="AT19">
            <v>60</v>
          </cell>
          <cell r="AU19">
            <v>24</v>
          </cell>
          <cell r="AV19">
            <v>32</v>
          </cell>
          <cell r="AW19">
            <v>124</v>
          </cell>
          <cell r="AX19">
            <v>27</v>
          </cell>
          <cell r="AY19">
            <v>16</v>
          </cell>
          <cell r="AZ19">
            <v>163</v>
          </cell>
          <cell r="BA19">
            <v>5</v>
          </cell>
          <cell r="BB19">
            <v>20</v>
          </cell>
          <cell r="BC19">
            <v>57</v>
          </cell>
          <cell r="BD19">
            <v>0</v>
          </cell>
          <cell r="BE19">
            <v>66</v>
          </cell>
          <cell r="BF19">
            <v>41</v>
          </cell>
          <cell r="BG19">
            <v>25</v>
          </cell>
          <cell r="BH19">
            <v>121</v>
          </cell>
          <cell r="BI19">
            <v>65</v>
          </cell>
          <cell r="BJ19">
            <v>56</v>
          </cell>
          <cell r="BK19">
            <v>14</v>
          </cell>
          <cell r="BL19">
            <v>144</v>
          </cell>
          <cell r="BM19">
            <v>51</v>
          </cell>
          <cell r="BN19">
            <v>28</v>
          </cell>
          <cell r="BO19">
            <v>102</v>
          </cell>
          <cell r="BP19">
            <v>16</v>
          </cell>
          <cell r="BQ19">
            <v>27</v>
          </cell>
          <cell r="BR19">
            <v>71</v>
          </cell>
          <cell r="BS19">
            <v>35</v>
          </cell>
          <cell r="BT19">
            <v>58</v>
          </cell>
          <cell r="BU19">
            <v>15</v>
          </cell>
          <cell r="BV19">
            <v>64</v>
          </cell>
          <cell r="BW19">
            <v>20</v>
          </cell>
          <cell r="BX19">
            <v>415</v>
          </cell>
          <cell r="BY19">
            <v>13</v>
          </cell>
          <cell r="BZ19">
            <v>11</v>
          </cell>
          <cell r="CA19">
            <v>6</v>
          </cell>
          <cell r="CB19">
            <v>33</v>
          </cell>
          <cell r="CC19">
            <v>122</v>
          </cell>
          <cell r="CD19">
            <v>8</v>
          </cell>
          <cell r="CE19">
            <v>630</v>
          </cell>
          <cell r="CF19">
            <v>253</v>
          </cell>
          <cell r="CG19">
            <v>53</v>
          </cell>
          <cell r="CH19">
            <v>65</v>
          </cell>
          <cell r="CI19">
            <v>81</v>
          </cell>
          <cell r="CJ19">
            <v>14</v>
          </cell>
          <cell r="CK19">
            <v>8</v>
          </cell>
          <cell r="CL19">
            <v>0</v>
          </cell>
          <cell r="CM19">
            <v>49</v>
          </cell>
          <cell r="CN19">
            <v>71</v>
          </cell>
          <cell r="CO19">
            <v>31</v>
          </cell>
        </row>
        <row r="20">
          <cell r="A20" t="str">
            <v>Rural service area</v>
          </cell>
          <cell r="B20" t="str">
            <v>AREARUR</v>
          </cell>
          <cell r="C20">
            <v>2006</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0</v>
          </cell>
          <cell r="AE20">
            <v>0</v>
          </cell>
          <cell r="AF20">
            <v>0</v>
          </cell>
          <cell r="AG20">
            <v>45</v>
          </cell>
          <cell r="AH20">
            <v>0</v>
          </cell>
          <cell r="AI20">
            <v>1216</v>
          </cell>
          <cell r="AJ20">
            <v>256</v>
          </cell>
          <cell r="AK20">
            <v>0</v>
          </cell>
          <cell r="AL20">
            <v>88</v>
          </cell>
          <cell r="AM20">
            <v>0</v>
          </cell>
          <cell r="AN20">
            <v>0</v>
          </cell>
          <cell r="AO20">
            <v>0</v>
          </cell>
          <cell r="AP20">
            <v>650000</v>
          </cell>
          <cell r="AQ20">
            <v>650000</v>
          </cell>
          <cell r="AR20">
            <v>0</v>
          </cell>
          <cell r="AS20">
            <v>650</v>
          </cell>
          <cell r="AT20">
            <v>232</v>
          </cell>
          <cell r="AU20">
            <v>0</v>
          </cell>
          <cell r="AV20">
            <v>0</v>
          </cell>
          <cell r="AW20">
            <v>280</v>
          </cell>
          <cell r="AX20">
            <v>0</v>
          </cell>
          <cell r="AY20">
            <v>128</v>
          </cell>
          <cell r="AZ20">
            <v>258</v>
          </cell>
          <cell r="BA20">
            <v>16</v>
          </cell>
          <cell r="BB20">
            <v>0</v>
          </cell>
          <cell r="BC20">
            <v>313</v>
          </cell>
          <cell r="BD20">
            <v>4</v>
          </cell>
          <cell r="BE20">
            <v>22</v>
          </cell>
          <cell r="BF20">
            <v>0</v>
          </cell>
          <cell r="BG20">
            <v>22</v>
          </cell>
          <cell r="BH20">
            <v>658</v>
          </cell>
          <cell r="BI20">
            <v>147</v>
          </cell>
          <cell r="BJ20">
            <v>511</v>
          </cell>
          <cell r="BK20">
            <v>111</v>
          </cell>
          <cell r="BL20">
            <v>549</v>
          </cell>
          <cell r="BM20">
            <v>279</v>
          </cell>
          <cell r="BN20">
            <v>0</v>
          </cell>
          <cell r="BO20">
            <v>41</v>
          </cell>
          <cell r="BP20">
            <v>0</v>
          </cell>
          <cell r="BQ20">
            <v>0</v>
          </cell>
          <cell r="BR20">
            <v>78</v>
          </cell>
          <cell r="BS20">
            <v>0</v>
          </cell>
          <cell r="BT20">
            <v>284</v>
          </cell>
          <cell r="BU20">
            <v>0</v>
          </cell>
          <cell r="BV20">
            <v>0</v>
          </cell>
          <cell r="BW20">
            <v>102</v>
          </cell>
          <cell r="BX20">
            <v>220</v>
          </cell>
          <cell r="BY20">
            <v>0</v>
          </cell>
          <cell r="BZ20">
            <v>7</v>
          </cell>
          <cell r="CA20">
            <v>530</v>
          </cell>
          <cell r="CB20">
            <v>0</v>
          </cell>
          <cell r="CC20">
            <v>259</v>
          </cell>
          <cell r="CD20">
            <v>1</v>
          </cell>
          <cell r="CE20">
            <v>0</v>
          </cell>
          <cell r="CF20">
            <v>386</v>
          </cell>
          <cell r="CG20">
            <v>8</v>
          </cell>
          <cell r="CH20">
            <v>607</v>
          </cell>
          <cell r="CI20">
            <v>0</v>
          </cell>
          <cell r="CJ20">
            <v>0</v>
          </cell>
          <cell r="CK20">
            <v>0</v>
          </cell>
          <cell r="CL20">
            <v>0</v>
          </cell>
          <cell r="CM20">
            <v>0</v>
          </cell>
          <cell r="CN20">
            <v>76</v>
          </cell>
          <cell r="CO20">
            <v>0</v>
          </cell>
        </row>
        <row r="21">
          <cell r="A21" t="str">
            <v>Service area population</v>
          </cell>
          <cell r="B21" t="str">
            <v>POP</v>
          </cell>
          <cell r="C21">
            <v>2006</v>
          </cell>
          <cell r="D21">
            <v>3000</v>
          </cell>
          <cell r="E21">
            <v>178875</v>
          </cell>
          <cell r="F21">
            <v>83178</v>
          </cell>
          <cell r="G21">
            <v>25000</v>
          </cell>
          <cell r="H21">
            <v>92690</v>
          </cell>
          <cell r="I21">
            <v>163800</v>
          </cell>
          <cell r="J21">
            <v>23000</v>
          </cell>
          <cell r="K21">
            <v>131270</v>
          </cell>
          <cell r="L21">
            <v>27698</v>
          </cell>
          <cell r="M21">
            <v>17800</v>
          </cell>
          <cell r="N21">
            <v>2428</v>
          </cell>
          <cell r="O21">
            <v>94769</v>
          </cell>
          <cell r="P21">
            <v>3100</v>
          </cell>
          <cell r="Q21">
            <v>4000</v>
          </cell>
          <cell r="R21">
            <v>1475</v>
          </cell>
          <cell r="S21">
            <v>21873</v>
          </cell>
          <cell r="T21">
            <v>231978</v>
          </cell>
          <cell r="U21">
            <v>6700</v>
          </cell>
          <cell r="V21">
            <v>700000</v>
          </cell>
          <cell r="W21">
            <v>32542</v>
          </cell>
          <cell r="X21">
            <v>7138</v>
          </cell>
          <cell r="Y21">
            <v>70130</v>
          </cell>
          <cell r="Z21">
            <v>43208</v>
          </cell>
          <cell r="AA21">
            <v>8315</v>
          </cell>
          <cell r="AB21">
            <v>1600</v>
          </cell>
          <cell r="AC21">
            <v>17195</v>
          </cell>
          <cell r="AD21">
            <v>109529</v>
          </cell>
          <cell r="AE21">
            <v>102811</v>
          </cell>
          <cell r="AF21">
            <v>6718</v>
          </cell>
          <cell r="AG21">
            <v>21500</v>
          </cell>
          <cell r="AH21">
            <v>130509</v>
          </cell>
          <cell r="AI21">
            <v>43728</v>
          </cell>
          <cell r="AJ21">
            <v>55300</v>
          </cell>
          <cell r="AK21">
            <v>5635</v>
          </cell>
          <cell r="AL21">
            <v>561500</v>
          </cell>
          <cell r="AM21">
            <v>2480</v>
          </cell>
          <cell r="AN21">
            <v>10500</v>
          </cell>
          <cell r="AO21">
            <v>433806</v>
          </cell>
          <cell r="AP21">
            <v>2900641</v>
          </cell>
          <cell r="AQ21">
            <v>2898691</v>
          </cell>
          <cell r="AR21">
            <v>1950</v>
          </cell>
          <cell r="AS21">
            <v>789570</v>
          </cell>
          <cell r="AT21">
            <v>31480</v>
          </cell>
          <cell r="AU21">
            <v>12000</v>
          </cell>
          <cell r="AV21">
            <v>57800</v>
          </cell>
          <cell r="AW21">
            <v>229290</v>
          </cell>
          <cell r="AX21">
            <v>22000</v>
          </cell>
          <cell r="AY21">
            <v>21007</v>
          </cell>
          <cell r="AZ21">
            <v>352395</v>
          </cell>
          <cell r="BA21">
            <v>6763</v>
          </cell>
          <cell r="BB21">
            <v>16000</v>
          </cell>
          <cell r="BC21">
            <v>62000</v>
          </cell>
          <cell r="BD21">
            <v>0</v>
          </cell>
          <cell r="BE21">
            <v>83860</v>
          </cell>
          <cell r="BF21">
            <v>79300</v>
          </cell>
          <cell r="BG21">
            <v>4560</v>
          </cell>
          <cell r="BH21">
            <v>118993</v>
          </cell>
          <cell r="BI21">
            <v>82184</v>
          </cell>
          <cell r="BJ21">
            <v>36809</v>
          </cell>
          <cell r="BK21">
            <v>14000</v>
          </cell>
          <cell r="BL21">
            <v>31300</v>
          </cell>
          <cell r="BM21">
            <v>55000</v>
          </cell>
          <cell r="BN21">
            <v>14000</v>
          </cell>
          <cell r="BO21">
            <v>161500</v>
          </cell>
          <cell r="BP21">
            <v>27981</v>
          </cell>
          <cell r="BQ21">
            <v>30300</v>
          </cell>
          <cell r="BR21">
            <v>155000</v>
          </cell>
          <cell r="BS21">
            <v>20200</v>
          </cell>
          <cell r="BT21">
            <v>77948</v>
          </cell>
          <cell r="BU21">
            <v>6500</v>
          </cell>
          <cell r="BV21">
            <v>78748</v>
          </cell>
          <cell r="BW21">
            <v>18003</v>
          </cell>
          <cell r="BX21">
            <v>710772</v>
          </cell>
          <cell r="BY21">
            <v>8100</v>
          </cell>
          <cell r="BZ21">
            <v>9900</v>
          </cell>
          <cell r="CA21">
            <v>5336</v>
          </cell>
          <cell r="CB21">
            <v>33000</v>
          </cell>
          <cell r="CC21">
            <v>110049</v>
          </cell>
          <cell r="CD21">
            <v>15140</v>
          </cell>
          <cell r="CE21">
            <v>2503281</v>
          </cell>
          <cell r="CF21">
            <v>309276</v>
          </cell>
          <cell r="CG21">
            <v>16800</v>
          </cell>
          <cell r="CH21">
            <v>145040</v>
          </cell>
          <cell r="CI21">
            <v>50331</v>
          </cell>
          <cell r="CJ21">
            <v>6400</v>
          </cell>
          <cell r="CK21">
            <v>7563</v>
          </cell>
          <cell r="CL21">
            <v>3900</v>
          </cell>
          <cell r="CM21">
            <v>40020</v>
          </cell>
          <cell r="CN21">
            <v>110000</v>
          </cell>
          <cell r="CO21">
            <v>35000</v>
          </cell>
        </row>
        <row r="22">
          <cell r="A22" t="str">
            <v>Municipal population</v>
          </cell>
          <cell r="B22" t="str">
            <v>POPCITY</v>
          </cell>
          <cell r="C22">
            <v>2006</v>
          </cell>
          <cell r="D22">
            <v>3000</v>
          </cell>
          <cell r="E22">
            <v>194429</v>
          </cell>
          <cell r="F22">
            <v>85488</v>
          </cell>
          <cell r="G22">
            <v>30000</v>
          </cell>
          <cell r="H22">
            <v>92690</v>
          </cell>
          <cell r="I22">
            <v>163800</v>
          </cell>
          <cell r="J22">
            <v>23000</v>
          </cell>
          <cell r="K22">
            <v>131270</v>
          </cell>
          <cell r="L22">
            <v>27698</v>
          </cell>
          <cell r="M22">
            <v>26000</v>
          </cell>
          <cell r="N22">
            <v>2428</v>
          </cell>
          <cell r="O22">
            <v>107341</v>
          </cell>
          <cell r="P22">
            <v>3100</v>
          </cell>
          <cell r="Q22">
            <v>12500</v>
          </cell>
          <cell r="R22">
            <v>4500</v>
          </cell>
          <cell r="S22">
            <v>74185</v>
          </cell>
          <cell r="T22">
            <v>231978</v>
          </cell>
          <cell r="U22">
            <v>5000</v>
          </cell>
          <cell r="V22">
            <v>700000</v>
          </cell>
          <cell r="W22">
            <v>62569</v>
          </cell>
          <cell r="X22">
            <v>8700</v>
          </cell>
          <cell r="Y22">
            <v>103297</v>
          </cell>
          <cell r="Z22">
            <v>43208</v>
          </cell>
          <cell r="AA22">
            <v>8315</v>
          </cell>
          <cell r="AB22">
            <v>2529</v>
          </cell>
          <cell r="AC22">
            <v>10104</v>
          </cell>
          <cell r="AD22">
            <v>170219</v>
          </cell>
          <cell r="AE22">
            <v>155219</v>
          </cell>
          <cell r="AF22">
            <v>15000</v>
          </cell>
          <cell r="AG22">
            <v>21500</v>
          </cell>
          <cell r="AH22">
            <v>130509</v>
          </cell>
          <cell r="AI22">
            <v>43728</v>
          </cell>
          <cell r="AJ22">
            <v>55300</v>
          </cell>
          <cell r="AK22">
            <v>5635</v>
          </cell>
          <cell r="AL22">
            <v>636500</v>
          </cell>
          <cell r="AM22">
            <v>9400</v>
          </cell>
          <cell r="AN22">
            <v>10500</v>
          </cell>
          <cell r="AO22">
            <v>433806</v>
          </cell>
          <cell r="AP22">
            <v>2900641</v>
          </cell>
          <cell r="AQ22">
            <v>2898691</v>
          </cell>
          <cell r="AR22">
            <v>1950</v>
          </cell>
          <cell r="AS22">
            <v>877300</v>
          </cell>
          <cell r="AT22">
            <v>31480</v>
          </cell>
          <cell r="AU22">
            <v>16500</v>
          </cell>
          <cell r="AV22">
            <v>119000</v>
          </cell>
          <cell r="AW22">
            <v>225790</v>
          </cell>
          <cell r="AX22">
            <v>22000</v>
          </cell>
          <cell r="AY22">
            <v>34035</v>
          </cell>
          <cell r="AZ22">
            <v>352395</v>
          </cell>
          <cell r="BA22">
            <v>18231</v>
          </cell>
          <cell r="BB22">
            <v>17000</v>
          </cell>
          <cell r="BC22">
            <v>62000</v>
          </cell>
          <cell r="BD22">
            <v>422</v>
          </cell>
          <cell r="BE22">
            <v>111140</v>
          </cell>
          <cell r="BF22">
            <v>101908</v>
          </cell>
          <cell r="BG22">
            <v>9232</v>
          </cell>
          <cell r="BH22">
            <v>130336</v>
          </cell>
          <cell r="BI22">
            <v>82184</v>
          </cell>
          <cell r="BJ22">
            <v>48152</v>
          </cell>
          <cell r="BK22">
            <v>14000</v>
          </cell>
          <cell r="BL22">
            <v>62000</v>
          </cell>
          <cell r="BM22">
            <v>55000</v>
          </cell>
          <cell r="BN22">
            <v>18777</v>
          </cell>
          <cell r="BO22">
            <v>161500</v>
          </cell>
          <cell r="BP22">
            <v>27981</v>
          </cell>
          <cell r="BQ22">
            <v>30300</v>
          </cell>
          <cell r="BR22">
            <v>155000</v>
          </cell>
          <cell r="BS22">
            <v>20200</v>
          </cell>
          <cell r="BT22">
            <v>74948</v>
          </cell>
          <cell r="BU22">
            <v>6500</v>
          </cell>
          <cell r="BV22">
            <v>78748</v>
          </cell>
          <cell r="BW22">
            <v>18003</v>
          </cell>
          <cell r="BX22">
            <v>710772</v>
          </cell>
          <cell r="BY22">
            <v>8100</v>
          </cell>
          <cell r="BZ22">
            <v>16700</v>
          </cell>
          <cell r="CA22">
            <v>5336</v>
          </cell>
          <cell r="CB22">
            <v>33000</v>
          </cell>
          <cell r="CC22">
            <v>109140</v>
          </cell>
          <cell r="CD22">
            <v>15000</v>
          </cell>
          <cell r="CE22">
            <v>2503281</v>
          </cell>
          <cell r="CF22">
            <v>370116</v>
          </cell>
          <cell r="CG22">
            <v>16800</v>
          </cell>
          <cell r="CH22">
            <v>145040</v>
          </cell>
          <cell r="CI22">
            <v>50331</v>
          </cell>
          <cell r="CJ22">
            <v>11000</v>
          </cell>
          <cell r="CK22">
            <v>7563</v>
          </cell>
          <cell r="CL22">
            <v>9000</v>
          </cell>
          <cell r="CM22">
            <v>78240</v>
          </cell>
          <cell r="CN22">
            <v>110000</v>
          </cell>
          <cell r="CO22">
            <v>36000</v>
          </cell>
        </row>
        <row r="23">
          <cell r="A23" t="str">
            <v>No seasonal occupacy customers</v>
          </cell>
          <cell r="B23" t="str">
            <v>YNSUM</v>
          </cell>
          <cell r="C23">
            <v>2006</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154758</v>
          </cell>
          <cell r="AQ23">
            <v>154758</v>
          </cell>
          <cell r="AR23">
            <v>0</v>
          </cell>
          <cell r="AS23">
            <v>0</v>
          </cell>
          <cell r="AT23">
            <v>628</v>
          </cell>
          <cell r="AU23">
            <v>0</v>
          </cell>
          <cell r="AV23">
            <v>0</v>
          </cell>
          <cell r="AW23">
            <v>0</v>
          </cell>
          <cell r="AX23">
            <v>0</v>
          </cell>
          <cell r="AY23">
            <v>150</v>
          </cell>
          <cell r="AZ23">
            <v>0</v>
          </cell>
          <cell r="BA23">
            <v>0</v>
          </cell>
          <cell r="BB23">
            <v>0</v>
          </cell>
          <cell r="BC23">
            <v>0</v>
          </cell>
          <cell r="BD23">
            <v>0</v>
          </cell>
          <cell r="BE23">
            <v>525</v>
          </cell>
          <cell r="BF23">
            <v>0</v>
          </cell>
          <cell r="BG23">
            <v>525</v>
          </cell>
          <cell r="BH23">
            <v>0</v>
          </cell>
          <cell r="BI23">
            <v>0</v>
          </cell>
          <cell r="BJ23">
            <v>0</v>
          </cell>
          <cell r="BK23">
            <v>220</v>
          </cell>
          <cell r="BL23">
            <v>200</v>
          </cell>
          <cell r="BM23">
            <v>0</v>
          </cell>
          <cell r="BN23">
            <v>0</v>
          </cell>
          <cell r="BO23">
            <v>0</v>
          </cell>
          <cell r="BP23">
            <v>0</v>
          </cell>
          <cell r="BQ23">
            <v>0</v>
          </cell>
          <cell r="BR23">
            <v>0</v>
          </cell>
          <cell r="BS23">
            <v>0</v>
          </cell>
          <cell r="BT23">
            <v>100</v>
          </cell>
          <cell r="BU23">
            <v>0</v>
          </cell>
          <cell r="BV23">
            <v>0</v>
          </cell>
          <cell r="BW23">
            <v>0</v>
          </cell>
          <cell r="BX23">
            <v>0</v>
          </cell>
          <cell r="BY23">
            <v>0</v>
          </cell>
          <cell r="BZ23">
            <v>0</v>
          </cell>
          <cell r="CA23">
            <v>112</v>
          </cell>
          <cell r="CB23">
            <v>0</v>
          </cell>
          <cell r="CC23">
            <v>0</v>
          </cell>
          <cell r="CD23">
            <v>0</v>
          </cell>
          <cell r="CE23">
            <v>0</v>
          </cell>
          <cell r="CF23">
            <v>1611</v>
          </cell>
          <cell r="CG23">
            <v>1200</v>
          </cell>
          <cell r="CH23">
            <v>0</v>
          </cell>
          <cell r="CI23">
            <v>0</v>
          </cell>
          <cell r="CJ23">
            <v>0</v>
          </cell>
          <cell r="CK23">
            <v>0</v>
          </cell>
          <cell r="CL23">
            <v>0</v>
          </cell>
          <cell r="CM23">
            <v>0</v>
          </cell>
          <cell r="CN23">
            <v>0</v>
          </cell>
          <cell r="CO23">
            <v>0</v>
          </cell>
        </row>
        <row r="24">
          <cell r="A24" t="str">
            <v>Utility winter max peak load</v>
          </cell>
          <cell r="B24" t="str">
            <v>PEAKW</v>
          </cell>
          <cell r="C24">
            <v>2006</v>
          </cell>
          <cell r="D24">
            <v>7570</v>
          </cell>
          <cell r="E24">
            <v>285502</v>
          </cell>
          <cell r="F24">
            <v>168404</v>
          </cell>
          <cell r="G24">
            <v>44355</v>
          </cell>
          <cell r="H24">
            <v>160975</v>
          </cell>
          <cell r="I24">
            <v>270966</v>
          </cell>
          <cell r="J24">
            <v>58743</v>
          </cell>
          <cell r="K24">
            <v>249195</v>
          </cell>
          <cell r="L24">
            <v>48087</v>
          </cell>
          <cell r="M24">
            <v>26491</v>
          </cell>
          <cell r="N24">
            <v>8879</v>
          </cell>
          <cell r="O24">
            <v>132906</v>
          </cell>
          <cell r="P24">
            <v>5844</v>
          </cell>
          <cell r="Q24">
            <v>6286</v>
          </cell>
          <cell r="R24">
            <v>1658</v>
          </cell>
          <cell r="S24">
            <v>47174</v>
          </cell>
          <cell r="T24">
            <v>450300</v>
          </cell>
          <cell r="U24">
            <v>13518</v>
          </cell>
          <cell r="V24">
            <v>1200000</v>
          </cell>
          <cell r="W24">
            <v>71599</v>
          </cell>
          <cell r="X24">
            <v>13185</v>
          </cell>
          <cell r="Y24">
            <v>89900</v>
          </cell>
          <cell r="Z24">
            <v>101191</v>
          </cell>
          <cell r="AA24">
            <v>17382</v>
          </cell>
          <cell r="AB24">
            <v>1914</v>
          </cell>
          <cell r="AC24">
            <v>37031</v>
          </cell>
          <cell r="AD24">
            <v>187511</v>
          </cell>
          <cell r="AE24">
            <v>174545</v>
          </cell>
          <cell r="AF24">
            <v>12966</v>
          </cell>
          <cell r="AG24">
            <v>28835</v>
          </cell>
          <cell r="AH24">
            <v>249415</v>
          </cell>
          <cell r="AI24">
            <v>73868</v>
          </cell>
          <cell r="AJ24">
            <v>0</v>
          </cell>
          <cell r="AK24">
            <v>20766</v>
          </cell>
          <cell r="AL24">
            <v>686690</v>
          </cell>
          <cell r="AM24">
            <v>5998</v>
          </cell>
          <cell r="AN24">
            <v>37012</v>
          </cell>
          <cell r="AO24">
            <v>586900</v>
          </cell>
          <cell r="AP24">
            <v>4163173</v>
          </cell>
          <cell r="AQ24">
            <v>4159115</v>
          </cell>
          <cell r="AR24">
            <v>4058</v>
          </cell>
          <cell r="AS24">
            <v>1249032</v>
          </cell>
          <cell r="AT24">
            <v>48245</v>
          </cell>
          <cell r="AU24">
            <v>20864</v>
          </cell>
          <cell r="AV24">
            <v>125800</v>
          </cell>
          <cell r="AW24">
            <v>316195</v>
          </cell>
          <cell r="AX24">
            <v>46874</v>
          </cell>
          <cell r="AY24">
            <v>40915</v>
          </cell>
          <cell r="AZ24">
            <v>566710</v>
          </cell>
          <cell r="BA24">
            <v>33732</v>
          </cell>
          <cell r="BB24">
            <v>37334</v>
          </cell>
          <cell r="BC24">
            <v>107023</v>
          </cell>
          <cell r="BD24">
            <v>0</v>
          </cell>
          <cell r="BE24">
            <v>122583</v>
          </cell>
          <cell r="BF24">
            <v>113898</v>
          </cell>
          <cell r="BG24">
            <v>8685</v>
          </cell>
          <cell r="BH24">
            <v>192801</v>
          </cell>
          <cell r="BI24">
            <v>134243</v>
          </cell>
          <cell r="BJ24">
            <v>58558</v>
          </cell>
          <cell r="BK24">
            <v>29693</v>
          </cell>
          <cell r="BL24">
            <v>63046</v>
          </cell>
          <cell r="BM24">
            <v>107416</v>
          </cell>
          <cell r="BN24">
            <v>21843</v>
          </cell>
          <cell r="BO24">
            <v>261884</v>
          </cell>
          <cell r="BP24">
            <v>42242</v>
          </cell>
          <cell r="BQ24">
            <v>55532</v>
          </cell>
          <cell r="BR24">
            <v>208543</v>
          </cell>
          <cell r="BS24">
            <v>37266</v>
          </cell>
          <cell r="BT24">
            <v>137316</v>
          </cell>
          <cell r="BU24">
            <v>17750</v>
          </cell>
          <cell r="BV24">
            <v>145957</v>
          </cell>
          <cell r="BW24">
            <v>33279</v>
          </cell>
          <cell r="BX24">
            <v>1085602</v>
          </cell>
          <cell r="BY24">
            <v>18162</v>
          </cell>
          <cell r="BZ24">
            <v>29587</v>
          </cell>
          <cell r="CA24">
            <v>22013</v>
          </cell>
          <cell r="CB24">
            <v>61700</v>
          </cell>
          <cell r="CC24">
            <v>181900</v>
          </cell>
          <cell r="CD24">
            <v>39491</v>
          </cell>
          <cell r="CE24">
            <v>3997737</v>
          </cell>
          <cell r="CF24">
            <v>429300</v>
          </cell>
          <cell r="CG24">
            <v>21968</v>
          </cell>
          <cell r="CH24">
            <v>224636</v>
          </cell>
          <cell r="CI24">
            <v>83838</v>
          </cell>
          <cell r="CJ24">
            <v>16328</v>
          </cell>
          <cell r="CK24">
            <v>25</v>
          </cell>
          <cell r="CL24">
            <v>10516</v>
          </cell>
          <cell r="CM24">
            <v>86857</v>
          </cell>
          <cell r="CN24">
            <v>146687</v>
          </cell>
          <cell r="CO24">
            <v>68265</v>
          </cell>
        </row>
        <row r="25">
          <cell r="A25" t="str">
            <v>Utility summer max peak load</v>
          </cell>
          <cell r="B25" t="str">
            <v>PEAKS</v>
          </cell>
          <cell r="C25">
            <v>2006</v>
          </cell>
          <cell r="D25">
            <v>6790</v>
          </cell>
          <cell r="E25">
            <v>324449</v>
          </cell>
          <cell r="F25">
            <v>219364</v>
          </cell>
          <cell r="G25">
            <v>46817</v>
          </cell>
          <cell r="H25">
            <v>196464</v>
          </cell>
          <cell r="I25">
            <v>378162</v>
          </cell>
          <cell r="J25">
            <v>57418</v>
          </cell>
          <cell r="K25">
            <v>308912</v>
          </cell>
          <cell r="L25">
            <v>58894</v>
          </cell>
          <cell r="M25">
            <v>27179</v>
          </cell>
          <cell r="N25">
            <v>5971</v>
          </cell>
          <cell r="O25">
            <v>184162</v>
          </cell>
          <cell r="P25">
            <v>5739</v>
          </cell>
          <cell r="Q25">
            <v>5902</v>
          </cell>
          <cell r="R25">
            <v>2105</v>
          </cell>
          <cell r="S25">
            <v>53170</v>
          </cell>
          <cell r="T25">
            <v>656700</v>
          </cell>
          <cell r="U25">
            <v>13802</v>
          </cell>
          <cell r="V25">
            <v>1610300</v>
          </cell>
          <cell r="W25">
            <v>77989</v>
          </cell>
          <cell r="X25">
            <v>9646</v>
          </cell>
          <cell r="Y25">
            <v>142300</v>
          </cell>
          <cell r="Z25">
            <v>111673</v>
          </cell>
          <cell r="AA25">
            <v>14085</v>
          </cell>
          <cell r="AB25">
            <v>1452</v>
          </cell>
          <cell r="AC25">
            <v>24683</v>
          </cell>
          <cell r="AD25">
            <v>182397</v>
          </cell>
          <cell r="AE25">
            <v>172736</v>
          </cell>
          <cell r="AF25">
            <v>9661</v>
          </cell>
          <cell r="AG25">
            <v>42675</v>
          </cell>
          <cell r="AH25">
            <v>285750</v>
          </cell>
          <cell r="AI25">
            <v>84996</v>
          </cell>
          <cell r="AJ25">
            <v>0</v>
          </cell>
          <cell r="AK25">
            <v>18329</v>
          </cell>
          <cell r="AL25">
            <v>1125947</v>
          </cell>
          <cell r="AM25">
            <v>4034</v>
          </cell>
          <cell r="AN25">
            <v>30501</v>
          </cell>
          <cell r="AO25">
            <v>784900</v>
          </cell>
          <cell r="AP25">
            <v>3774951</v>
          </cell>
          <cell r="AQ25">
            <v>3772262</v>
          </cell>
          <cell r="AR25">
            <v>2689</v>
          </cell>
          <cell r="AS25">
            <v>1495303</v>
          </cell>
          <cell r="AT25">
            <v>45056</v>
          </cell>
          <cell r="AU25">
            <v>18857</v>
          </cell>
          <cell r="AV25">
            <v>119658</v>
          </cell>
          <cell r="AW25">
            <v>379972</v>
          </cell>
          <cell r="AX25">
            <v>47537</v>
          </cell>
          <cell r="AY25">
            <v>36089</v>
          </cell>
          <cell r="AZ25">
            <v>719375</v>
          </cell>
          <cell r="BA25">
            <v>37803</v>
          </cell>
          <cell r="BB25">
            <v>39188</v>
          </cell>
          <cell r="BC25">
            <v>126855</v>
          </cell>
          <cell r="BD25">
            <v>0</v>
          </cell>
          <cell r="BE25">
            <v>163930</v>
          </cell>
          <cell r="BF25">
            <v>155239</v>
          </cell>
          <cell r="BG25">
            <v>8691</v>
          </cell>
          <cell r="BH25">
            <v>268958</v>
          </cell>
          <cell r="BI25">
            <v>193124</v>
          </cell>
          <cell r="BJ25">
            <v>75834</v>
          </cell>
          <cell r="BK25">
            <v>43843</v>
          </cell>
          <cell r="BL25">
            <v>75689</v>
          </cell>
          <cell r="BM25">
            <v>87634</v>
          </cell>
          <cell r="BN25">
            <v>21012</v>
          </cell>
          <cell r="BO25">
            <v>363987</v>
          </cell>
          <cell r="BP25">
            <v>48878</v>
          </cell>
          <cell r="BQ25">
            <v>58542</v>
          </cell>
          <cell r="BR25">
            <v>222832</v>
          </cell>
          <cell r="BS25">
            <v>36020</v>
          </cell>
          <cell r="BT25">
            <v>99704</v>
          </cell>
          <cell r="BU25">
            <v>12570</v>
          </cell>
          <cell r="BV25">
            <v>157909</v>
          </cell>
          <cell r="BW25">
            <v>44252</v>
          </cell>
          <cell r="BX25">
            <v>1576599</v>
          </cell>
          <cell r="BY25">
            <v>19051</v>
          </cell>
          <cell r="BZ25">
            <v>21274</v>
          </cell>
          <cell r="CA25">
            <v>15345</v>
          </cell>
          <cell r="CB25">
            <v>77500</v>
          </cell>
          <cell r="CC25">
            <v>168500</v>
          </cell>
          <cell r="CD25">
            <v>43121</v>
          </cell>
          <cell r="CE25">
            <v>5018278</v>
          </cell>
          <cell r="CF25">
            <v>506600</v>
          </cell>
          <cell r="CG25">
            <v>26156</v>
          </cell>
          <cell r="CH25">
            <v>267631</v>
          </cell>
          <cell r="CI25">
            <v>104372</v>
          </cell>
          <cell r="CJ25">
            <v>15137</v>
          </cell>
          <cell r="CK25">
            <v>25</v>
          </cell>
          <cell r="CL25">
            <v>11295</v>
          </cell>
          <cell r="CM25">
            <v>70839</v>
          </cell>
          <cell r="CN25">
            <v>192475</v>
          </cell>
          <cell r="CO25">
            <v>81815</v>
          </cell>
        </row>
        <row r="26">
          <cell r="A26" t="str">
            <v>Utility average peak load</v>
          </cell>
          <cell r="B26" t="str">
            <v>PEAKA</v>
          </cell>
          <cell r="C26">
            <v>2006</v>
          </cell>
          <cell r="D26">
            <v>6722</v>
          </cell>
          <cell r="E26">
            <v>273268</v>
          </cell>
          <cell r="F26">
            <v>172161</v>
          </cell>
          <cell r="G26">
            <v>42630</v>
          </cell>
          <cell r="H26">
            <v>159268</v>
          </cell>
          <cell r="I26">
            <v>287365</v>
          </cell>
          <cell r="J26">
            <v>52971</v>
          </cell>
          <cell r="K26">
            <v>256281</v>
          </cell>
          <cell r="L26">
            <v>46999</v>
          </cell>
          <cell r="M26">
            <v>24965</v>
          </cell>
          <cell r="N26">
            <v>4810</v>
          </cell>
          <cell r="O26">
            <v>140482</v>
          </cell>
          <cell r="P26">
            <v>5279</v>
          </cell>
          <cell r="Q26">
            <v>5309</v>
          </cell>
          <cell r="R26">
            <v>1505</v>
          </cell>
          <cell r="S26">
            <v>39354</v>
          </cell>
          <cell r="T26">
            <v>502692</v>
          </cell>
          <cell r="U26">
            <v>12439</v>
          </cell>
          <cell r="V26">
            <v>1266150</v>
          </cell>
          <cell r="W26">
            <v>68417</v>
          </cell>
          <cell r="X26">
            <v>10515</v>
          </cell>
          <cell r="Y26">
            <v>96000</v>
          </cell>
          <cell r="Z26">
            <v>98834</v>
          </cell>
          <cell r="AA26">
            <v>14135</v>
          </cell>
          <cell r="AB26">
            <v>1571</v>
          </cell>
          <cell r="AC26">
            <v>29655</v>
          </cell>
          <cell r="AD26">
            <v>164667</v>
          </cell>
          <cell r="AE26">
            <v>154707</v>
          </cell>
          <cell r="AF26">
            <v>9960</v>
          </cell>
          <cell r="AG26">
            <v>30422</v>
          </cell>
          <cell r="AH26">
            <v>250864</v>
          </cell>
          <cell r="AI26">
            <v>72136</v>
          </cell>
          <cell r="AJ26">
            <v>0</v>
          </cell>
          <cell r="AK26">
            <v>17869</v>
          </cell>
          <cell r="AL26">
            <v>874524</v>
          </cell>
          <cell r="AM26">
            <v>4251</v>
          </cell>
          <cell r="AN26">
            <v>31035</v>
          </cell>
          <cell r="AO26">
            <v>611400</v>
          </cell>
          <cell r="AP26">
            <v>3512100</v>
          </cell>
          <cell r="AQ26">
            <v>3509169</v>
          </cell>
          <cell r="AR26">
            <v>2931</v>
          </cell>
          <cell r="AS26">
            <v>1205185</v>
          </cell>
          <cell r="AT26">
            <v>41483</v>
          </cell>
          <cell r="AU26">
            <v>18013</v>
          </cell>
          <cell r="AV26">
            <v>110853</v>
          </cell>
          <cell r="AW26">
            <v>315999</v>
          </cell>
          <cell r="AX26">
            <v>44374</v>
          </cell>
          <cell r="AY26">
            <v>35104</v>
          </cell>
          <cell r="AZ26">
            <v>559714</v>
          </cell>
          <cell r="BA26">
            <v>29829</v>
          </cell>
          <cell r="BB26">
            <v>35574</v>
          </cell>
          <cell r="BC26">
            <v>104537</v>
          </cell>
          <cell r="BD26">
            <v>0</v>
          </cell>
          <cell r="BE26">
            <v>127815</v>
          </cell>
          <cell r="BF26">
            <v>120336</v>
          </cell>
          <cell r="BG26">
            <v>7479</v>
          </cell>
          <cell r="BH26">
            <v>201558</v>
          </cell>
          <cell r="BI26">
            <v>142631</v>
          </cell>
          <cell r="BJ26">
            <v>58927</v>
          </cell>
          <cell r="BK26">
            <v>30556</v>
          </cell>
          <cell r="BL26">
            <v>61418</v>
          </cell>
          <cell r="BM26">
            <v>89773</v>
          </cell>
          <cell r="BN26">
            <v>21428</v>
          </cell>
          <cell r="BO26">
            <v>276407</v>
          </cell>
          <cell r="BP26">
            <v>40364</v>
          </cell>
          <cell r="BQ26">
            <v>50230</v>
          </cell>
          <cell r="BR26">
            <v>190015</v>
          </cell>
          <cell r="BS26">
            <v>36643</v>
          </cell>
          <cell r="BT26">
            <v>110401</v>
          </cell>
          <cell r="BU26">
            <v>13617</v>
          </cell>
          <cell r="BV26">
            <v>135233</v>
          </cell>
          <cell r="BW26">
            <v>33927</v>
          </cell>
          <cell r="BX26">
            <v>1170832</v>
          </cell>
          <cell r="BY26">
            <v>16646</v>
          </cell>
          <cell r="BZ26">
            <v>21222</v>
          </cell>
          <cell r="CA26">
            <v>15882</v>
          </cell>
          <cell r="CB26">
            <v>61300</v>
          </cell>
          <cell r="CC26">
            <v>163000</v>
          </cell>
          <cell r="CD26">
            <v>37435</v>
          </cell>
          <cell r="CE26">
            <v>4091297</v>
          </cell>
          <cell r="CF26">
            <v>417442</v>
          </cell>
          <cell r="CG26">
            <v>19121</v>
          </cell>
          <cell r="CH26">
            <v>221002</v>
          </cell>
          <cell r="CI26">
            <v>84473</v>
          </cell>
          <cell r="CJ26">
            <v>15732</v>
          </cell>
          <cell r="CK26">
            <v>24</v>
          </cell>
          <cell r="CL26">
            <v>10092</v>
          </cell>
          <cell r="CM26">
            <v>70982</v>
          </cell>
          <cell r="CN26">
            <v>148314</v>
          </cell>
          <cell r="CO26">
            <v>67615</v>
          </cell>
        </row>
        <row r="27">
          <cell r="A27" t="str">
            <v>Total circuit kms of line</v>
          </cell>
          <cell r="B27" t="str">
            <v>KMC</v>
          </cell>
          <cell r="C27">
            <v>2006</v>
          </cell>
          <cell r="D27">
            <v>92</v>
          </cell>
          <cell r="E27">
            <v>1447</v>
          </cell>
          <cell r="F27">
            <v>746</v>
          </cell>
          <cell r="G27">
            <v>321</v>
          </cell>
          <cell r="H27">
            <v>491</v>
          </cell>
          <cell r="I27">
            <v>1511</v>
          </cell>
          <cell r="J27">
            <v>350</v>
          </cell>
          <cell r="K27">
            <v>1097</v>
          </cell>
          <cell r="L27">
            <v>519</v>
          </cell>
          <cell r="M27">
            <v>140</v>
          </cell>
          <cell r="N27">
            <v>27</v>
          </cell>
          <cell r="O27">
            <v>783</v>
          </cell>
          <cell r="P27">
            <v>21</v>
          </cell>
          <cell r="Q27">
            <v>28</v>
          </cell>
          <cell r="R27">
            <v>7</v>
          </cell>
          <cell r="S27">
            <v>145</v>
          </cell>
          <cell r="T27">
            <v>1158</v>
          </cell>
          <cell r="U27">
            <v>171</v>
          </cell>
          <cell r="V27">
            <v>5092</v>
          </cell>
          <cell r="W27">
            <v>258</v>
          </cell>
          <cell r="X27">
            <v>136</v>
          </cell>
          <cell r="Y27">
            <v>462</v>
          </cell>
          <cell r="Z27">
            <v>274</v>
          </cell>
          <cell r="AA27">
            <v>84</v>
          </cell>
          <cell r="AB27">
            <v>9</v>
          </cell>
          <cell r="AC27">
            <v>1832</v>
          </cell>
          <cell r="AD27">
            <v>871</v>
          </cell>
          <cell r="AE27">
            <v>833</v>
          </cell>
          <cell r="AF27">
            <v>38</v>
          </cell>
          <cell r="AG27">
            <v>202</v>
          </cell>
          <cell r="AH27">
            <v>1002</v>
          </cell>
          <cell r="AI27">
            <v>1693</v>
          </cell>
          <cell r="AJ27">
            <v>1332</v>
          </cell>
          <cell r="AK27">
            <v>68</v>
          </cell>
          <cell r="AL27">
            <v>3265</v>
          </cell>
          <cell r="AM27">
            <v>20</v>
          </cell>
          <cell r="AN27">
            <v>65</v>
          </cell>
          <cell r="AO27">
            <v>2601</v>
          </cell>
          <cell r="AP27">
            <v>119879</v>
          </cell>
          <cell r="AQ27">
            <v>119859</v>
          </cell>
          <cell r="AR27">
            <v>20</v>
          </cell>
          <cell r="AS27">
            <v>5451</v>
          </cell>
          <cell r="AT27">
            <v>631</v>
          </cell>
          <cell r="AU27">
            <v>98</v>
          </cell>
          <cell r="AV27">
            <v>348</v>
          </cell>
          <cell r="AW27">
            <v>1787</v>
          </cell>
          <cell r="AX27">
            <v>114</v>
          </cell>
          <cell r="AY27">
            <v>338</v>
          </cell>
          <cell r="AZ27">
            <v>2568</v>
          </cell>
          <cell r="BA27">
            <v>104</v>
          </cell>
          <cell r="BB27">
            <v>115</v>
          </cell>
          <cell r="BC27">
            <v>792</v>
          </cell>
          <cell r="BD27">
            <v>4</v>
          </cell>
          <cell r="BE27">
            <v>1012</v>
          </cell>
          <cell r="BF27">
            <v>655</v>
          </cell>
          <cell r="BG27">
            <v>357</v>
          </cell>
          <cell r="BH27">
            <v>1830</v>
          </cell>
          <cell r="BI27">
            <v>778</v>
          </cell>
          <cell r="BJ27">
            <v>1052</v>
          </cell>
          <cell r="BK27">
            <v>338</v>
          </cell>
          <cell r="BL27">
            <v>653</v>
          </cell>
          <cell r="BM27">
            <v>600</v>
          </cell>
          <cell r="BN27">
            <v>370</v>
          </cell>
          <cell r="BO27">
            <v>1372</v>
          </cell>
          <cell r="BP27">
            <v>156</v>
          </cell>
          <cell r="BQ27">
            <v>302</v>
          </cell>
          <cell r="BR27">
            <v>934</v>
          </cell>
          <cell r="BS27">
            <v>146</v>
          </cell>
          <cell r="BT27">
            <v>722</v>
          </cell>
          <cell r="BU27">
            <v>128</v>
          </cell>
          <cell r="BV27">
            <v>545</v>
          </cell>
          <cell r="BW27">
            <v>307</v>
          </cell>
          <cell r="BX27">
            <v>6018</v>
          </cell>
          <cell r="BY27">
            <v>55</v>
          </cell>
          <cell r="BZ27">
            <v>87</v>
          </cell>
          <cell r="CA27">
            <v>211</v>
          </cell>
          <cell r="CB27">
            <v>246</v>
          </cell>
          <cell r="CC27">
            <v>1340</v>
          </cell>
          <cell r="CD27">
            <v>151</v>
          </cell>
          <cell r="CE27">
            <v>16700</v>
          </cell>
          <cell r="CF27">
            <v>1977</v>
          </cell>
          <cell r="CG27">
            <v>223</v>
          </cell>
          <cell r="CH27">
            <v>1342</v>
          </cell>
          <cell r="CI27">
            <v>431</v>
          </cell>
          <cell r="CJ27">
            <v>139</v>
          </cell>
          <cell r="CK27">
            <v>65</v>
          </cell>
          <cell r="CL27">
            <v>34</v>
          </cell>
          <cell r="CM27">
            <v>436</v>
          </cell>
          <cell r="CN27">
            <v>996</v>
          </cell>
          <cell r="CO27">
            <v>260</v>
          </cell>
        </row>
        <row r="28">
          <cell r="A28" t="str">
            <v>Overhead circuit kms of line</v>
          </cell>
          <cell r="B28" t="str">
            <v>KMCO</v>
          </cell>
          <cell r="C28">
            <v>2006</v>
          </cell>
          <cell r="D28">
            <v>92</v>
          </cell>
          <cell r="E28">
            <v>657</v>
          </cell>
          <cell r="F28">
            <v>583</v>
          </cell>
          <cell r="G28">
            <v>252</v>
          </cell>
          <cell r="H28">
            <v>277</v>
          </cell>
          <cell r="I28">
            <v>895</v>
          </cell>
          <cell r="J28">
            <v>235</v>
          </cell>
          <cell r="K28">
            <v>728</v>
          </cell>
          <cell r="L28">
            <v>480</v>
          </cell>
          <cell r="M28">
            <v>77</v>
          </cell>
          <cell r="N28">
            <v>26</v>
          </cell>
          <cell r="O28">
            <v>568</v>
          </cell>
          <cell r="P28">
            <v>17</v>
          </cell>
          <cell r="Q28">
            <v>15</v>
          </cell>
          <cell r="R28">
            <v>6</v>
          </cell>
          <cell r="S28">
            <v>89</v>
          </cell>
          <cell r="T28">
            <v>712</v>
          </cell>
          <cell r="U28">
            <v>167</v>
          </cell>
          <cell r="V28">
            <v>1757</v>
          </cell>
          <cell r="W28">
            <v>203</v>
          </cell>
          <cell r="X28">
            <v>126</v>
          </cell>
          <cell r="Y28">
            <v>233</v>
          </cell>
          <cell r="Z28">
            <v>184</v>
          </cell>
          <cell r="AA28">
            <v>76</v>
          </cell>
          <cell r="AB28">
            <v>8</v>
          </cell>
          <cell r="AC28">
            <v>1831</v>
          </cell>
          <cell r="AD28">
            <v>696</v>
          </cell>
          <cell r="AE28">
            <v>660</v>
          </cell>
          <cell r="AF28">
            <v>36</v>
          </cell>
          <cell r="AG28">
            <v>153</v>
          </cell>
          <cell r="AH28">
            <v>425</v>
          </cell>
          <cell r="AI28">
            <v>1615</v>
          </cell>
          <cell r="AJ28">
            <v>876</v>
          </cell>
          <cell r="AK28">
            <v>57</v>
          </cell>
          <cell r="AL28">
            <v>1525</v>
          </cell>
          <cell r="AM28">
            <v>18</v>
          </cell>
          <cell r="AN28">
            <v>56</v>
          </cell>
          <cell r="AO28">
            <v>785</v>
          </cell>
          <cell r="AP28">
            <v>115649</v>
          </cell>
          <cell r="AQ28">
            <v>115629</v>
          </cell>
          <cell r="AR28">
            <v>20</v>
          </cell>
          <cell r="AS28">
            <v>3450</v>
          </cell>
          <cell r="AT28">
            <v>510</v>
          </cell>
          <cell r="AU28">
            <v>88</v>
          </cell>
          <cell r="AV28">
            <v>242</v>
          </cell>
          <cell r="AW28">
            <v>1036</v>
          </cell>
          <cell r="AX28">
            <v>95</v>
          </cell>
          <cell r="AY28">
            <v>280</v>
          </cell>
          <cell r="AZ28">
            <v>1259</v>
          </cell>
          <cell r="BA28">
            <v>79</v>
          </cell>
          <cell r="BB28">
            <v>79</v>
          </cell>
          <cell r="BC28">
            <v>531</v>
          </cell>
          <cell r="BD28">
            <v>3</v>
          </cell>
          <cell r="BE28">
            <v>580</v>
          </cell>
          <cell r="BF28">
            <v>238</v>
          </cell>
          <cell r="BG28">
            <v>342</v>
          </cell>
          <cell r="BH28">
            <v>1458</v>
          </cell>
          <cell r="BI28">
            <v>449</v>
          </cell>
          <cell r="BJ28">
            <v>1009</v>
          </cell>
          <cell r="BK28">
            <v>254</v>
          </cell>
          <cell r="BL28">
            <v>573</v>
          </cell>
          <cell r="BM28">
            <v>509</v>
          </cell>
          <cell r="BN28">
            <v>365</v>
          </cell>
          <cell r="BO28">
            <v>540</v>
          </cell>
          <cell r="BP28">
            <v>91</v>
          </cell>
          <cell r="BQ28">
            <v>245</v>
          </cell>
          <cell r="BR28">
            <v>503</v>
          </cell>
          <cell r="BS28">
            <v>127</v>
          </cell>
          <cell r="BT28">
            <v>610</v>
          </cell>
          <cell r="BU28">
            <v>117</v>
          </cell>
          <cell r="BV28">
            <v>384</v>
          </cell>
          <cell r="BW28">
            <v>298</v>
          </cell>
          <cell r="BX28">
            <v>1865</v>
          </cell>
          <cell r="BY28">
            <v>53</v>
          </cell>
          <cell r="BZ28">
            <v>78</v>
          </cell>
          <cell r="CA28">
            <v>205</v>
          </cell>
          <cell r="CB28">
            <v>171</v>
          </cell>
          <cell r="CC28">
            <v>886</v>
          </cell>
          <cell r="CD28">
            <v>102</v>
          </cell>
          <cell r="CE28">
            <v>9100</v>
          </cell>
          <cell r="CF28">
            <v>1346</v>
          </cell>
          <cell r="CG28">
            <v>121</v>
          </cell>
          <cell r="CH28">
            <v>940</v>
          </cell>
          <cell r="CI28">
            <v>327</v>
          </cell>
          <cell r="CJ28">
            <v>153</v>
          </cell>
          <cell r="CK28">
            <v>52</v>
          </cell>
          <cell r="CL28">
            <v>27</v>
          </cell>
          <cell r="CM28">
            <v>309</v>
          </cell>
          <cell r="CN28">
            <v>476</v>
          </cell>
          <cell r="CO28">
            <v>152</v>
          </cell>
        </row>
        <row r="29">
          <cell r="A29" t="str">
            <v>Underground circuit kms ofline</v>
          </cell>
          <cell r="B29" t="str">
            <v>KMCU</v>
          </cell>
          <cell r="C29">
            <v>2006</v>
          </cell>
          <cell r="D29">
            <v>0</v>
          </cell>
          <cell r="E29">
            <v>790</v>
          </cell>
          <cell r="F29">
            <v>163</v>
          </cell>
          <cell r="G29">
            <v>38</v>
          </cell>
          <cell r="H29">
            <v>214</v>
          </cell>
          <cell r="I29">
            <v>616</v>
          </cell>
          <cell r="J29">
            <v>115</v>
          </cell>
          <cell r="K29">
            <v>369</v>
          </cell>
          <cell r="L29">
            <v>37</v>
          </cell>
          <cell r="M29">
            <v>63</v>
          </cell>
          <cell r="N29">
            <v>1</v>
          </cell>
          <cell r="O29">
            <v>215</v>
          </cell>
          <cell r="P29">
            <v>4</v>
          </cell>
          <cell r="Q29">
            <v>12</v>
          </cell>
          <cell r="R29">
            <v>1</v>
          </cell>
          <cell r="S29">
            <v>55</v>
          </cell>
          <cell r="T29">
            <v>446</v>
          </cell>
          <cell r="U29">
            <v>4</v>
          </cell>
          <cell r="V29">
            <v>3335</v>
          </cell>
          <cell r="W29">
            <v>55</v>
          </cell>
          <cell r="X29">
            <v>11</v>
          </cell>
          <cell r="Y29">
            <v>229</v>
          </cell>
          <cell r="Z29">
            <v>90</v>
          </cell>
          <cell r="AA29">
            <v>0</v>
          </cell>
          <cell r="AB29">
            <v>1</v>
          </cell>
          <cell r="AC29">
            <v>1</v>
          </cell>
          <cell r="AD29">
            <v>175</v>
          </cell>
          <cell r="AE29">
            <v>173</v>
          </cell>
          <cell r="AF29">
            <v>2</v>
          </cell>
          <cell r="AG29">
            <v>49</v>
          </cell>
          <cell r="AH29">
            <v>577</v>
          </cell>
          <cell r="AI29">
            <v>78</v>
          </cell>
          <cell r="AJ29">
            <v>456</v>
          </cell>
          <cell r="AK29">
            <v>11</v>
          </cell>
          <cell r="AL29">
            <v>1740</v>
          </cell>
          <cell r="AM29">
            <v>2</v>
          </cell>
          <cell r="AN29">
            <v>9</v>
          </cell>
          <cell r="AO29">
            <v>1816</v>
          </cell>
          <cell r="AP29">
            <v>4230</v>
          </cell>
          <cell r="AQ29">
            <v>4230</v>
          </cell>
          <cell r="AR29">
            <v>0</v>
          </cell>
          <cell r="AS29">
            <v>2001</v>
          </cell>
          <cell r="AT29">
            <v>111</v>
          </cell>
          <cell r="AU29">
            <v>10</v>
          </cell>
          <cell r="AV29">
            <v>106</v>
          </cell>
          <cell r="AW29">
            <v>751</v>
          </cell>
          <cell r="AX29">
            <v>19</v>
          </cell>
          <cell r="AY29">
            <v>58</v>
          </cell>
          <cell r="AZ29">
            <v>1309</v>
          </cell>
          <cell r="BA29">
            <v>25</v>
          </cell>
          <cell r="BB29">
            <v>36</v>
          </cell>
          <cell r="BC29">
            <v>261</v>
          </cell>
          <cell r="BD29">
            <v>1</v>
          </cell>
          <cell r="BE29">
            <v>430</v>
          </cell>
          <cell r="BF29">
            <v>416</v>
          </cell>
          <cell r="BG29">
            <v>14</v>
          </cell>
          <cell r="BH29">
            <v>372</v>
          </cell>
          <cell r="BI29">
            <v>329</v>
          </cell>
          <cell r="BJ29">
            <v>43</v>
          </cell>
          <cell r="BK29">
            <v>83</v>
          </cell>
          <cell r="BL29">
            <v>80</v>
          </cell>
          <cell r="BM29">
            <v>91</v>
          </cell>
          <cell r="BN29">
            <v>5</v>
          </cell>
          <cell r="BO29">
            <v>832</v>
          </cell>
          <cell r="BP29">
            <v>65</v>
          </cell>
          <cell r="BQ29">
            <v>57</v>
          </cell>
          <cell r="BR29">
            <v>431</v>
          </cell>
          <cell r="BS29">
            <v>19</v>
          </cell>
          <cell r="BT29">
            <v>112</v>
          </cell>
          <cell r="BU29">
            <v>11</v>
          </cell>
          <cell r="BV29">
            <v>161</v>
          </cell>
          <cell r="BW29">
            <v>8</v>
          </cell>
          <cell r="BX29">
            <v>4153</v>
          </cell>
          <cell r="BY29">
            <v>2</v>
          </cell>
          <cell r="BZ29">
            <v>9</v>
          </cell>
          <cell r="CA29">
            <v>6</v>
          </cell>
          <cell r="CB29">
            <v>75</v>
          </cell>
          <cell r="CC29">
            <v>454</v>
          </cell>
          <cell r="CD29">
            <v>49</v>
          </cell>
          <cell r="CE29">
            <v>7600</v>
          </cell>
          <cell r="CF29">
            <v>631</v>
          </cell>
          <cell r="CG29">
            <v>101</v>
          </cell>
          <cell r="CH29">
            <v>402</v>
          </cell>
          <cell r="CI29">
            <v>104</v>
          </cell>
          <cell r="CJ29">
            <v>12</v>
          </cell>
          <cell r="CK29">
            <v>13</v>
          </cell>
          <cell r="CL29">
            <v>7</v>
          </cell>
          <cell r="CM29">
            <v>126</v>
          </cell>
          <cell r="CN29">
            <v>520</v>
          </cell>
          <cell r="CO29">
            <v>105</v>
          </cell>
        </row>
        <row r="30">
          <cell r="A30" t="str">
            <v>Circuit kilometers 3 phase</v>
          </cell>
          <cell r="B30" t="str">
            <v>KMC3</v>
          </cell>
          <cell r="C30">
            <v>2006</v>
          </cell>
          <cell r="D30">
            <v>47</v>
          </cell>
          <cell r="E30">
            <v>686</v>
          </cell>
          <cell r="F30">
            <v>426</v>
          </cell>
          <cell r="G30">
            <v>161</v>
          </cell>
          <cell r="H30">
            <v>236</v>
          </cell>
          <cell r="I30">
            <v>136</v>
          </cell>
          <cell r="J30">
            <v>117</v>
          </cell>
          <cell r="K30">
            <v>460</v>
          </cell>
          <cell r="L30">
            <v>0</v>
          </cell>
          <cell r="M30">
            <v>68</v>
          </cell>
          <cell r="N30">
            <v>15</v>
          </cell>
          <cell r="O30">
            <v>506</v>
          </cell>
          <cell r="P30">
            <v>10</v>
          </cell>
          <cell r="Q30">
            <v>12</v>
          </cell>
          <cell r="R30">
            <v>5</v>
          </cell>
          <cell r="S30">
            <v>71</v>
          </cell>
          <cell r="T30">
            <v>561</v>
          </cell>
          <cell r="U30">
            <v>0</v>
          </cell>
          <cell r="V30">
            <v>3085</v>
          </cell>
          <cell r="W30">
            <v>14</v>
          </cell>
          <cell r="X30">
            <v>31</v>
          </cell>
          <cell r="Y30">
            <v>166</v>
          </cell>
          <cell r="Z30">
            <v>145</v>
          </cell>
          <cell r="AA30">
            <v>48</v>
          </cell>
          <cell r="AB30">
            <v>4</v>
          </cell>
          <cell r="AC30">
            <v>452</v>
          </cell>
          <cell r="AD30">
            <v>501</v>
          </cell>
          <cell r="AE30">
            <v>481</v>
          </cell>
          <cell r="AF30">
            <v>20</v>
          </cell>
          <cell r="AG30">
            <v>108</v>
          </cell>
          <cell r="AH30">
            <v>455</v>
          </cell>
          <cell r="AI30">
            <v>609</v>
          </cell>
          <cell r="AJ30">
            <v>393</v>
          </cell>
          <cell r="AK30">
            <v>27</v>
          </cell>
          <cell r="AL30">
            <v>1718</v>
          </cell>
          <cell r="AM30">
            <v>10</v>
          </cell>
          <cell r="AN30">
            <v>42</v>
          </cell>
          <cell r="AO30">
            <v>1112</v>
          </cell>
          <cell r="AP30">
            <v>45230</v>
          </cell>
          <cell r="AQ30">
            <v>45221</v>
          </cell>
          <cell r="AR30">
            <v>9</v>
          </cell>
          <cell r="AS30">
            <v>2910</v>
          </cell>
          <cell r="AT30">
            <v>298</v>
          </cell>
          <cell r="AU30">
            <v>61</v>
          </cell>
          <cell r="AV30">
            <v>251</v>
          </cell>
          <cell r="AW30">
            <v>758</v>
          </cell>
          <cell r="AX30">
            <v>72</v>
          </cell>
          <cell r="AY30">
            <v>156</v>
          </cell>
          <cell r="AZ30">
            <v>1177</v>
          </cell>
          <cell r="BA30">
            <v>59</v>
          </cell>
          <cell r="BB30">
            <v>78</v>
          </cell>
          <cell r="BC30">
            <v>404</v>
          </cell>
          <cell r="BD30">
            <v>1</v>
          </cell>
          <cell r="BE30">
            <v>302</v>
          </cell>
          <cell r="BF30">
            <v>271</v>
          </cell>
          <cell r="BG30">
            <v>31</v>
          </cell>
          <cell r="BH30">
            <v>574</v>
          </cell>
          <cell r="BI30">
            <v>369</v>
          </cell>
          <cell r="BJ30">
            <v>205</v>
          </cell>
          <cell r="BK30">
            <v>180</v>
          </cell>
          <cell r="BL30">
            <v>309</v>
          </cell>
          <cell r="BM30">
            <v>358</v>
          </cell>
          <cell r="BN30">
            <v>200</v>
          </cell>
          <cell r="BO30">
            <v>714</v>
          </cell>
          <cell r="BP30">
            <v>87</v>
          </cell>
          <cell r="BQ30">
            <v>221</v>
          </cell>
          <cell r="BR30">
            <v>351</v>
          </cell>
          <cell r="BS30">
            <v>96</v>
          </cell>
          <cell r="BT30">
            <v>455</v>
          </cell>
          <cell r="BU30">
            <v>84</v>
          </cell>
          <cell r="BV30">
            <v>370</v>
          </cell>
          <cell r="BW30">
            <v>0</v>
          </cell>
          <cell r="BX30">
            <v>2751</v>
          </cell>
          <cell r="BY30">
            <v>34</v>
          </cell>
          <cell r="BZ30">
            <v>443</v>
          </cell>
          <cell r="CA30">
            <v>72</v>
          </cell>
          <cell r="CB30">
            <v>153</v>
          </cell>
          <cell r="CC30">
            <v>755</v>
          </cell>
          <cell r="CD30">
            <v>88</v>
          </cell>
          <cell r="CE30">
            <v>0</v>
          </cell>
          <cell r="CF30">
            <v>1046</v>
          </cell>
          <cell r="CG30">
            <v>92</v>
          </cell>
          <cell r="CH30">
            <v>886</v>
          </cell>
          <cell r="CI30">
            <v>277</v>
          </cell>
          <cell r="CJ30">
            <v>139</v>
          </cell>
          <cell r="CK30">
            <v>44</v>
          </cell>
          <cell r="CL30">
            <v>20</v>
          </cell>
          <cell r="CM30">
            <v>244</v>
          </cell>
          <cell r="CN30">
            <v>443</v>
          </cell>
          <cell r="CO30">
            <v>144</v>
          </cell>
        </row>
        <row r="31">
          <cell r="A31" t="str">
            <v>Circuit kilometers 2 phase</v>
          </cell>
          <cell r="B31" t="str">
            <v>KMC2</v>
          </cell>
          <cell r="C31">
            <v>2006</v>
          </cell>
          <cell r="D31">
            <v>0</v>
          </cell>
          <cell r="E31">
            <v>0</v>
          </cell>
          <cell r="F31">
            <v>6</v>
          </cell>
          <cell r="G31">
            <v>10</v>
          </cell>
          <cell r="H31">
            <v>0</v>
          </cell>
          <cell r="I31">
            <v>0</v>
          </cell>
          <cell r="J31">
            <v>0</v>
          </cell>
          <cell r="K31">
            <v>2</v>
          </cell>
          <cell r="L31">
            <v>0</v>
          </cell>
          <cell r="M31">
            <v>0</v>
          </cell>
          <cell r="N31">
            <v>2</v>
          </cell>
          <cell r="O31">
            <v>2</v>
          </cell>
          <cell r="P31">
            <v>1</v>
          </cell>
          <cell r="Q31">
            <v>1</v>
          </cell>
          <cell r="R31">
            <v>0</v>
          </cell>
          <cell r="S31">
            <v>1</v>
          </cell>
          <cell r="T31">
            <v>26</v>
          </cell>
          <cell r="U31">
            <v>0</v>
          </cell>
          <cell r="V31">
            <v>101</v>
          </cell>
          <cell r="W31">
            <v>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20</v>
          </cell>
          <cell r="AM31">
            <v>1</v>
          </cell>
          <cell r="AN31">
            <v>0</v>
          </cell>
          <cell r="AO31">
            <v>22</v>
          </cell>
          <cell r="AP31">
            <v>3582</v>
          </cell>
          <cell r="AQ31">
            <v>3582</v>
          </cell>
          <cell r="AR31">
            <v>0</v>
          </cell>
          <cell r="AS31">
            <v>220</v>
          </cell>
          <cell r="AT31">
            <v>4</v>
          </cell>
          <cell r="AU31">
            <v>0</v>
          </cell>
          <cell r="AV31">
            <v>0</v>
          </cell>
          <cell r="AW31">
            <v>0</v>
          </cell>
          <cell r="AX31">
            <v>0</v>
          </cell>
          <cell r="AY31">
            <v>36</v>
          </cell>
          <cell r="AZ31">
            <v>0</v>
          </cell>
          <cell r="BA31">
            <v>0</v>
          </cell>
          <cell r="BB31">
            <v>0</v>
          </cell>
          <cell r="BC31">
            <v>25</v>
          </cell>
          <cell r="BD31">
            <v>0</v>
          </cell>
          <cell r="BE31">
            <v>7</v>
          </cell>
          <cell r="BF31">
            <v>0</v>
          </cell>
          <cell r="BG31">
            <v>7</v>
          </cell>
          <cell r="BH31">
            <v>0</v>
          </cell>
          <cell r="BI31">
            <v>1</v>
          </cell>
          <cell r="BJ31">
            <v>5</v>
          </cell>
          <cell r="BK31">
            <v>0</v>
          </cell>
          <cell r="BL31">
            <v>2</v>
          </cell>
          <cell r="BM31">
            <v>0</v>
          </cell>
          <cell r="BN31">
            <v>0</v>
          </cell>
          <cell r="BO31">
            <v>0</v>
          </cell>
          <cell r="BP31">
            <v>0</v>
          </cell>
          <cell r="BQ31">
            <v>6</v>
          </cell>
          <cell r="BR31">
            <v>0</v>
          </cell>
          <cell r="BS31">
            <v>1</v>
          </cell>
          <cell r="BT31">
            <v>10</v>
          </cell>
          <cell r="BU31">
            <v>0</v>
          </cell>
          <cell r="BV31">
            <v>8</v>
          </cell>
          <cell r="BW31">
            <v>0</v>
          </cell>
          <cell r="BX31">
            <v>79</v>
          </cell>
          <cell r="BY31">
            <v>1</v>
          </cell>
          <cell r="BZ31">
            <v>0</v>
          </cell>
          <cell r="CA31">
            <v>0</v>
          </cell>
          <cell r="CB31">
            <v>16</v>
          </cell>
          <cell r="CC31">
            <v>0</v>
          </cell>
          <cell r="CD31">
            <v>0</v>
          </cell>
          <cell r="CE31">
            <v>0</v>
          </cell>
          <cell r="CF31">
            <v>21</v>
          </cell>
          <cell r="CG31">
            <v>8</v>
          </cell>
          <cell r="CH31">
            <v>42</v>
          </cell>
          <cell r="CI31">
            <v>0</v>
          </cell>
          <cell r="CJ31">
            <v>0</v>
          </cell>
          <cell r="CK31">
            <v>0</v>
          </cell>
          <cell r="CL31">
            <v>0</v>
          </cell>
          <cell r="CM31">
            <v>4</v>
          </cell>
          <cell r="CN31">
            <v>10</v>
          </cell>
          <cell r="CO31">
            <v>0</v>
          </cell>
        </row>
        <row r="32">
          <cell r="A32" t="str">
            <v>Circuit kms single phase</v>
          </cell>
          <cell r="B32" t="str">
            <v>KMC1</v>
          </cell>
          <cell r="C32">
            <v>2006</v>
          </cell>
          <cell r="D32">
            <v>45</v>
          </cell>
          <cell r="E32">
            <v>761</v>
          </cell>
          <cell r="F32">
            <v>314</v>
          </cell>
          <cell r="G32">
            <v>148</v>
          </cell>
          <cell r="H32">
            <v>256</v>
          </cell>
          <cell r="I32">
            <v>481</v>
          </cell>
          <cell r="J32">
            <v>233</v>
          </cell>
          <cell r="K32">
            <v>634</v>
          </cell>
          <cell r="L32">
            <v>0</v>
          </cell>
          <cell r="M32">
            <v>72</v>
          </cell>
          <cell r="N32">
            <v>9</v>
          </cell>
          <cell r="O32">
            <v>277</v>
          </cell>
          <cell r="P32">
            <v>10</v>
          </cell>
          <cell r="Q32">
            <v>14</v>
          </cell>
          <cell r="R32">
            <v>2</v>
          </cell>
          <cell r="S32">
            <v>72</v>
          </cell>
          <cell r="T32">
            <v>549</v>
          </cell>
          <cell r="U32">
            <v>0</v>
          </cell>
          <cell r="V32">
            <v>1906</v>
          </cell>
          <cell r="W32">
            <v>106</v>
          </cell>
          <cell r="X32">
            <v>105</v>
          </cell>
          <cell r="Y32">
            <v>296</v>
          </cell>
          <cell r="Z32">
            <v>123</v>
          </cell>
          <cell r="AA32">
            <v>27</v>
          </cell>
          <cell r="AB32">
            <v>4</v>
          </cell>
          <cell r="AC32">
            <v>1342</v>
          </cell>
          <cell r="AD32">
            <v>369</v>
          </cell>
          <cell r="AE32">
            <v>352</v>
          </cell>
          <cell r="AF32">
            <v>17</v>
          </cell>
          <cell r="AG32">
            <v>94</v>
          </cell>
          <cell r="AH32">
            <v>547</v>
          </cell>
          <cell r="AI32">
            <v>1025</v>
          </cell>
          <cell r="AJ32">
            <v>940</v>
          </cell>
          <cell r="AK32">
            <v>41</v>
          </cell>
          <cell r="AL32">
            <v>1527</v>
          </cell>
          <cell r="AM32">
            <v>9</v>
          </cell>
          <cell r="AN32">
            <v>23</v>
          </cell>
          <cell r="AO32">
            <v>1467</v>
          </cell>
          <cell r="AP32">
            <v>71066</v>
          </cell>
          <cell r="AQ32">
            <v>71055</v>
          </cell>
          <cell r="AR32">
            <v>11</v>
          </cell>
          <cell r="AS32">
            <v>2321</v>
          </cell>
          <cell r="AT32">
            <v>218</v>
          </cell>
          <cell r="AU32">
            <v>37</v>
          </cell>
          <cell r="AV32">
            <v>96</v>
          </cell>
          <cell r="AW32">
            <v>1028</v>
          </cell>
          <cell r="AX32">
            <v>42</v>
          </cell>
          <cell r="AY32">
            <v>109</v>
          </cell>
          <cell r="AZ32">
            <v>1391</v>
          </cell>
          <cell r="BA32">
            <v>45</v>
          </cell>
          <cell r="BB32">
            <v>25</v>
          </cell>
          <cell r="BC32">
            <v>363</v>
          </cell>
          <cell r="BD32">
            <v>3</v>
          </cell>
          <cell r="BE32">
            <v>688</v>
          </cell>
          <cell r="BF32">
            <v>384</v>
          </cell>
          <cell r="BG32">
            <v>304</v>
          </cell>
          <cell r="BH32">
            <v>1250</v>
          </cell>
          <cell r="BI32">
            <v>408</v>
          </cell>
          <cell r="BJ32">
            <v>842</v>
          </cell>
          <cell r="BK32">
            <v>150</v>
          </cell>
          <cell r="BL32">
            <v>342</v>
          </cell>
          <cell r="BM32">
            <v>242</v>
          </cell>
          <cell r="BN32">
            <v>170</v>
          </cell>
          <cell r="BO32">
            <v>658</v>
          </cell>
          <cell r="BP32">
            <v>69</v>
          </cell>
          <cell r="BQ32">
            <v>75</v>
          </cell>
          <cell r="BR32">
            <v>583</v>
          </cell>
          <cell r="BS32">
            <v>51</v>
          </cell>
          <cell r="BT32">
            <v>258</v>
          </cell>
          <cell r="BU32">
            <v>44</v>
          </cell>
          <cell r="BV32">
            <v>186</v>
          </cell>
          <cell r="BW32">
            <v>0</v>
          </cell>
          <cell r="BX32">
            <v>3188</v>
          </cell>
          <cell r="BY32">
            <v>20</v>
          </cell>
          <cell r="BZ32">
            <v>35</v>
          </cell>
          <cell r="CA32">
            <v>139</v>
          </cell>
          <cell r="CB32">
            <v>78</v>
          </cell>
          <cell r="CC32">
            <v>584</v>
          </cell>
          <cell r="CD32">
            <v>63</v>
          </cell>
          <cell r="CE32">
            <v>0</v>
          </cell>
          <cell r="CF32">
            <v>771</v>
          </cell>
          <cell r="CG32">
            <v>124</v>
          </cell>
          <cell r="CH32">
            <v>414</v>
          </cell>
          <cell r="CI32">
            <v>153</v>
          </cell>
          <cell r="CJ32">
            <v>26</v>
          </cell>
          <cell r="CK32">
            <v>21</v>
          </cell>
          <cell r="CL32">
            <v>14</v>
          </cell>
          <cell r="CM32">
            <v>186</v>
          </cell>
          <cell r="CN32">
            <v>543</v>
          </cell>
          <cell r="CO32">
            <v>113</v>
          </cell>
        </row>
        <row r="33">
          <cell r="A33" t="str">
            <v>No transmission transformers</v>
          </cell>
          <cell r="B33" t="str">
            <v>NTRST</v>
          </cell>
          <cell r="C33">
            <v>2006</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277</v>
          </cell>
          <cell r="AQ33">
            <v>277</v>
          </cell>
          <cell r="AR33">
            <v>0</v>
          </cell>
          <cell r="AS33">
            <v>22</v>
          </cell>
          <cell r="AT33">
            <v>0</v>
          </cell>
          <cell r="AU33">
            <v>3</v>
          </cell>
          <cell r="AV33">
            <v>0</v>
          </cell>
          <cell r="AW33">
            <v>16</v>
          </cell>
          <cell r="AX33">
            <v>0</v>
          </cell>
          <cell r="AY33">
            <v>0</v>
          </cell>
          <cell r="AZ33">
            <v>0</v>
          </cell>
          <cell r="BA33">
            <v>0</v>
          </cell>
          <cell r="BB33">
            <v>0</v>
          </cell>
          <cell r="BC33">
            <v>0</v>
          </cell>
          <cell r="BD33">
            <v>0</v>
          </cell>
          <cell r="BE33">
            <v>0</v>
          </cell>
          <cell r="BF33">
            <v>0</v>
          </cell>
          <cell r="BG33">
            <v>0</v>
          </cell>
          <cell r="BH33">
            <v>0</v>
          </cell>
          <cell r="BI33">
            <v>2</v>
          </cell>
          <cell r="BJ33">
            <v>0</v>
          </cell>
          <cell r="BK33">
            <v>2</v>
          </cell>
          <cell r="BL33">
            <v>1</v>
          </cell>
          <cell r="BM33">
            <v>0</v>
          </cell>
          <cell r="BN33">
            <v>0</v>
          </cell>
          <cell r="BO33">
            <v>0</v>
          </cell>
          <cell r="BP33">
            <v>0</v>
          </cell>
          <cell r="BQ33">
            <v>0</v>
          </cell>
          <cell r="BR33">
            <v>0</v>
          </cell>
          <cell r="BS33">
            <v>0</v>
          </cell>
          <cell r="BT33">
            <v>8</v>
          </cell>
          <cell r="BU33">
            <v>0</v>
          </cell>
          <cell r="BV33">
            <v>0</v>
          </cell>
          <cell r="BW33">
            <v>0</v>
          </cell>
          <cell r="BX33">
            <v>10</v>
          </cell>
          <cell r="BY33">
            <v>0</v>
          </cell>
          <cell r="BZ33">
            <v>0</v>
          </cell>
          <cell r="CA33">
            <v>0</v>
          </cell>
          <cell r="CB33">
            <v>0</v>
          </cell>
          <cell r="CC33">
            <v>0</v>
          </cell>
          <cell r="CD33">
            <v>0</v>
          </cell>
          <cell r="CE33">
            <v>2</v>
          </cell>
          <cell r="CF33">
            <v>0</v>
          </cell>
          <cell r="CG33">
            <v>0</v>
          </cell>
          <cell r="CH33">
            <v>8</v>
          </cell>
          <cell r="CI33">
            <v>0</v>
          </cell>
          <cell r="CJ33">
            <v>0</v>
          </cell>
          <cell r="CK33">
            <v>0</v>
          </cell>
          <cell r="CL33">
            <v>0</v>
          </cell>
          <cell r="CM33">
            <v>0</v>
          </cell>
          <cell r="CN33">
            <v>0</v>
          </cell>
          <cell r="CO33">
            <v>0</v>
          </cell>
        </row>
        <row r="34">
          <cell r="A34" t="str">
            <v>No subtransmission transformer</v>
          </cell>
          <cell r="B34" t="str">
            <v>NTRFST</v>
          </cell>
          <cell r="C34">
            <v>2006</v>
          </cell>
          <cell r="D34">
            <v>4</v>
          </cell>
          <cell r="E34">
            <v>40</v>
          </cell>
          <cell r="F34">
            <v>23</v>
          </cell>
          <cell r="G34">
            <v>2</v>
          </cell>
          <cell r="H34">
            <v>4</v>
          </cell>
          <cell r="I34">
            <v>0</v>
          </cell>
          <cell r="J34">
            <v>12</v>
          </cell>
          <cell r="K34">
            <v>6</v>
          </cell>
          <cell r="L34">
            <v>8</v>
          </cell>
          <cell r="M34">
            <v>6</v>
          </cell>
          <cell r="N34">
            <v>0</v>
          </cell>
          <cell r="O34">
            <v>0</v>
          </cell>
          <cell r="P34">
            <v>4</v>
          </cell>
          <cell r="Q34">
            <v>1</v>
          </cell>
          <cell r="R34">
            <v>0</v>
          </cell>
          <cell r="S34">
            <v>0</v>
          </cell>
          <cell r="T34">
            <v>23</v>
          </cell>
          <cell r="U34">
            <v>8</v>
          </cell>
          <cell r="V34">
            <v>107</v>
          </cell>
          <cell r="W34">
            <v>10</v>
          </cell>
          <cell r="X34">
            <v>0</v>
          </cell>
          <cell r="Y34">
            <v>6</v>
          </cell>
          <cell r="Z34">
            <v>10</v>
          </cell>
          <cell r="AA34">
            <v>0</v>
          </cell>
          <cell r="AB34">
            <v>0</v>
          </cell>
          <cell r="AC34">
            <v>21</v>
          </cell>
          <cell r="AD34">
            <v>34</v>
          </cell>
          <cell r="AE34">
            <v>27</v>
          </cell>
          <cell r="AF34">
            <v>7</v>
          </cell>
          <cell r="AG34">
            <v>0</v>
          </cell>
          <cell r="AH34">
            <v>0</v>
          </cell>
          <cell r="AI34">
            <v>14</v>
          </cell>
          <cell r="AJ34">
            <v>74</v>
          </cell>
          <cell r="AK34">
            <v>0</v>
          </cell>
          <cell r="AL34">
            <v>80</v>
          </cell>
          <cell r="AM34">
            <v>0</v>
          </cell>
          <cell r="AN34">
            <v>3</v>
          </cell>
          <cell r="AO34">
            <v>24</v>
          </cell>
          <cell r="AP34">
            <v>1421</v>
          </cell>
          <cell r="AQ34">
            <v>1421</v>
          </cell>
          <cell r="AR34">
            <v>0</v>
          </cell>
          <cell r="AS34">
            <v>154</v>
          </cell>
          <cell r="AT34">
            <v>17</v>
          </cell>
          <cell r="AU34">
            <v>0</v>
          </cell>
          <cell r="AV34">
            <v>34</v>
          </cell>
          <cell r="AW34">
            <v>7</v>
          </cell>
          <cell r="AX34">
            <v>0</v>
          </cell>
          <cell r="AY34">
            <v>7</v>
          </cell>
          <cell r="AZ34">
            <v>49</v>
          </cell>
          <cell r="BA34">
            <v>0</v>
          </cell>
          <cell r="BB34">
            <v>6</v>
          </cell>
          <cell r="BC34">
            <v>0</v>
          </cell>
          <cell r="BD34">
            <v>0</v>
          </cell>
          <cell r="BE34">
            <v>13</v>
          </cell>
          <cell r="BF34">
            <v>13</v>
          </cell>
          <cell r="BG34">
            <v>0</v>
          </cell>
          <cell r="BH34">
            <v>0</v>
          </cell>
          <cell r="BI34">
            <v>14</v>
          </cell>
          <cell r="BJ34">
            <v>0</v>
          </cell>
          <cell r="BK34">
            <v>32</v>
          </cell>
          <cell r="BL34">
            <v>13</v>
          </cell>
          <cell r="BM34">
            <v>21</v>
          </cell>
          <cell r="BN34">
            <v>0</v>
          </cell>
          <cell r="BO34">
            <v>38</v>
          </cell>
          <cell r="BP34">
            <v>0</v>
          </cell>
          <cell r="BQ34">
            <v>0</v>
          </cell>
          <cell r="BR34">
            <v>16</v>
          </cell>
          <cell r="BS34">
            <v>11</v>
          </cell>
          <cell r="BT34">
            <v>33</v>
          </cell>
          <cell r="BU34">
            <v>5</v>
          </cell>
          <cell r="BV34">
            <v>39</v>
          </cell>
          <cell r="BW34">
            <v>7</v>
          </cell>
          <cell r="BX34">
            <v>17</v>
          </cell>
          <cell r="BY34">
            <v>5</v>
          </cell>
          <cell r="BZ34">
            <v>9</v>
          </cell>
          <cell r="CA34">
            <v>0</v>
          </cell>
          <cell r="CB34">
            <v>0</v>
          </cell>
          <cell r="CC34">
            <v>37</v>
          </cell>
          <cell r="CD34">
            <v>3</v>
          </cell>
          <cell r="CE34">
            <v>0</v>
          </cell>
          <cell r="CF34">
            <v>66</v>
          </cell>
          <cell r="CG34">
            <v>3</v>
          </cell>
          <cell r="CH34">
            <v>27</v>
          </cell>
          <cell r="CI34">
            <v>446</v>
          </cell>
          <cell r="CJ34">
            <v>6</v>
          </cell>
          <cell r="CK34">
            <v>4</v>
          </cell>
          <cell r="CL34">
            <v>0</v>
          </cell>
          <cell r="CM34">
            <v>26</v>
          </cell>
          <cell r="CN34">
            <v>17</v>
          </cell>
          <cell r="CO34">
            <v>0</v>
          </cell>
        </row>
        <row r="35">
          <cell r="A35" t="str">
            <v>No distribution transformers</v>
          </cell>
          <cell r="B35" t="str">
            <v>NTRFD</v>
          </cell>
          <cell r="C35">
            <v>2006</v>
          </cell>
          <cell r="D35">
            <v>324</v>
          </cell>
          <cell r="E35">
            <v>8901</v>
          </cell>
          <cell r="F35">
            <v>5016</v>
          </cell>
          <cell r="G35">
            <v>3041</v>
          </cell>
          <cell r="H35">
            <v>3364</v>
          </cell>
          <cell r="I35">
            <v>8880</v>
          </cell>
          <cell r="J35">
            <v>2030</v>
          </cell>
          <cell r="K35">
            <v>6803</v>
          </cell>
          <cell r="L35">
            <v>2338</v>
          </cell>
          <cell r="M35">
            <v>815</v>
          </cell>
          <cell r="N35">
            <v>1</v>
          </cell>
          <cell r="O35">
            <v>3603</v>
          </cell>
          <cell r="P35">
            <v>239</v>
          </cell>
          <cell r="Q35">
            <v>281</v>
          </cell>
          <cell r="R35">
            <v>68</v>
          </cell>
          <cell r="S35">
            <v>1526</v>
          </cell>
          <cell r="T35">
            <v>8016</v>
          </cell>
          <cell r="U35">
            <v>785</v>
          </cell>
          <cell r="V35">
            <v>25400</v>
          </cell>
          <cell r="W35">
            <v>1563</v>
          </cell>
          <cell r="X35">
            <v>721</v>
          </cell>
          <cell r="Y35">
            <v>3100</v>
          </cell>
          <cell r="Z35">
            <v>2418</v>
          </cell>
          <cell r="AA35">
            <v>792</v>
          </cell>
          <cell r="AB35">
            <v>75</v>
          </cell>
          <cell r="AC35">
            <v>6000</v>
          </cell>
          <cell r="AD35">
            <v>5496</v>
          </cell>
          <cell r="AE35">
            <v>5066</v>
          </cell>
          <cell r="AF35">
            <v>430</v>
          </cell>
          <cell r="AG35">
            <v>1414</v>
          </cell>
          <cell r="AH35">
            <v>5570</v>
          </cell>
          <cell r="AI35">
            <v>7039</v>
          </cell>
          <cell r="AJ35">
            <v>3617</v>
          </cell>
          <cell r="AK35">
            <v>59</v>
          </cell>
          <cell r="AL35">
            <v>23459</v>
          </cell>
          <cell r="AM35">
            <v>177</v>
          </cell>
          <cell r="AN35">
            <v>737</v>
          </cell>
          <cell r="AO35">
            <v>14449</v>
          </cell>
          <cell r="AP35">
            <v>520182</v>
          </cell>
          <cell r="AQ35">
            <v>520010</v>
          </cell>
          <cell r="AR35">
            <v>172</v>
          </cell>
          <cell r="AS35">
            <v>38500</v>
          </cell>
          <cell r="AT35">
            <v>3024</v>
          </cell>
          <cell r="AU35">
            <v>688</v>
          </cell>
          <cell r="AV35">
            <v>2200</v>
          </cell>
          <cell r="AW35">
            <v>9853</v>
          </cell>
          <cell r="AX35">
            <v>975</v>
          </cell>
          <cell r="AY35">
            <v>1927</v>
          </cell>
          <cell r="AZ35">
            <v>14788</v>
          </cell>
          <cell r="BA35">
            <v>1113</v>
          </cell>
          <cell r="BB35">
            <v>1235</v>
          </cell>
          <cell r="BC35">
            <v>4320</v>
          </cell>
          <cell r="BD35">
            <v>15</v>
          </cell>
          <cell r="BE35">
            <v>3923</v>
          </cell>
          <cell r="BF35">
            <v>3268</v>
          </cell>
          <cell r="BG35">
            <v>655</v>
          </cell>
          <cell r="BH35">
            <v>8844</v>
          </cell>
          <cell r="BI35">
            <v>4030</v>
          </cell>
          <cell r="BJ35">
            <v>4814</v>
          </cell>
          <cell r="BK35">
            <v>1701</v>
          </cell>
          <cell r="BL35">
            <v>4389</v>
          </cell>
          <cell r="BM35">
            <v>3912</v>
          </cell>
          <cell r="BN35">
            <v>0</v>
          </cell>
          <cell r="BO35">
            <v>7980</v>
          </cell>
          <cell r="BP35">
            <v>1252</v>
          </cell>
          <cell r="BQ35">
            <v>1737</v>
          </cell>
          <cell r="BR35">
            <v>6275</v>
          </cell>
          <cell r="BS35">
            <v>1592</v>
          </cell>
          <cell r="BT35">
            <v>5927</v>
          </cell>
          <cell r="BU35">
            <v>687</v>
          </cell>
          <cell r="BV35">
            <v>3733</v>
          </cell>
          <cell r="BW35">
            <v>2047</v>
          </cell>
          <cell r="BX35">
            <v>30676</v>
          </cell>
          <cell r="BY35">
            <v>640</v>
          </cell>
          <cell r="BZ35">
            <v>965</v>
          </cell>
          <cell r="CA35">
            <v>942</v>
          </cell>
          <cell r="CB35">
            <v>1314</v>
          </cell>
          <cell r="CC35">
            <v>6919</v>
          </cell>
          <cell r="CD35">
            <v>850</v>
          </cell>
          <cell r="CE35">
            <v>66000</v>
          </cell>
          <cell r="CF35">
            <v>15182</v>
          </cell>
          <cell r="CG35">
            <v>1407</v>
          </cell>
          <cell r="CH35">
            <v>8942</v>
          </cell>
          <cell r="CI35">
            <v>2024</v>
          </cell>
          <cell r="CJ35">
            <v>667</v>
          </cell>
          <cell r="CK35">
            <v>452</v>
          </cell>
          <cell r="CL35">
            <v>0</v>
          </cell>
          <cell r="CM35">
            <v>2987</v>
          </cell>
          <cell r="CN35">
            <v>5152</v>
          </cell>
          <cell r="CO35">
            <v>1626</v>
          </cell>
        </row>
        <row r="36">
          <cell r="A36" t="str">
            <v>Utility average load factor</v>
          </cell>
          <cell r="B36" t="str">
            <v>LF</v>
          </cell>
          <cell r="C36">
            <v>2006</v>
          </cell>
          <cell r="D36">
            <v>79</v>
          </cell>
          <cell r="E36">
            <v>65</v>
          </cell>
          <cell r="F36">
            <v>77</v>
          </cell>
          <cell r="G36">
            <v>65</v>
          </cell>
          <cell r="H36">
            <v>85</v>
          </cell>
          <cell r="I36">
            <v>70</v>
          </cell>
          <cell r="J36">
            <v>75</v>
          </cell>
          <cell r="K36">
            <v>72</v>
          </cell>
          <cell r="L36">
            <v>71</v>
          </cell>
          <cell r="M36">
            <v>71</v>
          </cell>
          <cell r="N36">
            <v>74</v>
          </cell>
          <cell r="O36">
            <v>74</v>
          </cell>
          <cell r="P36">
            <v>66</v>
          </cell>
          <cell r="Q36">
            <v>63</v>
          </cell>
          <cell r="R36">
            <v>0</v>
          </cell>
          <cell r="S36">
            <v>0</v>
          </cell>
          <cell r="T36">
            <v>53</v>
          </cell>
          <cell r="U36">
            <v>71</v>
          </cell>
          <cell r="V36">
            <v>73</v>
          </cell>
          <cell r="W36">
            <v>74</v>
          </cell>
          <cell r="X36">
            <v>71</v>
          </cell>
          <cell r="Y36">
            <v>67</v>
          </cell>
          <cell r="Z36">
            <v>89</v>
          </cell>
          <cell r="AA36">
            <v>69</v>
          </cell>
          <cell r="AB36">
            <v>66</v>
          </cell>
          <cell r="AC36">
            <v>76</v>
          </cell>
          <cell r="AD36">
            <v>0</v>
          </cell>
          <cell r="AE36">
            <v>69</v>
          </cell>
          <cell r="AF36">
            <v>71</v>
          </cell>
          <cell r="AG36">
            <v>66</v>
          </cell>
          <cell r="AH36">
            <v>75</v>
          </cell>
          <cell r="AI36">
            <v>60</v>
          </cell>
          <cell r="AJ36">
            <v>0</v>
          </cell>
          <cell r="AK36">
            <v>71</v>
          </cell>
          <cell r="AL36">
            <v>74</v>
          </cell>
          <cell r="AM36">
            <v>70</v>
          </cell>
          <cell r="AN36">
            <v>71</v>
          </cell>
          <cell r="AO36">
            <v>73</v>
          </cell>
          <cell r="AP36">
            <v>0</v>
          </cell>
          <cell r="AQ36">
            <v>78</v>
          </cell>
          <cell r="AR36">
            <v>68</v>
          </cell>
          <cell r="AS36">
            <v>722</v>
          </cell>
          <cell r="AT36">
            <v>54</v>
          </cell>
          <cell r="AU36">
            <v>73</v>
          </cell>
          <cell r="AV36">
            <v>75</v>
          </cell>
          <cell r="AW36">
            <v>72</v>
          </cell>
          <cell r="AX36">
            <v>75</v>
          </cell>
          <cell r="AY36">
            <v>72</v>
          </cell>
          <cell r="AZ36">
            <v>72</v>
          </cell>
          <cell r="BA36">
            <v>0</v>
          </cell>
          <cell r="BB36">
            <v>72</v>
          </cell>
          <cell r="BC36">
            <v>72</v>
          </cell>
          <cell r="BD36">
            <v>0</v>
          </cell>
          <cell r="BE36">
            <v>0</v>
          </cell>
          <cell r="BF36">
            <v>68</v>
          </cell>
          <cell r="BG36">
            <v>69</v>
          </cell>
          <cell r="BH36">
            <v>0</v>
          </cell>
          <cell r="BI36">
            <v>73</v>
          </cell>
          <cell r="BJ36">
            <v>0</v>
          </cell>
          <cell r="BK36">
            <v>69</v>
          </cell>
          <cell r="BL36">
            <v>0</v>
          </cell>
          <cell r="BM36">
            <v>75</v>
          </cell>
          <cell r="BN36">
            <v>72</v>
          </cell>
          <cell r="BO36">
            <v>69</v>
          </cell>
          <cell r="BP36">
            <v>70</v>
          </cell>
          <cell r="BQ36">
            <v>75</v>
          </cell>
          <cell r="BR36">
            <v>59</v>
          </cell>
          <cell r="BS36">
            <v>59</v>
          </cell>
          <cell r="BT36">
            <v>76</v>
          </cell>
          <cell r="BU36">
            <v>70</v>
          </cell>
          <cell r="BV36">
            <v>70</v>
          </cell>
          <cell r="BW36">
            <v>68</v>
          </cell>
          <cell r="BX36">
            <v>69</v>
          </cell>
          <cell r="BY36">
            <v>70</v>
          </cell>
          <cell r="BZ36">
            <v>0</v>
          </cell>
          <cell r="CA36">
            <v>8</v>
          </cell>
          <cell r="CB36">
            <v>56</v>
          </cell>
          <cell r="CC36">
            <v>75</v>
          </cell>
          <cell r="CD36">
            <v>70</v>
          </cell>
          <cell r="CE36">
            <v>74</v>
          </cell>
          <cell r="CF36">
            <v>72</v>
          </cell>
          <cell r="CG36">
            <v>66</v>
          </cell>
          <cell r="CH36">
            <v>71</v>
          </cell>
          <cell r="CI36">
            <v>66</v>
          </cell>
          <cell r="CJ36">
            <v>87</v>
          </cell>
          <cell r="CK36">
            <v>76</v>
          </cell>
          <cell r="CL36">
            <v>70</v>
          </cell>
          <cell r="CM36">
            <v>71</v>
          </cell>
          <cell r="CN36">
            <v>70</v>
          </cell>
          <cell r="CO36">
            <v>70</v>
          </cell>
        </row>
      </sheetData>
      <sheetData sheetId="19">
        <row r="1">
          <cell r="A1" t="str">
            <v>Distributor Data for Year ended Dec 31st, 2005</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Plant Additions</v>
          </cell>
          <cell r="B6" t="str">
            <v>PADD</v>
          </cell>
          <cell r="C6">
            <v>2005</v>
          </cell>
          <cell r="D6">
            <v>230883</v>
          </cell>
          <cell r="E6">
            <v>16907754</v>
          </cell>
          <cell r="F6">
            <v>5147855</v>
          </cell>
          <cell r="G6">
            <v>5096148</v>
          </cell>
          <cell r="H6">
            <v>11065762</v>
          </cell>
          <cell r="I6">
            <v>7409269.6399999997</v>
          </cell>
          <cell r="J6">
            <v>1018728.11</v>
          </cell>
          <cell r="K6">
            <v>7338653.2000000002</v>
          </cell>
          <cell r="L6">
            <v>4498639.3899999997</v>
          </cell>
          <cell r="M6">
            <v>591475.34</v>
          </cell>
          <cell r="N6">
            <v>33079.96</v>
          </cell>
          <cell r="O6">
            <v>3795188</v>
          </cell>
          <cell r="P6">
            <v>26379</v>
          </cell>
          <cell r="Q6">
            <v>153743</v>
          </cell>
          <cell r="R6">
            <v>3205.16</v>
          </cell>
          <cell r="S6">
            <v>826248.11</v>
          </cell>
          <cell r="T6">
            <v>6266503</v>
          </cell>
          <cell r="U6">
            <v>1368191.94</v>
          </cell>
          <cell r="V6">
            <v>30245000</v>
          </cell>
          <cell r="W6">
            <v>1316101.05</v>
          </cell>
          <cell r="X6">
            <v>117089.86</v>
          </cell>
          <cell r="Y6">
            <v>1193755</v>
          </cell>
          <cell r="Z6">
            <v>3060463</v>
          </cell>
          <cell r="AA6">
            <v>83425</v>
          </cell>
          <cell r="AB6">
            <v>1933</v>
          </cell>
          <cell r="AC6">
            <v>0</v>
          </cell>
          <cell r="AD6">
            <v>5307086.5999999996</v>
          </cell>
          <cell r="AE6">
            <v>5273803.3499999996</v>
          </cell>
          <cell r="AF6">
            <v>33283.25</v>
          </cell>
          <cell r="AG6">
            <v>1124268.3600000001</v>
          </cell>
          <cell r="AH6">
            <v>0</v>
          </cell>
          <cell r="AI6">
            <v>9874449.5199999996</v>
          </cell>
          <cell r="AJ6">
            <v>261847.75</v>
          </cell>
          <cell r="AK6">
            <v>2363411.67</v>
          </cell>
          <cell r="AL6">
            <v>3750244</v>
          </cell>
          <cell r="AM6">
            <v>16756798.85</v>
          </cell>
          <cell r="AN6">
            <v>108950</v>
          </cell>
          <cell r="AO6">
            <v>0</v>
          </cell>
          <cell r="AP6">
            <v>156358.03</v>
          </cell>
          <cell r="AQ6">
            <v>17698000</v>
          </cell>
          <cell r="AR6">
            <v>286440020.05000001</v>
          </cell>
          <cell r="AS6">
            <v>286400000</v>
          </cell>
          <cell r="AT6">
            <v>40020.050000000003</v>
          </cell>
          <cell r="AU6">
            <v>59282886</v>
          </cell>
          <cell r="AV6">
            <v>1298789</v>
          </cell>
          <cell r="AW6">
            <v>473234</v>
          </cell>
          <cell r="AX6">
            <v>2966731</v>
          </cell>
          <cell r="AY6">
            <v>15081086.08</v>
          </cell>
          <cell r="AZ6">
            <v>957215</v>
          </cell>
          <cell r="BA6">
            <v>1005063.99</v>
          </cell>
          <cell r="BB6">
            <v>16712064</v>
          </cell>
          <cell r="BC6">
            <v>421142</v>
          </cell>
          <cell r="BD6">
            <v>507657.18</v>
          </cell>
          <cell r="BE6">
            <v>10355469.43</v>
          </cell>
          <cell r="BF6">
            <v>0</v>
          </cell>
          <cell r="BG6">
            <v>6213071.5499999998</v>
          </cell>
          <cell r="BH6">
            <v>6093737.7199999997</v>
          </cell>
          <cell r="BI6">
            <v>119333.83</v>
          </cell>
          <cell r="BJ6">
            <v>8335488</v>
          </cell>
          <cell r="BK6">
            <v>4213481</v>
          </cell>
          <cell r="BL6">
            <v>4122007</v>
          </cell>
          <cell r="BM6">
            <v>3375491.11</v>
          </cell>
          <cell r="BN6">
            <v>4070895</v>
          </cell>
          <cell r="BO6">
            <v>2646546.9300000002</v>
          </cell>
          <cell r="BP6">
            <v>167266.28</v>
          </cell>
          <cell r="BQ6">
            <v>13136525</v>
          </cell>
          <cell r="BR6">
            <v>936983.87</v>
          </cell>
          <cell r="BS6">
            <v>1410731</v>
          </cell>
          <cell r="BT6">
            <v>10943000</v>
          </cell>
          <cell r="BU6">
            <v>822862.8</v>
          </cell>
          <cell r="BV6">
            <v>3761856</v>
          </cell>
          <cell r="BW6">
            <v>432363.47</v>
          </cell>
          <cell r="BX6">
            <v>4564154</v>
          </cell>
          <cell r="BY6">
            <v>1702498.69</v>
          </cell>
          <cell r="BZ6">
            <v>0</v>
          </cell>
          <cell r="CA6">
            <v>46136886</v>
          </cell>
          <cell r="CB6">
            <v>1614462</v>
          </cell>
          <cell r="CC6">
            <v>408295</v>
          </cell>
          <cell r="CD6">
            <v>280085.3</v>
          </cell>
          <cell r="CE6">
            <v>279586.96000000002</v>
          </cell>
          <cell r="CF6">
            <v>2144120.31</v>
          </cell>
          <cell r="CG6">
            <v>5760884</v>
          </cell>
          <cell r="CH6">
            <v>757445</v>
          </cell>
          <cell r="CI6">
            <v>155798967</v>
          </cell>
          <cell r="CJ6">
            <v>0</v>
          </cell>
          <cell r="CK6">
            <v>9354165</v>
          </cell>
          <cell r="CL6">
            <v>932329</v>
          </cell>
          <cell r="CM6">
            <v>807225.04</v>
          </cell>
          <cell r="CN6">
            <v>9577593</v>
          </cell>
          <cell r="CO6">
            <v>1543607</v>
          </cell>
          <cell r="CP6">
            <v>342500.69</v>
          </cell>
          <cell r="CQ6">
            <v>0</v>
          </cell>
          <cell r="CR6">
            <v>54400</v>
          </cell>
          <cell r="CS6">
            <v>3491787</v>
          </cell>
          <cell r="CT6">
            <v>4588415</v>
          </cell>
          <cell r="CU6">
            <v>1307333.8799999999</v>
          </cell>
        </row>
        <row r="7">
          <cell r="A7" t="str">
            <v>OM&amp;A Expense</v>
          </cell>
          <cell r="B7" t="str">
            <v>COMA</v>
          </cell>
          <cell r="C7">
            <v>2005</v>
          </cell>
          <cell r="D7">
            <v>658727.25</v>
          </cell>
          <cell r="E7">
            <v>7169958</v>
          </cell>
          <cell r="F7">
            <v>8698112</v>
          </cell>
          <cell r="G7">
            <v>2977851.7199999997</v>
          </cell>
          <cell r="H7">
            <v>6830242.9000000004</v>
          </cell>
          <cell r="I7">
            <v>10467051.26</v>
          </cell>
          <cell r="J7">
            <v>2585797.98</v>
          </cell>
          <cell r="K7">
            <v>7225426</v>
          </cell>
          <cell r="L7">
            <v>3844105.39</v>
          </cell>
          <cell r="M7">
            <v>1405800.75</v>
          </cell>
          <cell r="N7">
            <v>521658.19</v>
          </cell>
          <cell r="O7">
            <v>5065583.24</v>
          </cell>
          <cell r="P7">
            <v>377730.46</v>
          </cell>
          <cell r="Q7">
            <v>356123.2</v>
          </cell>
          <cell r="R7">
            <v>155412.62</v>
          </cell>
          <cell r="S7">
            <v>1131676.1600000001</v>
          </cell>
          <cell r="T7">
            <v>20930759</v>
          </cell>
          <cell r="U7">
            <v>1199546.0999999999</v>
          </cell>
          <cell r="V7">
            <v>37450448</v>
          </cell>
          <cell r="W7">
            <v>4295764.830000001</v>
          </cell>
          <cell r="X7">
            <v>763976.04</v>
          </cell>
          <cell r="Y7">
            <v>6312487.5199999996</v>
          </cell>
          <cell r="Z7">
            <v>3037717.34</v>
          </cell>
          <cell r="AA7">
            <v>1039412.9999999999</v>
          </cell>
          <cell r="AB7">
            <v>198967.05</v>
          </cell>
          <cell r="AC7">
            <v>7346344.5099999998</v>
          </cell>
          <cell r="AD7">
            <v>9577961.120000001</v>
          </cell>
          <cell r="AE7">
            <v>8826416.5299999993</v>
          </cell>
          <cell r="AF7">
            <v>751544.59</v>
          </cell>
          <cell r="AG7">
            <v>1511846.4799999997</v>
          </cell>
          <cell r="AH7">
            <v>8566317.6400000006</v>
          </cell>
          <cell r="AI7">
            <v>8173418.2599999998</v>
          </cell>
          <cell r="AJ7">
            <v>392899.37999999995</v>
          </cell>
          <cell r="AK7">
            <v>5281192.7700000005</v>
          </cell>
          <cell r="AL7">
            <v>3711596</v>
          </cell>
          <cell r="AM7">
            <v>36729069.129999995</v>
          </cell>
          <cell r="AN7">
            <v>594375.69000000006</v>
          </cell>
          <cell r="AO7">
            <v>270949.45</v>
          </cell>
          <cell r="AP7">
            <v>724066.12</v>
          </cell>
          <cell r="AQ7">
            <v>13311695.74</v>
          </cell>
          <cell r="AR7">
            <v>330358047.92000002</v>
          </cell>
          <cell r="AS7">
            <v>330055500</v>
          </cell>
          <cell r="AT7">
            <v>302547.92</v>
          </cell>
          <cell r="AU7">
            <v>33018711.990000006</v>
          </cell>
          <cell r="AV7">
            <v>2593786.6799999997</v>
          </cell>
          <cell r="AW7">
            <v>1221287.6099999999</v>
          </cell>
          <cell r="AX7">
            <v>5008954</v>
          </cell>
          <cell r="AY7">
            <v>9920630.040000001</v>
          </cell>
          <cell r="AZ7">
            <v>1610159.8699999999</v>
          </cell>
          <cell r="BA7">
            <v>1925357.68</v>
          </cell>
          <cell r="BB7">
            <v>21011035.850000001</v>
          </cell>
          <cell r="BC7">
            <v>1516781</v>
          </cell>
          <cell r="BD7">
            <v>1520850.79</v>
          </cell>
          <cell r="BE7">
            <v>3997409.29</v>
          </cell>
          <cell r="BF7">
            <v>35265</v>
          </cell>
          <cell r="BG7">
            <v>5554092.8500000006</v>
          </cell>
          <cell r="BH7">
            <v>4663338.8499999996</v>
          </cell>
          <cell r="BI7">
            <v>890753.99999999988</v>
          </cell>
          <cell r="BJ7">
            <v>12104253</v>
          </cell>
          <cell r="BK7">
            <v>7596924</v>
          </cell>
          <cell r="BL7">
            <v>4507329</v>
          </cell>
          <cell r="BM7">
            <v>1334840.51</v>
          </cell>
          <cell r="BN7">
            <v>3651757.03</v>
          </cell>
          <cell r="BO7">
            <v>4466705</v>
          </cell>
          <cell r="BP7">
            <v>1634640.47</v>
          </cell>
          <cell r="BQ7">
            <v>9670235.5499999989</v>
          </cell>
          <cell r="BR7">
            <v>1637533.62</v>
          </cell>
          <cell r="BS7">
            <v>2949155.17</v>
          </cell>
          <cell r="BT7">
            <v>7675841.6899999995</v>
          </cell>
          <cell r="BU7">
            <v>1856499.68</v>
          </cell>
          <cell r="BV7">
            <v>6785963.3900000006</v>
          </cell>
          <cell r="BW7">
            <v>984578.89000000013</v>
          </cell>
          <cell r="BX7">
            <v>5271823.58</v>
          </cell>
          <cell r="BY7">
            <v>3921070.62</v>
          </cell>
          <cell r="BZ7">
            <v>38762336.160000004</v>
          </cell>
          <cell r="CA7">
            <v>36239976.040000007</v>
          </cell>
          <cell r="CB7">
            <v>2522360.1199999996</v>
          </cell>
          <cell r="CC7">
            <v>697695.37</v>
          </cell>
          <cell r="CD7">
            <v>1177051.5</v>
          </cell>
          <cell r="CE7">
            <v>991517.33</v>
          </cell>
          <cell r="CF7">
            <v>2904042.9699999997</v>
          </cell>
          <cell r="CG7">
            <v>10019522.030000001</v>
          </cell>
          <cell r="CH7">
            <v>1364812</v>
          </cell>
          <cell r="CI7">
            <v>136233684.62</v>
          </cell>
          <cell r="CJ7">
            <v>18163731</v>
          </cell>
          <cell r="CK7">
            <v>17044268</v>
          </cell>
          <cell r="CL7">
            <v>1119463</v>
          </cell>
          <cell r="CM7">
            <v>1552577.23</v>
          </cell>
          <cell r="CN7">
            <v>8083610.46</v>
          </cell>
          <cell r="CO7">
            <v>3695885</v>
          </cell>
          <cell r="CP7">
            <v>932192.42</v>
          </cell>
          <cell r="CQ7">
            <v>1396310</v>
          </cell>
          <cell r="CR7">
            <v>425644.24999999994</v>
          </cell>
          <cell r="CS7">
            <v>4096622</v>
          </cell>
          <cell r="CT7">
            <v>7168880.7999999998</v>
          </cell>
          <cell r="CU7">
            <v>2955139.43</v>
          </cell>
        </row>
        <row r="8">
          <cell r="A8" t="str">
            <v>Income Taxes</v>
          </cell>
          <cell r="B8" t="str">
            <v>CTAXINC</v>
          </cell>
          <cell r="C8">
            <v>2005</v>
          </cell>
          <cell r="D8">
            <v>0</v>
          </cell>
          <cell r="E8">
            <v>4700578</v>
          </cell>
          <cell r="F8">
            <v>-420000</v>
          </cell>
          <cell r="G8">
            <v>269648</v>
          </cell>
          <cell r="H8">
            <v>650513</v>
          </cell>
          <cell r="I8">
            <v>2992370</v>
          </cell>
          <cell r="J8">
            <v>146703</v>
          </cell>
          <cell r="K8">
            <v>1950983</v>
          </cell>
          <cell r="L8">
            <v>111056.17</v>
          </cell>
          <cell r="M8">
            <v>175000</v>
          </cell>
          <cell r="N8">
            <v>0</v>
          </cell>
          <cell r="O8">
            <v>1225736.27</v>
          </cell>
          <cell r="P8">
            <v>0</v>
          </cell>
          <cell r="Q8">
            <v>-8884</v>
          </cell>
          <cell r="R8">
            <v>0</v>
          </cell>
          <cell r="S8">
            <v>162000</v>
          </cell>
          <cell r="T8">
            <v>376268</v>
          </cell>
          <cell r="U8">
            <v>147964</v>
          </cell>
          <cell r="V8">
            <v>8558529</v>
          </cell>
          <cell r="W8">
            <v>-121000</v>
          </cell>
          <cell r="X8">
            <v>-13078</v>
          </cell>
          <cell r="Y8">
            <v>301318.08</v>
          </cell>
          <cell r="Z8">
            <v>925000.39</v>
          </cell>
          <cell r="AA8">
            <v>-1260.8399999999999</v>
          </cell>
          <cell r="AB8">
            <v>-2664</v>
          </cell>
          <cell r="AC8">
            <v>354467.02</v>
          </cell>
          <cell r="AD8">
            <v>-113646</v>
          </cell>
          <cell r="AE8">
            <v>-113646</v>
          </cell>
          <cell r="AF8">
            <v>0</v>
          </cell>
          <cell r="AG8">
            <v>135712.95999999999</v>
          </cell>
          <cell r="AH8">
            <v>1136716.67</v>
          </cell>
          <cell r="AI8">
            <v>1141646.67</v>
          </cell>
          <cell r="AJ8">
            <v>-4930</v>
          </cell>
          <cell r="AK8">
            <v>747049</v>
          </cell>
          <cell r="AL8">
            <v>634589</v>
          </cell>
          <cell r="AM8">
            <v>5652337.6100000003</v>
          </cell>
          <cell r="AN8">
            <v>-23253</v>
          </cell>
          <cell r="AO8">
            <v>-2025</v>
          </cell>
          <cell r="AP8">
            <v>48825</v>
          </cell>
          <cell r="AQ8">
            <v>8594713</v>
          </cell>
          <cell r="AR8">
            <v>56060500</v>
          </cell>
          <cell r="AS8">
            <v>56060500</v>
          </cell>
          <cell r="AT8">
            <v>0</v>
          </cell>
          <cell r="AU8">
            <v>0</v>
          </cell>
          <cell r="AV8">
            <v>159000</v>
          </cell>
          <cell r="AW8">
            <v>16917</v>
          </cell>
          <cell r="AX8">
            <v>400517</v>
          </cell>
          <cell r="AY8">
            <v>2939451</v>
          </cell>
          <cell r="AZ8">
            <v>663000</v>
          </cell>
          <cell r="BA8">
            <v>698447</v>
          </cell>
          <cell r="BB8">
            <v>2509000</v>
          </cell>
          <cell r="BC8">
            <v>182897</v>
          </cell>
          <cell r="BD8">
            <v>0</v>
          </cell>
          <cell r="BE8">
            <v>902653</v>
          </cell>
          <cell r="BF8">
            <v>0</v>
          </cell>
          <cell r="BG8">
            <v>595906</v>
          </cell>
          <cell r="BH8">
            <v>676606</v>
          </cell>
          <cell r="BI8">
            <v>-80700</v>
          </cell>
          <cell r="BJ8">
            <v>574211</v>
          </cell>
          <cell r="BK8">
            <v>-353789</v>
          </cell>
          <cell r="BL8">
            <v>928000</v>
          </cell>
          <cell r="BM8">
            <v>220587.61</v>
          </cell>
          <cell r="BN8">
            <v>392233.51</v>
          </cell>
          <cell r="BO8">
            <v>95808</v>
          </cell>
          <cell r="BP8">
            <v>28729</v>
          </cell>
          <cell r="BQ8">
            <v>2655260</v>
          </cell>
          <cell r="BR8">
            <v>563029</v>
          </cell>
          <cell r="BS8">
            <v>1198433</v>
          </cell>
          <cell r="BT8">
            <v>2333000</v>
          </cell>
          <cell r="BU8">
            <v>217372</v>
          </cell>
          <cell r="BV8">
            <v>0</v>
          </cell>
          <cell r="BW8">
            <v>29722</v>
          </cell>
          <cell r="BX8">
            <v>2782935.5</v>
          </cell>
          <cell r="BY8">
            <v>-628643</v>
          </cell>
          <cell r="BZ8">
            <v>11065431</v>
          </cell>
          <cell r="CA8">
            <v>9910431</v>
          </cell>
          <cell r="CB8">
            <v>1155000</v>
          </cell>
          <cell r="CC8">
            <v>57250</v>
          </cell>
          <cell r="CD8">
            <v>25880.65</v>
          </cell>
          <cell r="CE8">
            <v>28066</v>
          </cell>
          <cell r="CF8">
            <v>876594</v>
          </cell>
          <cell r="CG8">
            <v>1364999</v>
          </cell>
          <cell r="CH8">
            <v>34184</v>
          </cell>
          <cell r="CI8">
            <v>61113786</v>
          </cell>
          <cell r="CJ8">
            <v>3929460</v>
          </cell>
          <cell r="CK8">
            <v>3749701</v>
          </cell>
          <cell r="CL8">
            <v>179759</v>
          </cell>
          <cell r="CM8">
            <v>216651.97</v>
          </cell>
          <cell r="CN8">
            <v>3088616</v>
          </cell>
          <cell r="CO8">
            <v>0</v>
          </cell>
          <cell r="CP8">
            <v>4200</v>
          </cell>
          <cell r="CQ8">
            <v>-64026</v>
          </cell>
          <cell r="CR8">
            <v>0</v>
          </cell>
          <cell r="CS8">
            <v>655872</v>
          </cell>
          <cell r="CT8">
            <v>1771167.25</v>
          </cell>
          <cell r="CU8">
            <v>275538.63</v>
          </cell>
        </row>
        <row r="9">
          <cell r="A9" t="str">
            <v>Customers</v>
          </cell>
          <cell r="B9" t="str">
            <v>YN</v>
          </cell>
          <cell r="C9">
            <v>2005</v>
          </cell>
          <cell r="D9">
            <v>1765</v>
          </cell>
          <cell r="E9">
            <v>65812</v>
          </cell>
          <cell r="F9">
            <v>35208</v>
          </cell>
          <cell r="G9">
            <v>9149</v>
          </cell>
          <cell r="H9">
            <v>35986</v>
          </cell>
          <cell r="I9">
            <v>59537</v>
          </cell>
          <cell r="J9">
            <v>14124</v>
          </cell>
          <cell r="K9">
            <v>47346</v>
          </cell>
          <cell r="L9">
            <v>15230</v>
          </cell>
          <cell r="M9">
            <v>6086</v>
          </cell>
          <cell r="N9">
            <v>1353</v>
          </cell>
          <cell r="O9">
            <v>31955</v>
          </cell>
          <cell r="P9">
            <v>1633</v>
          </cell>
          <cell r="Q9">
            <v>1791</v>
          </cell>
          <cell r="R9">
            <v>586</v>
          </cell>
          <cell r="S9">
            <v>10555</v>
          </cell>
          <cell r="T9">
            <v>84254</v>
          </cell>
          <cell r="U9">
            <v>3537</v>
          </cell>
          <cell r="V9">
            <v>178140</v>
          </cell>
          <cell r="W9">
            <v>13570</v>
          </cell>
          <cell r="X9">
            <v>3315</v>
          </cell>
          <cell r="Y9">
            <v>27437</v>
          </cell>
          <cell r="Z9">
            <v>18860</v>
          </cell>
          <cell r="AA9">
            <v>4040</v>
          </cell>
          <cell r="AB9">
            <v>682</v>
          </cell>
          <cell r="AC9">
            <v>11457</v>
          </cell>
          <cell r="AD9">
            <v>45915</v>
          </cell>
          <cell r="AE9">
            <v>42814</v>
          </cell>
          <cell r="AF9">
            <v>3101</v>
          </cell>
          <cell r="AG9">
            <v>9530</v>
          </cell>
          <cell r="AH9">
            <v>56177</v>
          </cell>
          <cell r="AI9">
            <v>54520</v>
          </cell>
          <cell r="AJ9">
            <v>1657</v>
          </cell>
          <cell r="AK9">
            <v>20462</v>
          </cell>
          <cell r="AL9">
            <v>19873</v>
          </cell>
          <cell r="AM9">
            <v>230327</v>
          </cell>
          <cell r="AN9">
            <v>2780</v>
          </cell>
          <cell r="AO9">
            <v>1130</v>
          </cell>
          <cell r="AP9">
            <v>5248</v>
          </cell>
          <cell r="AQ9">
            <v>116166</v>
          </cell>
          <cell r="AR9">
            <v>1152927</v>
          </cell>
          <cell r="AS9">
            <v>1151989</v>
          </cell>
          <cell r="AT9">
            <v>938</v>
          </cell>
          <cell r="AU9">
            <v>278581</v>
          </cell>
          <cell r="AV9">
            <v>13793</v>
          </cell>
          <cell r="AW9">
            <v>5847</v>
          </cell>
          <cell r="AX9">
            <v>26265</v>
          </cell>
          <cell r="AY9">
            <v>79487</v>
          </cell>
          <cell r="AZ9">
            <v>8551</v>
          </cell>
          <cell r="BA9">
            <v>8995</v>
          </cell>
          <cell r="BB9">
            <v>138046</v>
          </cell>
          <cell r="BC9">
            <v>6829</v>
          </cell>
          <cell r="BD9">
            <v>6516</v>
          </cell>
          <cell r="BE9">
            <v>19858</v>
          </cell>
          <cell r="BF9">
            <v>189</v>
          </cell>
          <cell r="BG9">
            <v>30166</v>
          </cell>
          <cell r="BH9">
            <v>26176</v>
          </cell>
          <cell r="BI9">
            <v>3990</v>
          </cell>
          <cell r="BJ9">
            <v>48671</v>
          </cell>
          <cell r="BK9">
            <v>33683</v>
          </cell>
          <cell r="BL9">
            <v>14988</v>
          </cell>
          <cell r="BM9">
            <v>7466</v>
          </cell>
          <cell r="BN9">
            <v>18171</v>
          </cell>
          <cell r="BO9">
            <v>23405</v>
          </cell>
          <cell r="BP9">
            <v>6202</v>
          </cell>
          <cell r="BQ9">
            <v>54677</v>
          </cell>
          <cell r="BR9">
            <v>9927</v>
          </cell>
          <cell r="BS9">
            <v>12374</v>
          </cell>
          <cell r="BT9">
            <v>49500</v>
          </cell>
          <cell r="BU9">
            <v>10190</v>
          </cell>
          <cell r="BV9">
            <v>32497</v>
          </cell>
          <cell r="BW9">
            <v>3265</v>
          </cell>
          <cell r="BX9">
            <v>33531</v>
          </cell>
          <cell r="BY9">
            <v>9135</v>
          </cell>
          <cell r="BZ9">
            <v>219788</v>
          </cell>
          <cell r="CA9">
            <v>203749</v>
          </cell>
          <cell r="CB9">
            <v>16039</v>
          </cell>
          <cell r="CC9">
            <v>4116</v>
          </cell>
          <cell r="CD9">
            <v>5823</v>
          </cell>
          <cell r="CE9">
            <v>2760</v>
          </cell>
          <cell r="CF9">
            <v>15243</v>
          </cell>
          <cell r="CG9">
            <v>49558</v>
          </cell>
          <cell r="CH9">
            <v>6343</v>
          </cell>
          <cell r="CI9">
            <v>676678</v>
          </cell>
          <cell r="CJ9">
            <v>106730</v>
          </cell>
          <cell r="CK9">
            <v>100802</v>
          </cell>
          <cell r="CL9">
            <v>5928</v>
          </cell>
          <cell r="CM9">
            <v>10545</v>
          </cell>
          <cell r="CN9">
            <v>48041</v>
          </cell>
          <cell r="CO9">
            <v>21430</v>
          </cell>
          <cell r="CP9">
            <v>3416</v>
          </cell>
          <cell r="CQ9">
            <v>3773</v>
          </cell>
          <cell r="CR9">
            <v>1976</v>
          </cell>
          <cell r="CS9">
            <v>20699</v>
          </cell>
          <cell r="CT9">
            <v>36235</v>
          </cell>
          <cell r="CU9">
            <v>14195</v>
          </cell>
        </row>
        <row r="10">
          <cell r="A10" t="str">
            <v>Customers - Residential</v>
          </cell>
          <cell r="B10" t="str">
            <v>YNR</v>
          </cell>
          <cell r="C10">
            <v>2005</v>
          </cell>
          <cell r="D10">
            <v>1482</v>
          </cell>
          <cell r="E10">
            <v>59186</v>
          </cell>
          <cell r="F10">
            <v>30859</v>
          </cell>
          <cell r="G10">
            <v>7733</v>
          </cell>
          <cell r="H10">
            <v>32594</v>
          </cell>
          <cell r="I10">
            <v>53983</v>
          </cell>
          <cell r="J10">
            <v>12232</v>
          </cell>
          <cell r="K10">
            <v>42188</v>
          </cell>
          <cell r="L10">
            <v>13818</v>
          </cell>
          <cell r="M10">
            <v>5409</v>
          </cell>
          <cell r="N10">
            <v>1171</v>
          </cell>
          <cell r="O10">
            <v>28303</v>
          </cell>
          <cell r="P10">
            <v>0</v>
          </cell>
          <cell r="Q10">
            <v>1589</v>
          </cell>
          <cell r="R10">
            <v>495</v>
          </cell>
          <cell r="S10">
            <v>9463</v>
          </cell>
          <cell r="T10">
            <v>75921</v>
          </cell>
          <cell r="U10">
            <v>3097</v>
          </cell>
          <cell r="V10">
            <v>157897</v>
          </cell>
          <cell r="W10">
            <v>12007</v>
          </cell>
          <cell r="X10">
            <v>2843</v>
          </cell>
          <cell r="Y10">
            <v>25266</v>
          </cell>
          <cell r="Z10">
            <v>16657</v>
          </cell>
          <cell r="AA10">
            <v>3530</v>
          </cell>
          <cell r="AB10">
            <v>593</v>
          </cell>
          <cell r="AC10">
            <v>10454</v>
          </cell>
          <cell r="AD10">
            <v>41389</v>
          </cell>
          <cell r="AE10">
            <v>38606</v>
          </cell>
          <cell r="AF10">
            <v>2783</v>
          </cell>
          <cell r="AG10">
            <v>8698</v>
          </cell>
          <cell r="AH10">
            <v>51302</v>
          </cell>
          <cell r="AI10">
            <v>49781</v>
          </cell>
          <cell r="AJ10">
            <v>1521</v>
          </cell>
          <cell r="AK10">
            <v>17893</v>
          </cell>
          <cell r="AL10">
            <v>18392</v>
          </cell>
          <cell r="AM10">
            <v>208193</v>
          </cell>
          <cell r="AN10">
            <v>2344</v>
          </cell>
          <cell r="AO10">
            <v>974</v>
          </cell>
          <cell r="AP10">
            <v>4611</v>
          </cell>
          <cell r="AQ10">
            <v>107609</v>
          </cell>
          <cell r="AR10">
            <v>1044116</v>
          </cell>
          <cell r="AS10">
            <v>1043286</v>
          </cell>
          <cell r="AT10">
            <v>830</v>
          </cell>
          <cell r="AU10">
            <v>252268</v>
          </cell>
          <cell r="AV10">
            <v>12821</v>
          </cell>
          <cell r="AW10">
            <v>4993</v>
          </cell>
          <cell r="AX10">
            <v>22426</v>
          </cell>
          <cell r="AY10">
            <v>71490</v>
          </cell>
          <cell r="AZ10">
            <v>7374</v>
          </cell>
          <cell r="BA10">
            <v>7354</v>
          </cell>
          <cell r="BB10">
            <v>124638</v>
          </cell>
          <cell r="BC10">
            <v>6057</v>
          </cell>
          <cell r="BD10">
            <v>5695</v>
          </cell>
          <cell r="BE10">
            <v>17611</v>
          </cell>
          <cell r="BF10">
            <v>160</v>
          </cell>
          <cell r="BG10">
            <v>26855</v>
          </cell>
          <cell r="BH10">
            <v>23155</v>
          </cell>
          <cell r="BI10">
            <v>3700</v>
          </cell>
          <cell r="BJ10">
            <v>43068</v>
          </cell>
          <cell r="BK10">
            <v>29713</v>
          </cell>
          <cell r="BL10">
            <v>13355</v>
          </cell>
          <cell r="BM10">
            <v>6124</v>
          </cell>
          <cell r="BN10">
            <v>15905</v>
          </cell>
          <cell r="BO10">
            <v>20463</v>
          </cell>
          <cell r="BP10">
            <v>5317</v>
          </cell>
          <cell r="BQ10">
            <v>48681</v>
          </cell>
          <cell r="BR10">
            <v>8865</v>
          </cell>
          <cell r="BS10">
            <v>10848</v>
          </cell>
          <cell r="BT10">
            <v>44917</v>
          </cell>
          <cell r="BU10">
            <v>8601</v>
          </cell>
          <cell r="BV10">
            <v>28646</v>
          </cell>
          <cell r="BW10">
            <v>2612</v>
          </cell>
          <cell r="BX10">
            <v>29400</v>
          </cell>
          <cell r="BY10">
            <v>8098</v>
          </cell>
          <cell r="BZ10">
            <v>192706</v>
          </cell>
          <cell r="CA10">
            <v>178139</v>
          </cell>
          <cell r="CB10">
            <v>14567</v>
          </cell>
          <cell r="CC10">
            <v>3531</v>
          </cell>
          <cell r="CD10">
            <v>4931</v>
          </cell>
          <cell r="CE10">
            <v>2300</v>
          </cell>
          <cell r="CF10">
            <v>13469</v>
          </cell>
          <cell r="CG10">
            <v>44418</v>
          </cell>
          <cell r="CH10">
            <v>5607</v>
          </cell>
          <cell r="CI10">
            <v>597469</v>
          </cell>
          <cell r="CJ10">
            <v>96322</v>
          </cell>
          <cell r="CK10">
            <v>91114</v>
          </cell>
          <cell r="CL10">
            <v>5208</v>
          </cell>
          <cell r="CM10">
            <v>9727</v>
          </cell>
          <cell r="CN10">
            <v>42322</v>
          </cell>
          <cell r="CO10">
            <v>19321</v>
          </cell>
          <cell r="CP10">
            <v>2909</v>
          </cell>
          <cell r="CQ10">
            <v>3226</v>
          </cell>
          <cell r="CR10">
            <v>1729</v>
          </cell>
          <cell r="CS10">
            <v>18022</v>
          </cell>
          <cell r="CT10">
            <v>33870</v>
          </cell>
          <cell r="CU10">
            <v>12826</v>
          </cell>
        </row>
        <row r="11">
          <cell r="A11" t="str">
            <v>Customers - Other</v>
          </cell>
          <cell r="B11" t="str">
            <v>YNO</v>
          </cell>
          <cell r="C11">
            <v>2005</v>
          </cell>
          <cell r="D11">
            <v>283</v>
          </cell>
          <cell r="E11">
            <v>6626</v>
          </cell>
          <cell r="F11">
            <v>4349</v>
          </cell>
          <cell r="G11">
            <v>1416</v>
          </cell>
          <cell r="H11">
            <v>3392</v>
          </cell>
          <cell r="I11">
            <v>5554</v>
          </cell>
          <cell r="J11">
            <v>1892</v>
          </cell>
          <cell r="K11">
            <v>5158</v>
          </cell>
          <cell r="L11">
            <v>1412</v>
          </cell>
          <cell r="M11">
            <v>677</v>
          </cell>
          <cell r="N11">
            <v>182</v>
          </cell>
          <cell r="O11">
            <v>3652</v>
          </cell>
          <cell r="P11">
            <v>1633</v>
          </cell>
          <cell r="Q11">
            <v>202</v>
          </cell>
          <cell r="R11">
            <v>91</v>
          </cell>
          <cell r="S11">
            <v>1092</v>
          </cell>
          <cell r="T11">
            <v>8333</v>
          </cell>
          <cell r="U11">
            <v>440</v>
          </cell>
          <cell r="V11">
            <v>20243</v>
          </cell>
          <cell r="W11">
            <v>1563</v>
          </cell>
          <cell r="X11">
            <v>472</v>
          </cell>
          <cell r="Y11">
            <v>2171</v>
          </cell>
          <cell r="Z11">
            <v>2203</v>
          </cell>
          <cell r="AA11">
            <v>510</v>
          </cell>
          <cell r="AB11">
            <v>89</v>
          </cell>
          <cell r="AC11">
            <v>1003</v>
          </cell>
          <cell r="AD11">
            <v>4526</v>
          </cell>
          <cell r="AE11">
            <v>4208</v>
          </cell>
          <cell r="AF11">
            <v>318</v>
          </cell>
          <cell r="AG11">
            <v>832</v>
          </cell>
          <cell r="AH11">
            <v>4875</v>
          </cell>
          <cell r="AI11">
            <v>4739</v>
          </cell>
          <cell r="AJ11">
            <v>136</v>
          </cell>
          <cell r="AK11">
            <v>2569</v>
          </cell>
          <cell r="AL11">
            <v>1481</v>
          </cell>
          <cell r="AM11">
            <v>22134</v>
          </cell>
          <cell r="AN11">
            <v>436</v>
          </cell>
          <cell r="AO11">
            <v>156</v>
          </cell>
          <cell r="AP11">
            <v>637</v>
          </cell>
          <cell r="AQ11">
            <v>8557</v>
          </cell>
          <cell r="AR11">
            <v>108811</v>
          </cell>
          <cell r="AS11">
            <v>108703</v>
          </cell>
          <cell r="AT11">
            <v>108</v>
          </cell>
          <cell r="AU11">
            <v>26313</v>
          </cell>
          <cell r="AV11">
            <v>972</v>
          </cell>
          <cell r="AW11">
            <v>854</v>
          </cell>
          <cell r="AX11">
            <v>3839</v>
          </cell>
          <cell r="AY11">
            <v>7997</v>
          </cell>
          <cell r="AZ11">
            <v>1177</v>
          </cell>
          <cell r="BA11">
            <v>1641</v>
          </cell>
          <cell r="BB11">
            <v>13408</v>
          </cell>
          <cell r="BC11">
            <v>772</v>
          </cell>
          <cell r="BD11">
            <v>821</v>
          </cell>
          <cell r="BE11">
            <v>2247</v>
          </cell>
          <cell r="BF11">
            <v>29</v>
          </cell>
          <cell r="BG11">
            <v>3311</v>
          </cell>
          <cell r="BH11">
            <v>3021</v>
          </cell>
          <cell r="BI11">
            <v>290</v>
          </cell>
          <cell r="BJ11">
            <v>5603</v>
          </cell>
          <cell r="BK11">
            <v>3970</v>
          </cell>
          <cell r="BL11">
            <v>1633</v>
          </cell>
          <cell r="BM11">
            <v>1342</v>
          </cell>
          <cell r="BN11">
            <v>2266</v>
          </cell>
          <cell r="BO11">
            <v>2942</v>
          </cell>
          <cell r="BP11">
            <v>885</v>
          </cell>
          <cell r="BQ11">
            <v>5996</v>
          </cell>
          <cell r="BR11">
            <v>1062</v>
          </cell>
          <cell r="BS11">
            <v>1526</v>
          </cell>
          <cell r="BT11">
            <v>4583</v>
          </cell>
          <cell r="BU11">
            <v>1589</v>
          </cell>
          <cell r="BV11">
            <v>3851</v>
          </cell>
          <cell r="BW11">
            <v>653</v>
          </cell>
          <cell r="BX11">
            <v>4131</v>
          </cell>
          <cell r="BY11">
            <v>1037</v>
          </cell>
          <cell r="BZ11">
            <v>27082</v>
          </cell>
          <cell r="CA11">
            <v>25610</v>
          </cell>
          <cell r="CB11">
            <v>1472</v>
          </cell>
          <cell r="CC11">
            <v>585</v>
          </cell>
          <cell r="CD11">
            <v>892</v>
          </cell>
          <cell r="CE11">
            <v>460</v>
          </cell>
          <cell r="CF11">
            <v>1774</v>
          </cell>
          <cell r="CG11">
            <v>5140</v>
          </cell>
          <cell r="CH11">
            <v>736</v>
          </cell>
          <cell r="CI11">
            <v>79209</v>
          </cell>
          <cell r="CJ11">
            <v>10408</v>
          </cell>
          <cell r="CK11">
            <v>9688</v>
          </cell>
          <cell r="CL11">
            <v>720</v>
          </cell>
          <cell r="CM11">
            <v>818</v>
          </cell>
          <cell r="CN11">
            <v>5719</v>
          </cell>
          <cell r="CO11">
            <v>2109</v>
          </cell>
          <cell r="CP11">
            <v>507</v>
          </cell>
          <cell r="CQ11">
            <v>547</v>
          </cell>
          <cell r="CR11">
            <v>247</v>
          </cell>
          <cell r="CS11">
            <v>2677</v>
          </cell>
          <cell r="CT11">
            <v>2365</v>
          </cell>
          <cell r="CU11">
            <v>1369</v>
          </cell>
        </row>
        <row r="12">
          <cell r="A12" t="str">
            <v>kWh</v>
          </cell>
          <cell r="B12" t="str">
            <v>YV</v>
          </cell>
          <cell r="C12">
            <v>2005</v>
          </cell>
          <cell r="D12">
            <v>45002145</v>
          </cell>
          <cell r="E12">
            <v>1486446616</v>
          </cell>
          <cell r="F12">
            <v>1154632630</v>
          </cell>
          <cell r="G12">
            <v>220596967</v>
          </cell>
          <cell r="H12">
            <v>931155703</v>
          </cell>
          <cell r="I12">
            <v>1810325433</v>
          </cell>
          <cell r="J12">
            <v>353069346</v>
          </cell>
          <cell r="K12">
            <v>1627497173</v>
          </cell>
          <cell r="L12">
            <v>288717399</v>
          </cell>
          <cell r="M12">
            <v>160523822</v>
          </cell>
          <cell r="N12">
            <v>29440248</v>
          </cell>
          <cell r="O12">
            <v>946838236</v>
          </cell>
          <cell r="P12">
            <v>19730932</v>
          </cell>
          <cell r="Q12">
            <v>30467427</v>
          </cell>
          <cell r="R12">
            <v>8972237</v>
          </cell>
          <cell r="S12">
            <v>188200406</v>
          </cell>
          <cell r="T12">
            <v>961633772</v>
          </cell>
          <cell r="U12">
            <v>86515635</v>
          </cell>
          <cell r="V12">
            <v>8316326455</v>
          </cell>
          <cell r="W12">
            <v>396180246</v>
          </cell>
          <cell r="X12">
            <v>65748316</v>
          </cell>
          <cell r="Y12">
            <v>590255414</v>
          </cell>
          <cell r="Z12">
            <v>632444846</v>
          </cell>
          <cell r="AA12">
            <v>45760156</v>
          </cell>
          <cell r="AB12">
            <v>9244178</v>
          </cell>
          <cell r="AC12">
            <v>92629060</v>
          </cell>
          <cell r="AD12">
            <v>957243410</v>
          </cell>
          <cell r="AE12">
            <v>897742616</v>
          </cell>
          <cell r="AF12">
            <v>59500794</v>
          </cell>
          <cell r="AG12">
            <v>182318202.77000001</v>
          </cell>
          <cell r="AH12">
            <v>1624508601</v>
          </cell>
          <cell r="AI12">
            <v>1607712564</v>
          </cell>
          <cell r="AJ12">
            <v>16796037</v>
          </cell>
          <cell r="AK12">
            <v>373431336</v>
          </cell>
          <cell r="AL12">
            <v>483654085</v>
          </cell>
          <cell r="AM12">
            <v>5648818655.8400002</v>
          </cell>
          <cell r="AN12">
            <v>121037860</v>
          </cell>
          <cell r="AO12">
            <v>26270838</v>
          </cell>
          <cell r="AP12">
            <v>199656293.83000001</v>
          </cell>
          <cell r="AQ12">
            <v>3848132954.5300002</v>
          </cell>
          <cell r="AR12">
            <v>22976809392</v>
          </cell>
          <cell r="AS12">
            <v>22958378000</v>
          </cell>
          <cell r="AT12">
            <v>18431392</v>
          </cell>
          <cell r="AU12">
            <v>7663197036</v>
          </cell>
          <cell r="AV12">
            <v>193008478</v>
          </cell>
          <cell r="AW12">
            <v>112447624</v>
          </cell>
          <cell r="AX12">
            <v>730565274</v>
          </cell>
          <cell r="AY12">
            <v>2096185970</v>
          </cell>
          <cell r="AZ12">
            <v>282135179</v>
          </cell>
          <cell r="BA12">
            <v>130465148</v>
          </cell>
          <cell r="BB12">
            <v>3429289369</v>
          </cell>
          <cell r="BC12">
            <v>286255815</v>
          </cell>
          <cell r="BD12">
            <v>233239876</v>
          </cell>
          <cell r="BE12">
            <v>546558100</v>
          </cell>
          <cell r="BF12">
            <v>4251407</v>
          </cell>
          <cell r="BG12">
            <v>384947379</v>
          </cell>
          <cell r="BH12">
            <v>342344275</v>
          </cell>
          <cell r="BI12">
            <v>42603104</v>
          </cell>
          <cell r="BJ12">
            <v>1288232430</v>
          </cell>
          <cell r="BK12">
            <v>916344131</v>
          </cell>
          <cell r="BL12">
            <v>371888299</v>
          </cell>
          <cell r="BM12">
            <v>179455433</v>
          </cell>
          <cell r="BN12">
            <v>359438988.14999998</v>
          </cell>
          <cell r="BO12">
            <v>598747463</v>
          </cell>
          <cell r="BP12">
            <v>134684870.25999999</v>
          </cell>
          <cell r="BQ12">
            <v>1650320458</v>
          </cell>
          <cell r="BR12">
            <v>250828291</v>
          </cell>
          <cell r="BS12">
            <v>323017339</v>
          </cell>
          <cell r="BT12">
            <v>1128827182</v>
          </cell>
          <cell r="BU12">
            <v>200891724</v>
          </cell>
          <cell r="BV12">
            <v>717784001</v>
          </cell>
          <cell r="BW12">
            <v>93693596</v>
          </cell>
          <cell r="BX12">
            <v>822852234</v>
          </cell>
          <cell r="BY12">
            <v>189633718</v>
          </cell>
          <cell r="BZ12">
            <v>6839843019</v>
          </cell>
          <cell r="CA12">
            <v>6405015772</v>
          </cell>
          <cell r="CB12">
            <v>434827247</v>
          </cell>
          <cell r="CC12">
            <v>98424070</v>
          </cell>
          <cell r="CD12">
            <v>123510432</v>
          </cell>
          <cell r="CE12">
            <v>94428257.5</v>
          </cell>
          <cell r="CF12">
            <v>376178610</v>
          </cell>
          <cell r="CG12">
            <v>1054662883</v>
          </cell>
          <cell r="CH12">
            <v>235792985.46999997</v>
          </cell>
          <cell r="CI12">
            <v>26372168650</v>
          </cell>
          <cell r="CJ12">
            <v>2554393866</v>
          </cell>
          <cell r="CK12">
            <v>2460918603</v>
          </cell>
          <cell r="CL12">
            <v>93475263</v>
          </cell>
          <cell r="CM12">
            <v>105073227.97</v>
          </cell>
          <cell r="CN12">
            <v>1304073193</v>
          </cell>
          <cell r="CO12">
            <v>522014198</v>
          </cell>
          <cell r="CP12">
            <v>92239845</v>
          </cell>
          <cell r="CQ12">
            <v>150869466.86000001</v>
          </cell>
          <cell r="CR12">
            <v>62217604</v>
          </cell>
          <cell r="CS12">
            <v>363910371</v>
          </cell>
          <cell r="CT12">
            <v>423047546</v>
          </cell>
          <cell r="CU12">
            <v>435838216</v>
          </cell>
        </row>
        <row r="13">
          <cell r="A13" t="str">
            <v>kWh - Residential</v>
          </cell>
          <cell r="B13" t="str">
            <v>YVR</v>
          </cell>
          <cell r="C13">
            <v>2005</v>
          </cell>
          <cell r="D13">
            <v>11569234</v>
          </cell>
          <cell r="E13">
            <v>542827565</v>
          </cell>
          <cell r="F13">
            <v>273364168</v>
          </cell>
          <cell r="G13">
            <v>81427290</v>
          </cell>
          <cell r="H13">
            <v>267429851</v>
          </cell>
          <cell r="I13">
            <v>583725346</v>
          </cell>
          <cell r="J13">
            <v>119652548</v>
          </cell>
          <cell r="K13">
            <v>402124758</v>
          </cell>
          <cell r="L13">
            <v>110810182</v>
          </cell>
          <cell r="M13">
            <v>47935426</v>
          </cell>
          <cell r="N13">
            <v>15211690</v>
          </cell>
          <cell r="O13">
            <v>267121761</v>
          </cell>
          <cell r="P13">
            <v>0</v>
          </cell>
          <cell r="Q13">
            <v>20161977</v>
          </cell>
          <cell r="R13">
            <v>4976691</v>
          </cell>
          <cell r="S13">
            <v>97150870</v>
          </cell>
          <cell r="T13">
            <v>708455513</v>
          </cell>
          <cell r="U13">
            <v>29392189</v>
          </cell>
          <cell r="V13">
            <v>1702721148</v>
          </cell>
          <cell r="W13">
            <v>136114023</v>
          </cell>
          <cell r="X13">
            <v>33696585</v>
          </cell>
          <cell r="Y13">
            <v>290492846</v>
          </cell>
          <cell r="Z13">
            <v>147667028</v>
          </cell>
          <cell r="AA13">
            <v>45702800</v>
          </cell>
          <cell r="AB13">
            <v>5874838</v>
          </cell>
          <cell r="AC13">
            <v>92524010</v>
          </cell>
          <cell r="AD13">
            <v>408838126</v>
          </cell>
          <cell r="AE13">
            <v>379532699</v>
          </cell>
          <cell r="AF13">
            <v>29305427</v>
          </cell>
          <cell r="AG13">
            <v>96245989.75</v>
          </cell>
          <cell r="AH13">
            <v>354888035</v>
          </cell>
          <cell r="AI13">
            <v>341291161</v>
          </cell>
          <cell r="AJ13">
            <v>13596874</v>
          </cell>
          <cell r="AK13">
            <v>181464306</v>
          </cell>
          <cell r="AL13">
            <v>210303787</v>
          </cell>
          <cell r="AM13">
            <v>1767536174</v>
          </cell>
          <cell r="AN13">
            <v>28856113</v>
          </cell>
          <cell r="AO13">
            <v>14960327</v>
          </cell>
          <cell r="AP13">
            <v>54972595.310000002</v>
          </cell>
          <cell r="AQ13">
            <v>1104270425</v>
          </cell>
          <cell r="AR13">
            <v>12728099230</v>
          </cell>
          <cell r="AS13">
            <v>12717781000</v>
          </cell>
          <cell r="AT13">
            <v>10318230</v>
          </cell>
          <cell r="AU13">
            <v>2358151590</v>
          </cell>
          <cell r="AV13">
            <v>163178241</v>
          </cell>
          <cell r="AW13">
            <v>42160183</v>
          </cell>
          <cell r="AX13">
            <v>203351921</v>
          </cell>
          <cell r="AY13">
            <v>659625447</v>
          </cell>
          <cell r="AZ13">
            <v>75304918</v>
          </cell>
          <cell r="BA13">
            <v>82285609</v>
          </cell>
          <cell r="BB13">
            <v>1149377750</v>
          </cell>
          <cell r="BC13">
            <v>176126892</v>
          </cell>
          <cell r="BD13">
            <v>48370213</v>
          </cell>
          <cell r="BE13">
            <v>195066759</v>
          </cell>
          <cell r="BF13">
            <v>1714697</v>
          </cell>
          <cell r="BG13">
            <v>279763637</v>
          </cell>
          <cell r="BH13">
            <v>243141981</v>
          </cell>
          <cell r="BI13">
            <v>36621656</v>
          </cell>
          <cell r="BJ13">
            <v>491238460</v>
          </cell>
          <cell r="BK13">
            <v>284433553</v>
          </cell>
          <cell r="BL13">
            <v>206804907</v>
          </cell>
          <cell r="BM13">
            <v>67693051</v>
          </cell>
          <cell r="BN13">
            <v>144724830</v>
          </cell>
          <cell r="BO13">
            <v>215924636</v>
          </cell>
          <cell r="BP13">
            <v>52006839.219999999</v>
          </cell>
          <cell r="BQ13">
            <v>582122828</v>
          </cell>
          <cell r="BR13">
            <v>85230972</v>
          </cell>
          <cell r="BS13">
            <v>110976692</v>
          </cell>
          <cell r="BT13">
            <v>485942543</v>
          </cell>
          <cell r="BU13">
            <v>78865660</v>
          </cell>
          <cell r="BV13">
            <v>347274259</v>
          </cell>
          <cell r="BW13">
            <v>36691794</v>
          </cell>
          <cell r="BX13">
            <v>297081386</v>
          </cell>
          <cell r="BY13">
            <v>65358453</v>
          </cell>
          <cell r="BZ13">
            <v>2041954318</v>
          </cell>
          <cell r="CA13">
            <v>1879783570</v>
          </cell>
          <cell r="CB13">
            <v>162170748</v>
          </cell>
          <cell r="CC13">
            <v>32131824</v>
          </cell>
          <cell r="CD13">
            <v>46192526</v>
          </cell>
          <cell r="CE13">
            <v>32820792</v>
          </cell>
          <cell r="CF13">
            <v>117918983</v>
          </cell>
          <cell r="CG13">
            <v>357638570</v>
          </cell>
          <cell r="CH13">
            <v>55742813.189999998</v>
          </cell>
          <cell r="CI13">
            <v>5724299075</v>
          </cell>
          <cell r="CJ13">
            <v>962156040</v>
          </cell>
          <cell r="CK13">
            <v>915611860</v>
          </cell>
          <cell r="CL13">
            <v>46544180</v>
          </cell>
          <cell r="CM13">
            <v>74670218.299999997</v>
          </cell>
          <cell r="CN13">
            <v>408066674</v>
          </cell>
          <cell r="CO13">
            <v>179182296</v>
          </cell>
          <cell r="CP13">
            <v>25217181</v>
          </cell>
          <cell r="CQ13">
            <v>27719584</v>
          </cell>
          <cell r="CR13">
            <v>17044279</v>
          </cell>
          <cell r="CS13">
            <v>188311417</v>
          </cell>
          <cell r="CT13">
            <v>347571675</v>
          </cell>
          <cell r="CU13">
            <v>114732006</v>
          </cell>
        </row>
        <row r="14">
          <cell r="A14" t="str">
            <v>kWh - Other</v>
          </cell>
          <cell r="B14" t="str">
            <v>YVO</v>
          </cell>
          <cell r="C14">
            <v>2005</v>
          </cell>
          <cell r="D14">
            <v>33432911</v>
          </cell>
          <cell r="E14">
            <v>943619051</v>
          </cell>
          <cell r="F14">
            <v>881268462</v>
          </cell>
          <cell r="G14">
            <v>139169677</v>
          </cell>
          <cell r="H14">
            <v>663725852</v>
          </cell>
          <cell r="I14">
            <v>1226600087</v>
          </cell>
          <cell r="J14">
            <v>233416798</v>
          </cell>
          <cell r="K14">
            <v>1225372415</v>
          </cell>
          <cell r="L14">
            <v>177907217</v>
          </cell>
          <cell r="M14">
            <v>112588396</v>
          </cell>
          <cell r="N14">
            <v>14228558</v>
          </cell>
          <cell r="O14">
            <v>679716475</v>
          </cell>
          <cell r="P14">
            <v>19730932</v>
          </cell>
          <cell r="Q14">
            <v>10305450</v>
          </cell>
          <cell r="R14">
            <v>3995546</v>
          </cell>
          <cell r="S14">
            <v>91049536</v>
          </cell>
          <cell r="T14">
            <v>253178259</v>
          </cell>
          <cell r="U14">
            <v>57123446</v>
          </cell>
          <cell r="V14">
            <v>6613605307</v>
          </cell>
          <cell r="W14">
            <v>260066223</v>
          </cell>
          <cell r="X14">
            <v>32051731</v>
          </cell>
          <cell r="Y14">
            <v>299762568</v>
          </cell>
          <cell r="Z14">
            <v>484777818</v>
          </cell>
          <cell r="AA14">
            <v>57356</v>
          </cell>
          <cell r="AB14">
            <v>3369340</v>
          </cell>
          <cell r="AC14">
            <v>105050</v>
          </cell>
          <cell r="AD14">
            <v>548405284</v>
          </cell>
          <cell r="AE14">
            <v>518209917</v>
          </cell>
          <cell r="AF14">
            <v>30195367</v>
          </cell>
          <cell r="AG14">
            <v>86072213.020000011</v>
          </cell>
          <cell r="AH14">
            <v>1269620566</v>
          </cell>
          <cell r="AI14">
            <v>1266421403</v>
          </cell>
          <cell r="AJ14">
            <v>3199163</v>
          </cell>
          <cell r="AK14">
            <v>191967030</v>
          </cell>
          <cell r="AL14">
            <v>273350298</v>
          </cell>
          <cell r="AM14">
            <v>3881282481.8400002</v>
          </cell>
          <cell r="AN14">
            <v>92181747</v>
          </cell>
          <cell r="AO14">
            <v>11310511</v>
          </cell>
          <cell r="AP14">
            <v>144683698.52000001</v>
          </cell>
          <cell r="AQ14">
            <v>2743862529.5300002</v>
          </cell>
          <cell r="AR14">
            <v>10248710162</v>
          </cell>
          <cell r="AS14">
            <v>10240597000</v>
          </cell>
          <cell r="AT14">
            <v>8113162</v>
          </cell>
          <cell r="AU14">
            <v>5305045446</v>
          </cell>
          <cell r="AV14">
            <v>29830237</v>
          </cell>
          <cell r="AW14">
            <v>70287441</v>
          </cell>
          <cell r="AX14">
            <v>527213353</v>
          </cell>
          <cell r="AY14">
            <v>1436560523</v>
          </cell>
          <cell r="AZ14">
            <v>206830261</v>
          </cell>
          <cell r="BA14">
            <v>48179539</v>
          </cell>
          <cell r="BB14">
            <v>2279911619</v>
          </cell>
          <cell r="BC14">
            <v>110128923</v>
          </cell>
          <cell r="BD14">
            <v>184869663</v>
          </cell>
          <cell r="BE14">
            <v>351491341</v>
          </cell>
          <cell r="BF14">
            <v>2536710</v>
          </cell>
          <cell r="BG14">
            <v>105183742</v>
          </cell>
          <cell r="BH14">
            <v>99202294</v>
          </cell>
          <cell r="BI14">
            <v>5981448</v>
          </cell>
          <cell r="BJ14">
            <v>796993970</v>
          </cell>
          <cell r="BK14">
            <v>631910578</v>
          </cell>
          <cell r="BL14">
            <v>165083392</v>
          </cell>
          <cell r="BM14">
            <v>111762382</v>
          </cell>
          <cell r="BN14">
            <v>214714158.14999998</v>
          </cell>
          <cell r="BO14">
            <v>382822827</v>
          </cell>
          <cell r="BP14">
            <v>82678031.039999992</v>
          </cell>
          <cell r="BQ14">
            <v>1068197630</v>
          </cell>
          <cell r="BR14">
            <v>165597319</v>
          </cell>
          <cell r="BS14">
            <v>212040647</v>
          </cell>
          <cell r="BT14">
            <v>642884639</v>
          </cell>
          <cell r="BU14">
            <v>122026064</v>
          </cell>
          <cell r="BV14">
            <v>370509742</v>
          </cell>
          <cell r="BW14">
            <v>57001802</v>
          </cell>
          <cell r="BX14">
            <v>525770848</v>
          </cell>
          <cell r="BY14">
            <v>124275265</v>
          </cell>
          <cell r="BZ14">
            <v>4797888701</v>
          </cell>
          <cell r="CA14">
            <v>4525232202</v>
          </cell>
          <cell r="CB14">
            <v>272656499</v>
          </cell>
          <cell r="CC14">
            <v>66292246</v>
          </cell>
          <cell r="CD14">
            <v>77317906</v>
          </cell>
          <cell r="CE14">
            <v>61607465.5</v>
          </cell>
          <cell r="CF14">
            <v>258259627</v>
          </cell>
          <cell r="CG14">
            <v>697024313</v>
          </cell>
          <cell r="CH14">
            <v>180050172.27999997</v>
          </cell>
          <cell r="CI14">
            <v>20647869575</v>
          </cell>
          <cell r="CJ14">
            <v>1592237826</v>
          </cell>
          <cell r="CK14">
            <v>1545306743</v>
          </cell>
          <cell r="CL14">
            <v>46931083</v>
          </cell>
          <cell r="CM14">
            <v>30403009.670000002</v>
          </cell>
          <cell r="CN14">
            <v>896006519</v>
          </cell>
          <cell r="CO14">
            <v>342831902</v>
          </cell>
          <cell r="CP14">
            <v>67022664</v>
          </cell>
          <cell r="CQ14">
            <v>123149882.86000001</v>
          </cell>
          <cell r="CR14">
            <v>45173325</v>
          </cell>
          <cell r="CS14">
            <v>175598954</v>
          </cell>
          <cell r="CT14">
            <v>75475871</v>
          </cell>
          <cell r="CU14">
            <v>321106210</v>
          </cell>
        </row>
        <row r="15">
          <cell r="A15" t="str">
            <v>kW</v>
          </cell>
          <cell r="B15" t="str">
            <v>YD</v>
          </cell>
          <cell r="C15">
            <v>2005</v>
          </cell>
          <cell r="D15">
            <v>55559</v>
          </cell>
          <cell r="E15">
            <v>1907707</v>
          </cell>
          <cell r="F15">
            <v>1541743</v>
          </cell>
          <cell r="G15">
            <v>493405</v>
          </cell>
          <cell r="H15">
            <v>1461810</v>
          </cell>
          <cell r="I15">
            <v>2539571</v>
          </cell>
          <cell r="J15">
            <v>442668</v>
          </cell>
          <cell r="K15">
            <v>2596896</v>
          </cell>
          <cell r="L15">
            <v>386143</v>
          </cell>
          <cell r="M15">
            <v>223349</v>
          </cell>
          <cell r="N15">
            <v>22788</v>
          </cell>
          <cell r="O15">
            <v>1374784</v>
          </cell>
          <cell r="P15">
            <v>10029</v>
          </cell>
          <cell r="Q15">
            <v>15285</v>
          </cell>
          <cell r="R15">
            <v>0</v>
          </cell>
          <cell r="S15">
            <v>0</v>
          </cell>
          <cell r="T15">
            <v>4894173</v>
          </cell>
          <cell r="U15">
            <v>109050</v>
          </cell>
          <cell r="V15">
            <v>0</v>
          </cell>
          <cell r="W15">
            <v>523594</v>
          </cell>
          <cell r="X15">
            <v>38980</v>
          </cell>
          <cell r="Y15">
            <v>533424</v>
          </cell>
          <cell r="Z15">
            <v>976615</v>
          </cell>
          <cell r="AA15">
            <v>51537069</v>
          </cell>
          <cell r="AB15">
            <v>5759</v>
          </cell>
          <cell r="AC15">
            <v>106906699</v>
          </cell>
          <cell r="AD15">
            <v>1034165</v>
          </cell>
          <cell r="AE15">
            <v>925136</v>
          </cell>
          <cell r="AF15">
            <v>109029</v>
          </cell>
          <cell r="AG15">
            <v>179329</v>
          </cell>
          <cell r="AH15">
            <v>2490044</v>
          </cell>
          <cell r="AI15">
            <v>2489521</v>
          </cell>
          <cell r="AJ15">
            <v>523</v>
          </cell>
          <cell r="AK15">
            <v>389535</v>
          </cell>
          <cell r="AL15">
            <v>748518</v>
          </cell>
          <cell r="AM15">
            <v>9598466</v>
          </cell>
          <cell r="AN15">
            <v>175320</v>
          </cell>
          <cell r="AO15">
            <v>13210</v>
          </cell>
          <cell r="AP15">
            <v>278292</v>
          </cell>
          <cell r="AQ15">
            <v>5650821</v>
          </cell>
          <cell r="AR15">
            <v>24836426</v>
          </cell>
          <cell r="AS15">
            <v>24821262</v>
          </cell>
          <cell r="AT15">
            <v>15164</v>
          </cell>
          <cell r="AU15">
            <v>10246631</v>
          </cell>
          <cell r="AV15">
            <v>126359</v>
          </cell>
          <cell r="AW15">
            <v>150139</v>
          </cell>
          <cell r="AX15">
            <v>981195</v>
          </cell>
          <cell r="AY15">
            <v>2831785</v>
          </cell>
          <cell r="AZ15">
            <v>261293</v>
          </cell>
          <cell r="BA15">
            <v>223472</v>
          </cell>
          <cell r="BB15">
            <v>4553209</v>
          </cell>
          <cell r="BC15">
            <v>303380</v>
          </cell>
          <cell r="BD15">
            <v>360616</v>
          </cell>
          <cell r="BE15">
            <v>94292501</v>
          </cell>
          <cell r="BF15">
            <v>8622</v>
          </cell>
          <cell r="BG15">
            <v>859957</v>
          </cell>
          <cell r="BH15">
            <v>851246</v>
          </cell>
          <cell r="BI15">
            <v>8711</v>
          </cell>
          <cell r="BJ15">
            <v>7813208</v>
          </cell>
          <cell r="BK15">
            <v>7380152</v>
          </cell>
          <cell r="BL15">
            <v>433056</v>
          </cell>
          <cell r="BM15">
            <v>186682</v>
          </cell>
          <cell r="BN15">
            <v>378506</v>
          </cell>
          <cell r="BO15">
            <v>807264</v>
          </cell>
          <cell r="BP15">
            <v>165364</v>
          </cell>
          <cell r="BQ15">
            <v>2231057</v>
          </cell>
          <cell r="BR15">
            <v>297196</v>
          </cell>
          <cell r="BS15">
            <v>404421</v>
          </cell>
          <cell r="BT15">
            <v>1234902</v>
          </cell>
          <cell r="BU15">
            <v>216433</v>
          </cell>
          <cell r="BV15">
            <v>704274</v>
          </cell>
          <cell r="BW15">
            <v>0</v>
          </cell>
          <cell r="BX15">
            <v>920151</v>
          </cell>
          <cell r="BY15">
            <v>371413</v>
          </cell>
          <cell r="BZ15">
            <v>9672781</v>
          </cell>
          <cell r="CA15">
            <v>9211551</v>
          </cell>
          <cell r="CB15">
            <v>461230</v>
          </cell>
          <cell r="CC15">
            <v>150279</v>
          </cell>
          <cell r="CD15">
            <v>143455</v>
          </cell>
          <cell r="CE15">
            <v>105723</v>
          </cell>
          <cell r="CF15">
            <v>0</v>
          </cell>
          <cell r="CG15">
            <v>1475643</v>
          </cell>
          <cell r="CH15">
            <v>352579</v>
          </cell>
          <cell r="CI15">
            <v>43747648</v>
          </cell>
          <cell r="CJ15">
            <v>3017486</v>
          </cell>
          <cell r="CK15">
            <v>2939178</v>
          </cell>
          <cell r="CL15">
            <v>78308</v>
          </cell>
          <cell r="CM15">
            <v>47169</v>
          </cell>
          <cell r="CN15">
            <v>1777889</v>
          </cell>
          <cell r="CO15">
            <v>729471</v>
          </cell>
          <cell r="CP15">
            <v>145144</v>
          </cell>
          <cell r="CQ15">
            <v>239458</v>
          </cell>
          <cell r="CR15">
            <v>82490</v>
          </cell>
          <cell r="CS15">
            <v>0</v>
          </cell>
          <cell r="CT15">
            <v>1019212</v>
          </cell>
          <cell r="CU15">
            <v>588541</v>
          </cell>
        </row>
        <row r="16">
          <cell r="A16" t="str">
            <v>kW - Residential</v>
          </cell>
          <cell r="B16" t="str">
            <v>YDR</v>
          </cell>
          <cell r="C16">
            <v>2005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row>
        <row r="17">
          <cell r="A17" t="str">
            <v>kW - Other</v>
          </cell>
          <cell r="B17" t="str">
            <v>YDO</v>
          </cell>
          <cell r="C17">
            <v>2005</v>
          </cell>
          <cell r="D17">
            <v>55559</v>
          </cell>
          <cell r="E17">
            <v>1907707</v>
          </cell>
          <cell r="F17">
            <v>1541743</v>
          </cell>
          <cell r="G17">
            <v>493405</v>
          </cell>
          <cell r="H17">
            <v>1461810</v>
          </cell>
          <cell r="I17">
            <v>2539571</v>
          </cell>
          <cell r="J17">
            <v>442668</v>
          </cell>
          <cell r="K17">
            <v>2596896</v>
          </cell>
          <cell r="L17">
            <v>386143</v>
          </cell>
          <cell r="M17">
            <v>223349</v>
          </cell>
          <cell r="N17">
            <v>22788</v>
          </cell>
          <cell r="O17">
            <v>1374784</v>
          </cell>
          <cell r="P17">
            <v>10029</v>
          </cell>
          <cell r="Q17">
            <v>15285</v>
          </cell>
          <cell r="R17">
            <v>0</v>
          </cell>
          <cell r="S17">
            <v>0</v>
          </cell>
          <cell r="T17">
            <v>4894173</v>
          </cell>
          <cell r="U17">
            <v>109050</v>
          </cell>
          <cell r="V17">
            <v>0</v>
          </cell>
          <cell r="W17">
            <v>523594</v>
          </cell>
          <cell r="X17">
            <v>38980</v>
          </cell>
          <cell r="Y17">
            <v>533424</v>
          </cell>
          <cell r="Z17">
            <v>976615</v>
          </cell>
          <cell r="AA17">
            <v>51537069</v>
          </cell>
          <cell r="AB17">
            <v>5759</v>
          </cell>
          <cell r="AC17">
            <v>106906699</v>
          </cell>
          <cell r="AD17">
            <v>1034165</v>
          </cell>
          <cell r="AE17">
            <v>925136</v>
          </cell>
          <cell r="AF17">
            <v>109029</v>
          </cell>
          <cell r="AG17">
            <v>179329</v>
          </cell>
          <cell r="AH17">
            <v>2490044</v>
          </cell>
          <cell r="AI17">
            <v>2489521</v>
          </cell>
          <cell r="AJ17">
            <v>523</v>
          </cell>
          <cell r="AK17">
            <v>389535</v>
          </cell>
          <cell r="AL17">
            <v>748518</v>
          </cell>
          <cell r="AM17">
            <v>9598466</v>
          </cell>
          <cell r="AN17">
            <v>175320</v>
          </cell>
          <cell r="AO17">
            <v>13210</v>
          </cell>
          <cell r="AP17">
            <v>278292</v>
          </cell>
          <cell r="AQ17">
            <v>5650821</v>
          </cell>
          <cell r="AR17">
            <v>24836426</v>
          </cell>
          <cell r="AS17">
            <v>24821262</v>
          </cell>
          <cell r="AT17">
            <v>15164</v>
          </cell>
          <cell r="AU17">
            <v>10246631</v>
          </cell>
          <cell r="AV17">
            <v>126359</v>
          </cell>
          <cell r="AW17">
            <v>150139</v>
          </cell>
          <cell r="AX17">
            <v>981195</v>
          </cell>
          <cell r="AY17">
            <v>2831785</v>
          </cell>
          <cell r="AZ17">
            <v>261293</v>
          </cell>
          <cell r="BA17">
            <v>223472</v>
          </cell>
          <cell r="BB17">
            <v>4553209</v>
          </cell>
          <cell r="BC17">
            <v>303380</v>
          </cell>
          <cell r="BD17">
            <v>360616</v>
          </cell>
          <cell r="BE17">
            <v>94292501</v>
          </cell>
          <cell r="BF17">
            <v>8622</v>
          </cell>
          <cell r="BG17">
            <v>859957</v>
          </cell>
          <cell r="BH17">
            <v>851246</v>
          </cell>
          <cell r="BI17">
            <v>8711</v>
          </cell>
          <cell r="BJ17">
            <v>7813208</v>
          </cell>
          <cell r="BK17">
            <v>7380152</v>
          </cell>
          <cell r="BL17">
            <v>433056</v>
          </cell>
          <cell r="BM17">
            <v>186682</v>
          </cell>
          <cell r="BN17">
            <v>378506</v>
          </cell>
          <cell r="BO17">
            <v>807264</v>
          </cell>
          <cell r="BP17">
            <v>165364</v>
          </cell>
          <cell r="BQ17">
            <v>2231057</v>
          </cell>
          <cell r="BR17">
            <v>297196</v>
          </cell>
          <cell r="BS17">
            <v>404421</v>
          </cell>
          <cell r="BT17">
            <v>1234902</v>
          </cell>
          <cell r="BU17">
            <v>216433</v>
          </cell>
          <cell r="BV17">
            <v>704274</v>
          </cell>
          <cell r="BW17">
            <v>0</v>
          </cell>
          <cell r="BX17">
            <v>920151</v>
          </cell>
          <cell r="BY17">
            <v>371413</v>
          </cell>
          <cell r="BZ17">
            <v>9672781</v>
          </cell>
          <cell r="CA17">
            <v>9211551</v>
          </cell>
          <cell r="CB17">
            <v>461230</v>
          </cell>
          <cell r="CC17">
            <v>150279</v>
          </cell>
          <cell r="CD17">
            <v>143455</v>
          </cell>
          <cell r="CE17">
            <v>105723</v>
          </cell>
          <cell r="CF17">
            <v>0</v>
          </cell>
          <cell r="CG17">
            <v>1475643</v>
          </cell>
          <cell r="CH17">
            <v>352579</v>
          </cell>
          <cell r="CI17">
            <v>43747648</v>
          </cell>
          <cell r="CJ17">
            <v>3017486</v>
          </cell>
          <cell r="CK17">
            <v>2939178</v>
          </cell>
          <cell r="CL17">
            <v>78308</v>
          </cell>
          <cell r="CM17">
            <v>47169</v>
          </cell>
          <cell r="CN17">
            <v>1777889</v>
          </cell>
          <cell r="CO17">
            <v>729471</v>
          </cell>
          <cell r="CP17">
            <v>145144</v>
          </cell>
          <cell r="CQ17">
            <v>239458</v>
          </cell>
          <cell r="CR17">
            <v>82490</v>
          </cell>
          <cell r="CS17">
            <v>0</v>
          </cell>
          <cell r="CT17">
            <v>1019212</v>
          </cell>
          <cell r="CU17">
            <v>588541</v>
          </cell>
        </row>
        <row r="18">
          <cell r="A18" t="str">
            <v>Total service area</v>
          </cell>
          <cell r="B18" t="str">
            <v>AREA</v>
          </cell>
          <cell r="C18">
            <v>2005</v>
          </cell>
          <cell r="D18">
            <v>380</v>
          </cell>
          <cell r="E18">
            <v>374</v>
          </cell>
          <cell r="F18">
            <v>201</v>
          </cell>
          <cell r="G18">
            <v>257</v>
          </cell>
          <cell r="H18">
            <v>74</v>
          </cell>
          <cell r="I18">
            <v>188</v>
          </cell>
          <cell r="J18">
            <v>58</v>
          </cell>
          <cell r="K18">
            <v>303</v>
          </cell>
          <cell r="L18">
            <v>168</v>
          </cell>
          <cell r="M18">
            <v>10</v>
          </cell>
          <cell r="N18">
            <v>2</v>
          </cell>
          <cell r="O18">
            <v>70</v>
          </cell>
          <cell r="P18">
            <v>4</v>
          </cell>
          <cell r="Q18">
            <v>5</v>
          </cell>
          <cell r="R18">
            <v>2</v>
          </cell>
          <cell r="S18">
            <v>21</v>
          </cell>
          <cell r="T18">
            <v>120</v>
          </cell>
          <cell r="U18">
            <v>66</v>
          </cell>
          <cell r="V18">
            <v>287</v>
          </cell>
          <cell r="W18">
            <v>46</v>
          </cell>
          <cell r="X18">
            <v>99</v>
          </cell>
          <cell r="Y18">
            <v>104</v>
          </cell>
          <cell r="Z18">
            <v>45</v>
          </cell>
          <cell r="AA18">
            <v>26</v>
          </cell>
          <cell r="AB18">
            <v>1</v>
          </cell>
          <cell r="AC18">
            <v>14200</v>
          </cell>
          <cell r="AD18">
            <v>410</v>
          </cell>
          <cell r="AE18">
            <v>401</v>
          </cell>
          <cell r="AF18">
            <v>9</v>
          </cell>
          <cell r="AG18">
            <v>67</v>
          </cell>
          <cell r="AH18">
            <v>93</v>
          </cell>
          <cell r="AI18">
            <v>89</v>
          </cell>
          <cell r="AJ18">
            <v>4</v>
          </cell>
          <cell r="AK18">
            <v>1252</v>
          </cell>
          <cell r="AL18">
            <v>280</v>
          </cell>
          <cell r="AM18">
            <v>426</v>
          </cell>
          <cell r="AN18">
            <v>93</v>
          </cell>
          <cell r="AO18">
            <v>9</v>
          </cell>
          <cell r="AP18">
            <v>8</v>
          </cell>
          <cell r="AQ18">
            <v>269</v>
          </cell>
          <cell r="AR18">
            <v>650006</v>
          </cell>
          <cell r="AS18">
            <v>650000</v>
          </cell>
          <cell r="AT18">
            <v>6</v>
          </cell>
          <cell r="AU18">
            <v>1104</v>
          </cell>
          <cell r="AV18">
            <v>292</v>
          </cell>
          <cell r="AW18">
            <v>24</v>
          </cell>
          <cell r="AX18">
            <v>31</v>
          </cell>
          <cell r="AY18">
            <v>404</v>
          </cell>
          <cell r="AZ18">
            <v>27</v>
          </cell>
          <cell r="BA18">
            <v>77</v>
          </cell>
          <cell r="BB18">
            <v>421</v>
          </cell>
          <cell r="BC18">
            <v>21</v>
          </cell>
          <cell r="BD18">
            <v>20</v>
          </cell>
          <cell r="BE18">
            <v>370</v>
          </cell>
          <cell r="BF18">
            <v>4</v>
          </cell>
          <cell r="BG18">
            <v>88</v>
          </cell>
          <cell r="BH18">
            <v>41</v>
          </cell>
          <cell r="BI18">
            <v>47</v>
          </cell>
          <cell r="BJ18">
            <v>776</v>
          </cell>
          <cell r="BK18">
            <v>209</v>
          </cell>
          <cell r="BL18">
            <v>567</v>
          </cell>
          <cell r="BM18">
            <v>125</v>
          </cell>
          <cell r="BN18">
            <v>693</v>
          </cell>
          <cell r="BO18">
            <v>330</v>
          </cell>
          <cell r="BP18">
            <v>28</v>
          </cell>
          <cell r="BQ18">
            <v>143</v>
          </cell>
          <cell r="BR18">
            <v>16</v>
          </cell>
          <cell r="BS18">
            <v>27</v>
          </cell>
          <cell r="BT18">
            <v>143</v>
          </cell>
          <cell r="BU18">
            <v>35</v>
          </cell>
          <cell r="BV18">
            <v>342</v>
          </cell>
          <cell r="BW18">
            <v>15</v>
          </cell>
          <cell r="BX18">
            <v>64</v>
          </cell>
          <cell r="BY18">
            <v>122</v>
          </cell>
          <cell r="BZ18">
            <v>636</v>
          </cell>
          <cell r="CA18">
            <v>587</v>
          </cell>
          <cell r="CB18">
            <v>49</v>
          </cell>
          <cell r="CC18">
            <v>13</v>
          </cell>
          <cell r="CD18">
            <v>18</v>
          </cell>
          <cell r="CE18">
            <v>536</v>
          </cell>
          <cell r="CF18">
            <v>32</v>
          </cell>
          <cell r="CG18">
            <v>381</v>
          </cell>
          <cell r="CH18">
            <v>9</v>
          </cell>
          <cell r="CI18">
            <v>630</v>
          </cell>
          <cell r="CJ18">
            <v>639</v>
          </cell>
          <cell r="CK18">
            <v>418</v>
          </cell>
          <cell r="CL18">
            <v>221</v>
          </cell>
          <cell r="CM18">
            <v>61</v>
          </cell>
          <cell r="CN18">
            <v>656</v>
          </cell>
          <cell r="CO18">
            <v>86</v>
          </cell>
          <cell r="CP18">
            <v>14</v>
          </cell>
          <cell r="CQ18">
            <v>11</v>
          </cell>
          <cell r="CR18">
            <v>0</v>
          </cell>
          <cell r="CS18">
            <v>49</v>
          </cell>
          <cell r="CT18">
            <v>147</v>
          </cell>
          <cell r="CU18">
            <v>31</v>
          </cell>
        </row>
        <row r="19">
          <cell r="A19" t="str">
            <v>Urban service area</v>
          </cell>
          <cell r="B19" t="str">
            <v>AREAURB</v>
          </cell>
          <cell r="C19">
            <v>2005</v>
          </cell>
          <cell r="D19">
            <v>380</v>
          </cell>
          <cell r="E19">
            <v>363</v>
          </cell>
          <cell r="F19">
            <v>54</v>
          </cell>
          <cell r="G19">
            <v>17</v>
          </cell>
          <cell r="H19">
            <v>74</v>
          </cell>
          <cell r="I19">
            <v>98</v>
          </cell>
          <cell r="J19">
            <v>58</v>
          </cell>
          <cell r="K19">
            <v>90</v>
          </cell>
          <cell r="L19">
            <v>35</v>
          </cell>
          <cell r="M19">
            <v>10</v>
          </cell>
          <cell r="N19">
            <v>2</v>
          </cell>
          <cell r="O19">
            <v>0</v>
          </cell>
          <cell r="P19">
            <v>4</v>
          </cell>
          <cell r="Q19">
            <v>5</v>
          </cell>
          <cell r="R19">
            <v>2</v>
          </cell>
          <cell r="S19">
            <v>21</v>
          </cell>
          <cell r="T19">
            <v>120</v>
          </cell>
          <cell r="U19">
            <v>18</v>
          </cell>
          <cell r="V19">
            <v>287</v>
          </cell>
          <cell r="W19">
            <v>46</v>
          </cell>
          <cell r="X19">
            <v>26</v>
          </cell>
          <cell r="Y19">
            <v>66</v>
          </cell>
          <cell r="Z19">
            <v>45</v>
          </cell>
          <cell r="AA19">
            <v>26</v>
          </cell>
          <cell r="AB19">
            <v>1</v>
          </cell>
          <cell r="AC19">
            <v>3</v>
          </cell>
          <cell r="AD19">
            <v>290</v>
          </cell>
          <cell r="AE19">
            <v>281</v>
          </cell>
          <cell r="AF19">
            <v>9</v>
          </cell>
          <cell r="AG19">
            <v>22</v>
          </cell>
          <cell r="AH19">
            <v>93</v>
          </cell>
          <cell r="AI19">
            <v>89</v>
          </cell>
          <cell r="AJ19">
            <v>4</v>
          </cell>
          <cell r="AK19">
            <v>36</v>
          </cell>
          <cell r="AL19">
            <v>25</v>
          </cell>
          <cell r="AM19">
            <v>311</v>
          </cell>
          <cell r="AN19">
            <v>93</v>
          </cell>
          <cell r="AO19">
            <v>9</v>
          </cell>
          <cell r="AP19">
            <v>8</v>
          </cell>
          <cell r="AQ19">
            <v>269</v>
          </cell>
          <cell r="AR19">
            <v>6</v>
          </cell>
          <cell r="AS19">
            <v>0</v>
          </cell>
          <cell r="AT19">
            <v>6</v>
          </cell>
          <cell r="AU19">
            <v>1104</v>
          </cell>
          <cell r="AV19">
            <v>59</v>
          </cell>
          <cell r="AW19">
            <v>24</v>
          </cell>
          <cell r="AX19">
            <v>31</v>
          </cell>
          <cell r="AY19">
            <v>124</v>
          </cell>
          <cell r="AZ19">
            <v>27</v>
          </cell>
          <cell r="BA19">
            <v>20</v>
          </cell>
          <cell r="BB19">
            <v>163</v>
          </cell>
          <cell r="BC19">
            <v>5</v>
          </cell>
          <cell r="BD19">
            <v>20</v>
          </cell>
          <cell r="BE19">
            <v>57</v>
          </cell>
          <cell r="BF19">
            <v>0</v>
          </cell>
          <cell r="BG19">
            <v>66</v>
          </cell>
          <cell r="BH19">
            <v>41</v>
          </cell>
          <cell r="BI19">
            <v>25</v>
          </cell>
          <cell r="BJ19">
            <v>265</v>
          </cell>
          <cell r="BK19">
            <v>209</v>
          </cell>
          <cell r="BL19">
            <v>56</v>
          </cell>
          <cell r="BM19">
            <v>14</v>
          </cell>
          <cell r="BN19">
            <v>144</v>
          </cell>
          <cell r="BO19">
            <v>51</v>
          </cell>
          <cell r="BP19">
            <v>28</v>
          </cell>
          <cell r="BQ19">
            <v>102</v>
          </cell>
          <cell r="BR19">
            <v>16</v>
          </cell>
          <cell r="BS19">
            <v>27</v>
          </cell>
          <cell r="BT19">
            <v>65</v>
          </cell>
          <cell r="BU19">
            <v>35</v>
          </cell>
          <cell r="BV19">
            <v>58</v>
          </cell>
          <cell r="BW19">
            <v>15</v>
          </cell>
          <cell r="BX19">
            <v>64</v>
          </cell>
          <cell r="BY19">
            <v>20</v>
          </cell>
          <cell r="BZ19">
            <v>411</v>
          </cell>
          <cell r="CA19">
            <v>383</v>
          </cell>
          <cell r="CB19">
            <v>28</v>
          </cell>
          <cell r="CC19">
            <v>13</v>
          </cell>
          <cell r="CD19">
            <v>11</v>
          </cell>
          <cell r="CE19">
            <v>6</v>
          </cell>
          <cell r="CF19">
            <v>0</v>
          </cell>
          <cell r="CG19">
            <v>55</v>
          </cell>
          <cell r="CH19">
            <v>8</v>
          </cell>
          <cell r="CI19">
            <v>630</v>
          </cell>
          <cell r="CJ19">
            <v>253</v>
          </cell>
          <cell r="CK19">
            <v>243</v>
          </cell>
          <cell r="CL19">
            <v>10</v>
          </cell>
          <cell r="CM19">
            <v>53</v>
          </cell>
          <cell r="CN19">
            <v>66</v>
          </cell>
          <cell r="CO19">
            <v>86</v>
          </cell>
          <cell r="CP19">
            <v>14</v>
          </cell>
          <cell r="CQ19">
            <v>11</v>
          </cell>
          <cell r="CR19">
            <v>0</v>
          </cell>
          <cell r="CS19">
            <v>49</v>
          </cell>
          <cell r="CT19">
            <v>71</v>
          </cell>
          <cell r="CU19">
            <v>31</v>
          </cell>
        </row>
        <row r="20">
          <cell r="A20" t="str">
            <v>Rural service area</v>
          </cell>
          <cell r="B20" t="str">
            <v>AREARUR</v>
          </cell>
          <cell r="C20">
            <v>2005</v>
          </cell>
          <cell r="D20">
            <v>0</v>
          </cell>
          <cell r="E20">
            <v>11</v>
          </cell>
          <cell r="F20">
            <v>147</v>
          </cell>
          <cell r="G20">
            <v>240</v>
          </cell>
          <cell r="H20">
            <v>0</v>
          </cell>
          <cell r="I20">
            <v>90</v>
          </cell>
          <cell r="J20">
            <v>0</v>
          </cell>
          <cell r="K20">
            <v>213</v>
          </cell>
          <cell r="L20">
            <v>133</v>
          </cell>
          <cell r="M20">
            <v>0</v>
          </cell>
          <cell r="N20">
            <v>0</v>
          </cell>
          <cell r="O20">
            <v>70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120</v>
          </cell>
          <cell r="AE20">
            <v>120</v>
          </cell>
          <cell r="AF20">
            <v>0</v>
          </cell>
          <cell r="AG20">
            <v>45</v>
          </cell>
          <cell r="AH20">
            <v>0</v>
          </cell>
          <cell r="AI20">
            <v>0</v>
          </cell>
          <cell r="AJ20">
            <v>0</v>
          </cell>
          <cell r="AK20">
            <v>1216</v>
          </cell>
          <cell r="AL20">
            <v>255</v>
          </cell>
          <cell r="AM20">
            <v>115</v>
          </cell>
          <cell r="AN20">
            <v>0</v>
          </cell>
          <cell r="AO20">
            <v>0</v>
          </cell>
          <cell r="AP20">
            <v>0</v>
          </cell>
          <cell r="AQ20">
            <v>0</v>
          </cell>
          <cell r="AR20">
            <v>650000</v>
          </cell>
          <cell r="AS20">
            <v>650000</v>
          </cell>
          <cell r="AT20">
            <v>0</v>
          </cell>
          <cell r="AU20">
            <v>0</v>
          </cell>
          <cell r="AV20">
            <v>233</v>
          </cell>
          <cell r="AW20">
            <v>0</v>
          </cell>
          <cell r="AX20">
            <v>0</v>
          </cell>
          <cell r="AY20">
            <v>280</v>
          </cell>
          <cell r="AZ20">
            <v>0</v>
          </cell>
          <cell r="BA20">
            <v>57</v>
          </cell>
          <cell r="BB20">
            <v>258</v>
          </cell>
          <cell r="BC20">
            <v>16</v>
          </cell>
          <cell r="BD20">
            <v>0</v>
          </cell>
          <cell r="BE20">
            <v>313</v>
          </cell>
          <cell r="BF20">
            <v>4</v>
          </cell>
          <cell r="BG20">
            <v>22</v>
          </cell>
          <cell r="BH20">
            <v>0</v>
          </cell>
          <cell r="BI20">
            <v>22</v>
          </cell>
          <cell r="BJ20">
            <v>511</v>
          </cell>
          <cell r="BK20">
            <v>0</v>
          </cell>
          <cell r="BL20">
            <v>511</v>
          </cell>
          <cell r="BM20">
            <v>111</v>
          </cell>
          <cell r="BN20">
            <v>549</v>
          </cell>
          <cell r="BO20">
            <v>279</v>
          </cell>
          <cell r="BP20">
            <v>0</v>
          </cell>
          <cell r="BQ20">
            <v>41</v>
          </cell>
          <cell r="BR20">
            <v>0</v>
          </cell>
          <cell r="BS20">
            <v>0</v>
          </cell>
          <cell r="BT20">
            <v>78</v>
          </cell>
          <cell r="BU20">
            <v>0</v>
          </cell>
          <cell r="BV20">
            <v>284</v>
          </cell>
          <cell r="BW20">
            <v>0</v>
          </cell>
          <cell r="BX20">
            <v>0</v>
          </cell>
          <cell r="BY20">
            <v>102</v>
          </cell>
          <cell r="BZ20">
            <v>225</v>
          </cell>
          <cell r="CA20">
            <v>204</v>
          </cell>
          <cell r="CB20">
            <v>21</v>
          </cell>
          <cell r="CC20">
            <v>0</v>
          </cell>
          <cell r="CD20">
            <v>7</v>
          </cell>
          <cell r="CE20">
            <v>530</v>
          </cell>
          <cell r="CF20">
            <v>32</v>
          </cell>
          <cell r="CG20">
            <v>326</v>
          </cell>
          <cell r="CH20">
            <v>1</v>
          </cell>
          <cell r="CI20">
            <v>0</v>
          </cell>
          <cell r="CJ20">
            <v>386</v>
          </cell>
          <cell r="CK20">
            <v>175</v>
          </cell>
          <cell r="CL20">
            <v>211</v>
          </cell>
          <cell r="CM20">
            <v>8</v>
          </cell>
          <cell r="CN20">
            <v>590</v>
          </cell>
          <cell r="CO20">
            <v>0</v>
          </cell>
          <cell r="CP20">
            <v>0</v>
          </cell>
          <cell r="CQ20">
            <v>0</v>
          </cell>
          <cell r="CR20">
            <v>0</v>
          </cell>
          <cell r="CS20">
            <v>0</v>
          </cell>
          <cell r="CT20">
            <v>76</v>
          </cell>
          <cell r="CU20">
            <v>0</v>
          </cell>
        </row>
        <row r="21">
          <cell r="A21" t="str">
            <v>Service area population</v>
          </cell>
          <cell r="B21" t="str">
            <v>POP</v>
          </cell>
          <cell r="C21">
            <v>2005</v>
          </cell>
          <cell r="D21">
            <v>3000</v>
          </cell>
          <cell r="E21">
            <v>177661</v>
          </cell>
          <cell r="F21">
            <v>83178</v>
          </cell>
          <cell r="G21">
            <v>25000</v>
          </cell>
          <cell r="H21">
            <v>88300</v>
          </cell>
          <cell r="I21">
            <v>161700</v>
          </cell>
          <cell r="J21">
            <v>22500</v>
          </cell>
          <cell r="K21">
            <v>129440</v>
          </cell>
          <cell r="L21">
            <v>27750</v>
          </cell>
          <cell r="M21">
            <v>17800</v>
          </cell>
          <cell r="N21">
            <v>2600</v>
          </cell>
          <cell r="O21">
            <v>94769</v>
          </cell>
          <cell r="P21">
            <v>3150</v>
          </cell>
          <cell r="Q21">
            <v>4000</v>
          </cell>
          <cell r="R21">
            <v>1475</v>
          </cell>
          <cell r="S21">
            <v>20997</v>
          </cell>
          <cell r="T21">
            <v>208402</v>
          </cell>
          <cell r="U21">
            <v>6700</v>
          </cell>
          <cell r="V21">
            <v>700000</v>
          </cell>
          <cell r="W21">
            <v>32542</v>
          </cell>
          <cell r="X21">
            <v>7138</v>
          </cell>
          <cell r="Y21">
            <v>69335</v>
          </cell>
          <cell r="Z21">
            <v>43632</v>
          </cell>
          <cell r="AA21">
            <v>8315</v>
          </cell>
          <cell r="AB21">
            <v>1600</v>
          </cell>
          <cell r="AC21">
            <v>18347</v>
          </cell>
          <cell r="AD21">
            <v>103918</v>
          </cell>
          <cell r="AE21">
            <v>97200</v>
          </cell>
          <cell r="AF21">
            <v>6718</v>
          </cell>
          <cell r="AG21">
            <v>21500</v>
          </cell>
          <cell r="AH21">
            <v>123872</v>
          </cell>
          <cell r="AI21">
            <v>120287</v>
          </cell>
          <cell r="AJ21">
            <v>3585</v>
          </cell>
          <cell r="AK21">
            <v>43728</v>
          </cell>
          <cell r="AL21">
            <v>50000</v>
          </cell>
          <cell r="AM21">
            <v>630800</v>
          </cell>
          <cell r="AN21">
            <v>5635</v>
          </cell>
          <cell r="AO21">
            <v>2460</v>
          </cell>
          <cell r="AP21">
            <v>10500</v>
          </cell>
          <cell r="AQ21">
            <v>412503</v>
          </cell>
          <cell r="AR21">
            <v>2866889</v>
          </cell>
          <cell r="AS21">
            <v>2865000</v>
          </cell>
          <cell r="AT21">
            <v>1889</v>
          </cell>
          <cell r="AU21">
            <v>773850</v>
          </cell>
          <cell r="AV21">
            <v>31270</v>
          </cell>
          <cell r="AW21">
            <v>12000</v>
          </cell>
          <cell r="AX21">
            <v>57800</v>
          </cell>
          <cell r="AY21">
            <v>224780</v>
          </cell>
          <cell r="AZ21">
            <v>22000</v>
          </cell>
          <cell r="BA21">
            <v>21007</v>
          </cell>
          <cell r="BB21">
            <v>336500</v>
          </cell>
          <cell r="BC21">
            <v>6763</v>
          </cell>
          <cell r="BD21">
            <v>16000</v>
          </cell>
          <cell r="BE21">
            <v>60000</v>
          </cell>
          <cell r="BF21">
            <v>402</v>
          </cell>
          <cell r="BG21">
            <v>81599</v>
          </cell>
          <cell r="BH21">
            <v>77114</v>
          </cell>
          <cell r="BI21">
            <v>4485</v>
          </cell>
          <cell r="BJ21">
            <v>123641</v>
          </cell>
          <cell r="BK21">
            <v>83941</v>
          </cell>
          <cell r="BL21">
            <v>39700</v>
          </cell>
          <cell r="BM21">
            <v>14000</v>
          </cell>
          <cell r="BN21">
            <v>31200</v>
          </cell>
          <cell r="BO21">
            <v>55000</v>
          </cell>
          <cell r="BP21">
            <v>14000</v>
          </cell>
          <cell r="BQ21">
            <v>158700</v>
          </cell>
          <cell r="BR21">
            <v>27865</v>
          </cell>
          <cell r="BS21">
            <v>30000</v>
          </cell>
          <cell r="BT21">
            <v>155000</v>
          </cell>
          <cell r="BU21">
            <v>20200</v>
          </cell>
          <cell r="BV21">
            <v>77566</v>
          </cell>
          <cell r="BW21">
            <v>6500</v>
          </cell>
          <cell r="BX21">
            <v>79850</v>
          </cell>
          <cell r="BY21">
            <v>18450</v>
          </cell>
          <cell r="BZ21">
            <v>715000</v>
          </cell>
          <cell r="CA21">
            <v>667000</v>
          </cell>
          <cell r="CB21">
            <v>48000</v>
          </cell>
          <cell r="CC21">
            <v>8125</v>
          </cell>
          <cell r="CD21">
            <v>9900</v>
          </cell>
          <cell r="CE21">
            <v>5336</v>
          </cell>
          <cell r="CF21">
            <v>33000</v>
          </cell>
          <cell r="CG21">
            <v>110716</v>
          </cell>
          <cell r="CH21">
            <v>15140</v>
          </cell>
          <cell r="CI21">
            <v>2500000</v>
          </cell>
          <cell r="CJ21">
            <v>309688</v>
          </cell>
          <cell r="CK21">
            <v>298276</v>
          </cell>
          <cell r="CL21">
            <v>11412</v>
          </cell>
          <cell r="CM21">
            <v>16000</v>
          </cell>
          <cell r="CN21">
            <v>142670</v>
          </cell>
          <cell r="CO21">
            <v>47161</v>
          </cell>
          <cell r="CP21">
            <v>6400</v>
          </cell>
          <cell r="CQ21">
            <v>7412</v>
          </cell>
          <cell r="CR21">
            <v>0</v>
          </cell>
          <cell r="CS21">
            <v>35319</v>
          </cell>
          <cell r="CT21">
            <v>110000</v>
          </cell>
          <cell r="CU21">
            <v>34350</v>
          </cell>
        </row>
        <row r="22">
          <cell r="A22" t="str">
            <v>Municipal population</v>
          </cell>
          <cell r="B22" t="str">
            <v>POPCITY</v>
          </cell>
          <cell r="C22">
            <v>2005</v>
          </cell>
          <cell r="D22">
            <v>3000</v>
          </cell>
          <cell r="E22">
            <v>193108</v>
          </cell>
          <cell r="F22">
            <v>85488</v>
          </cell>
          <cell r="G22">
            <v>30000</v>
          </cell>
          <cell r="H22">
            <v>88300</v>
          </cell>
          <cell r="I22">
            <v>161700</v>
          </cell>
          <cell r="J22">
            <v>22500</v>
          </cell>
          <cell r="K22">
            <v>129440</v>
          </cell>
          <cell r="L22">
            <v>27750</v>
          </cell>
          <cell r="M22">
            <v>26000</v>
          </cell>
          <cell r="N22">
            <v>2600</v>
          </cell>
          <cell r="O22">
            <v>107341</v>
          </cell>
          <cell r="P22">
            <v>7500</v>
          </cell>
          <cell r="Q22">
            <v>12500</v>
          </cell>
          <cell r="R22">
            <v>4500</v>
          </cell>
          <cell r="S22">
            <v>68450</v>
          </cell>
          <cell r="T22">
            <v>208402</v>
          </cell>
          <cell r="U22">
            <v>5000</v>
          </cell>
          <cell r="V22">
            <v>700000</v>
          </cell>
          <cell r="W22">
            <v>62569</v>
          </cell>
          <cell r="X22">
            <v>8700</v>
          </cell>
          <cell r="Y22">
            <v>97807</v>
          </cell>
          <cell r="Z22">
            <v>43632</v>
          </cell>
          <cell r="AA22">
            <v>8315</v>
          </cell>
          <cell r="AB22">
            <v>1600</v>
          </cell>
          <cell r="AC22">
            <v>4090</v>
          </cell>
          <cell r="AD22">
            <v>177000</v>
          </cell>
          <cell r="AE22">
            <v>162000</v>
          </cell>
          <cell r="AF22">
            <v>15000</v>
          </cell>
          <cell r="AG22">
            <v>21500</v>
          </cell>
          <cell r="AH22">
            <v>123872</v>
          </cell>
          <cell r="AI22">
            <v>120287</v>
          </cell>
          <cell r="AJ22">
            <v>3585</v>
          </cell>
          <cell r="AK22">
            <v>43728</v>
          </cell>
          <cell r="AL22">
            <v>50000</v>
          </cell>
          <cell r="AM22">
            <v>664300</v>
          </cell>
          <cell r="AN22">
            <v>5635</v>
          </cell>
          <cell r="AO22">
            <v>9314</v>
          </cell>
          <cell r="AP22">
            <v>10500</v>
          </cell>
          <cell r="AQ22">
            <v>412503</v>
          </cell>
          <cell r="AR22">
            <v>2866889</v>
          </cell>
          <cell r="AS22">
            <v>2865000</v>
          </cell>
          <cell r="AT22">
            <v>1889</v>
          </cell>
          <cell r="AU22">
            <v>858800</v>
          </cell>
          <cell r="AV22">
            <v>31270</v>
          </cell>
          <cell r="AW22">
            <v>16500</v>
          </cell>
          <cell r="AX22">
            <v>119000</v>
          </cell>
          <cell r="AY22">
            <v>224780</v>
          </cell>
          <cell r="AZ22">
            <v>22000</v>
          </cell>
          <cell r="BA22">
            <v>34035</v>
          </cell>
          <cell r="BB22">
            <v>336500</v>
          </cell>
          <cell r="BC22">
            <v>18231</v>
          </cell>
          <cell r="BD22">
            <v>17000</v>
          </cell>
          <cell r="BE22">
            <v>60000</v>
          </cell>
          <cell r="BF22">
            <v>402</v>
          </cell>
          <cell r="BG22">
            <v>108843</v>
          </cell>
          <cell r="BH22">
            <v>99493</v>
          </cell>
          <cell r="BI22">
            <v>9350</v>
          </cell>
          <cell r="BJ22">
            <v>88681</v>
          </cell>
          <cell r="BK22">
            <v>83941</v>
          </cell>
          <cell r="BL22">
            <v>4740</v>
          </cell>
          <cell r="BM22">
            <v>14000</v>
          </cell>
          <cell r="BN22">
            <v>61900</v>
          </cell>
          <cell r="BO22">
            <v>55000</v>
          </cell>
          <cell r="BP22">
            <v>18777</v>
          </cell>
          <cell r="BQ22">
            <v>158700</v>
          </cell>
          <cell r="BR22">
            <v>27865</v>
          </cell>
          <cell r="BS22">
            <v>30000</v>
          </cell>
          <cell r="BT22">
            <v>155000</v>
          </cell>
          <cell r="BU22">
            <v>20200</v>
          </cell>
          <cell r="BV22">
            <v>74566</v>
          </cell>
          <cell r="BW22">
            <v>6500</v>
          </cell>
          <cell r="BX22">
            <v>79850</v>
          </cell>
          <cell r="BY22">
            <v>18450</v>
          </cell>
          <cell r="BZ22">
            <v>715000</v>
          </cell>
          <cell r="CA22">
            <v>667000</v>
          </cell>
          <cell r="CB22">
            <v>48000</v>
          </cell>
          <cell r="CC22">
            <v>8125</v>
          </cell>
          <cell r="CD22">
            <v>16700</v>
          </cell>
          <cell r="CE22">
            <v>5336</v>
          </cell>
          <cell r="CF22">
            <v>33000</v>
          </cell>
          <cell r="CG22">
            <v>109016</v>
          </cell>
          <cell r="CH22">
            <v>15000</v>
          </cell>
          <cell r="CI22">
            <v>0</v>
          </cell>
          <cell r="CJ22">
            <v>382728</v>
          </cell>
          <cell r="CK22">
            <v>356070</v>
          </cell>
          <cell r="CL22">
            <v>26658</v>
          </cell>
          <cell r="CM22">
            <v>16000</v>
          </cell>
          <cell r="CN22">
            <v>142670</v>
          </cell>
          <cell r="CO22">
            <v>47161</v>
          </cell>
          <cell r="CP22">
            <v>11000</v>
          </cell>
          <cell r="CQ22">
            <v>7412</v>
          </cell>
          <cell r="CR22">
            <v>0</v>
          </cell>
          <cell r="CS22">
            <v>75854</v>
          </cell>
          <cell r="CT22">
            <v>110000</v>
          </cell>
          <cell r="CU22">
            <v>34550</v>
          </cell>
        </row>
        <row r="23">
          <cell r="A23" t="str">
            <v>No seasonal occupacy customers</v>
          </cell>
          <cell r="B23" t="str">
            <v>YNSUM</v>
          </cell>
          <cell r="C23">
            <v>2005</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0</v>
          </cell>
          <cell r="AD23">
            <v>148</v>
          </cell>
          <cell r="AE23">
            <v>142</v>
          </cell>
          <cell r="AF23">
            <v>6</v>
          </cell>
          <cell r="AG23">
            <v>0</v>
          </cell>
          <cell r="AH23">
            <v>0</v>
          </cell>
          <cell r="AI23">
            <v>0</v>
          </cell>
          <cell r="AJ23">
            <v>0</v>
          </cell>
          <cell r="AK23">
            <v>0</v>
          </cell>
          <cell r="AL23">
            <v>0</v>
          </cell>
          <cell r="AM23">
            <v>0</v>
          </cell>
          <cell r="AN23">
            <v>0</v>
          </cell>
          <cell r="AO23">
            <v>0</v>
          </cell>
          <cell r="AP23">
            <v>0</v>
          </cell>
          <cell r="AQ23">
            <v>0</v>
          </cell>
          <cell r="AR23">
            <v>153598</v>
          </cell>
          <cell r="AS23">
            <v>153598</v>
          </cell>
          <cell r="AT23">
            <v>0</v>
          </cell>
          <cell r="AU23">
            <v>0</v>
          </cell>
          <cell r="AV23">
            <v>588</v>
          </cell>
          <cell r="AW23">
            <v>200</v>
          </cell>
          <cell r="AX23">
            <v>0</v>
          </cell>
          <cell r="AY23">
            <v>0</v>
          </cell>
          <cell r="AZ23">
            <v>0</v>
          </cell>
          <cell r="BA23">
            <v>150</v>
          </cell>
          <cell r="BB23">
            <v>0</v>
          </cell>
          <cell r="BC23">
            <v>0</v>
          </cell>
          <cell r="BD23">
            <v>0</v>
          </cell>
          <cell r="BE23">
            <v>0</v>
          </cell>
          <cell r="BF23">
            <v>0</v>
          </cell>
          <cell r="BG23">
            <v>525</v>
          </cell>
          <cell r="BH23">
            <v>0</v>
          </cell>
          <cell r="BI23">
            <v>525</v>
          </cell>
          <cell r="BJ23">
            <v>0</v>
          </cell>
          <cell r="BK23">
            <v>0</v>
          </cell>
          <cell r="BL23">
            <v>0</v>
          </cell>
          <cell r="BM23">
            <v>215</v>
          </cell>
          <cell r="BN23">
            <v>200</v>
          </cell>
          <cell r="BO23">
            <v>0</v>
          </cell>
          <cell r="BP23">
            <v>0</v>
          </cell>
          <cell r="BQ23">
            <v>0</v>
          </cell>
          <cell r="BR23">
            <v>0</v>
          </cell>
          <cell r="BS23">
            <v>0</v>
          </cell>
          <cell r="BT23">
            <v>0</v>
          </cell>
          <cell r="BU23">
            <v>0</v>
          </cell>
          <cell r="BV23">
            <v>100</v>
          </cell>
          <cell r="BW23">
            <v>0</v>
          </cell>
          <cell r="BX23">
            <v>0</v>
          </cell>
          <cell r="BY23">
            <v>0</v>
          </cell>
          <cell r="BZ23">
            <v>0</v>
          </cell>
          <cell r="CA23">
            <v>0</v>
          </cell>
          <cell r="CB23">
            <v>0</v>
          </cell>
          <cell r="CC23">
            <v>0</v>
          </cell>
          <cell r="CD23">
            <v>0</v>
          </cell>
          <cell r="CE23">
            <v>112</v>
          </cell>
          <cell r="CF23">
            <v>0</v>
          </cell>
          <cell r="CG23">
            <v>0</v>
          </cell>
          <cell r="CH23">
            <v>0</v>
          </cell>
          <cell r="CI23">
            <v>0</v>
          </cell>
          <cell r="CJ23">
            <v>1618</v>
          </cell>
          <cell r="CK23">
            <v>0</v>
          </cell>
          <cell r="CL23">
            <v>1618</v>
          </cell>
          <cell r="CM23">
            <v>1000</v>
          </cell>
          <cell r="CN23">
            <v>0</v>
          </cell>
          <cell r="CO23">
            <v>0</v>
          </cell>
          <cell r="CP23">
            <v>0</v>
          </cell>
          <cell r="CQ23">
            <v>0</v>
          </cell>
          <cell r="CR23">
            <v>0</v>
          </cell>
          <cell r="CS23">
            <v>706</v>
          </cell>
          <cell r="CT23">
            <v>0</v>
          </cell>
          <cell r="CU23">
            <v>0</v>
          </cell>
        </row>
        <row r="24">
          <cell r="A24" t="str">
            <v>Utility winter max peak load</v>
          </cell>
          <cell r="B24" t="str">
            <v>PEAKW</v>
          </cell>
          <cell r="C24">
            <v>2005</v>
          </cell>
          <cell r="D24">
            <v>8071</v>
          </cell>
          <cell r="E24">
            <v>280827</v>
          </cell>
          <cell r="F24">
            <v>46309</v>
          </cell>
          <cell r="G24">
            <v>43700</v>
          </cell>
          <cell r="H24">
            <v>158578</v>
          </cell>
          <cell r="I24">
            <v>281190</v>
          </cell>
          <cell r="J24">
            <v>62540</v>
          </cell>
          <cell r="K24">
            <v>253000</v>
          </cell>
          <cell r="L24">
            <v>49510</v>
          </cell>
          <cell r="M24">
            <v>27808</v>
          </cell>
          <cell r="N24">
            <v>7691</v>
          </cell>
          <cell r="O24">
            <v>147093</v>
          </cell>
          <cell r="P24">
            <v>6083</v>
          </cell>
          <cell r="Q24">
            <v>6624</v>
          </cell>
          <cell r="R24">
            <v>1683</v>
          </cell>
          <cell r="S24">
            <v>46528</v>
          </cell>
          <cell r="T24">
            <v>481500</v>
          </cell>
          <cell r="U24">
            <v>16900</v>
          </cell>
          <cell r="V24">
            <v>1225200</v>
          </cell>
          <cell r="W24">
            <v>73963</v>
          </cell>
          <cell r="X24">
            <v>15021</v>
          </cell>
          <cell r="Y24">
            <v>100287</v>
          </cell>
          <cell r="Z24">
            <v>97761</v>
          </cell>
          <cell r="AA24">
            <v>18575</v>
          </cell>
          <cell r="AB24">
            <v>2144</v>
          </cell>
          <cell r="AC24">
            <v>44521</v>
          </cell>
          <cell r="AD24">
            <v>193604</v>
          </cell>
          <cell r="AE24">
            <v>178048</v>
          </cell>
          <cell r="AF24">
            <v>15556</v>
          </cell>
          <cell r="AG24">
            <v>32833</v>
          </cell>
          <cell r="AH24">
            <v>255760</v>
          </cell>
          <cell r="AI24">
            <v>252079</v>
          </cell>
          <cell r="AJ24">
            <v>3681</v>
          </cell>
          <cell r="AK24">
            <v>80079</v>
          </cell>
          <cell r="AL24">
            <v>0</v>
          </cell>
          <cell r="AM24">
            <v>1003342.99</v>
          </cell>
          <cell r="AN24">
            <v>22617</v>
          </cell>
          <cell r="AO24">
            <v>6976</v>
          </cell>
          <cell r="AP24">
            <v>37386</v>
          </cell>
          <cell r="AQ24">
            <v>593400</v>
          </cell>
          <cell r="AR24">
            <v>4407238</v>
          </cell>
          <cell r="AS24">
            <v>4402210</v>
          </cell>
          <cell r="AT24">
            <v>5028</v>
          </cell>
          <cell r="AU24">
            <v>1361692</v>
          </cell>
          <cell r="AV24">
            <v>62729</v>
          </cell>
          <cell r="AW24">
            <v>23000</v>
          </cell>
          <cell r="AX24">
            <v>143124</v>
          </cell>
          <cell r="AY24">
            <v>337284</v>
          </cell>
          <cell r="AZ24">
            <v>48397</v>
          </cell>
          <cell r="BA24">
            <v>44197</v>
          </cell>
          <cell r="BB24">
            <v>546920</v>
          </cell>
          <cell r="BC24">
            <v>29291</v>
          </cell>
          <cell r="BD24">
            <v>39722</v>
          </cell>
          <cell r="BE24">
            <v>106124</v>
          </cell>
          <cell r="BF24">
            <v>3955</v>
          </cell>
          <cell r="BG24">
            <v>129763</v>
          </cell>
          <cell r="BH24">
            <v>120034</v>
          </cell>
          <cell r="BI24">
            <v>9729</v>
          </cell>
          <cell r="BJ24">
            <v>203581</v>
          </cell>
          <cell r="BK24">
            <v>134664</v>
          </cell>
          <cell r="BL24">
            <v>68917</v>
          </cell>
          <cell r="BM24">
            <v>29598</v>
          </cell>
          <cell r="BN24">
            <v>67289</v>
          </cell>
          <cell r="BO24">
            <v>119000</v>
          </cell>
          <cell r="BP24">
            <v>23943</v>
          </cell>
          <cell r="BQ24">
            <v>266138</v>
          </cell>
          <cell r="BR24">
            <v>42730</v>
          </cell>
          <cell r="BS24">
            <v>60656</v>
          </cell>
          <cell r="BT24">
            <v>217814</v>
          </cell>
          <cell r="BU24">
            <v>41386</v>
          </cell>
          <cell r="BV24">
            <v>156336</v>
          </cell>
          <cell r="BW24">
            <v>20</v>
          </cell>
          <cell r="BX24">
            <v>152882</v>
          </cell>
          <cell r="BY24">
            <v>34900</v>
          </cell>
          <cell r="BZ24">
            <v>1099666</v>
          </cell>
          <cell r="CA24">
            <v>1024038</v>
          </cell>
          <cell r="CB24">
            <v>75628</v>
          </cell>
          <cell r="CC24">
            <v>19031</v>
          </cell>
          <cell r="CD24">
            <v>25475</v>
          </cell>
          <cell r="CE24">
            <v>22753</v>
          </cell>
          <cell r="CF24">
            <v>61768</v>
          </cell>
          <cell r="CG24">
            <v>197</v>
          </cell>
          <cell r="CH24">
            <v>37330</v>
          </cell>
          <cell r="CI24">
            <v>4326536</v>
          </cell>
          <cell r="CJ24">
            <v>447500</v>
          </cell>
          <cell r="CK24">
            <v>426200</v>
          </cell>
          <cell r="CL24">
            <v>21300</v>
          </cell>
          <cell r="CM24">
            <v>23086</v>
          </cell>
          <cell r="CN24">
            <v>222407</v>
          </cell>
          <cell r="CO24">
            <v>87268</v>
          </cell>
          <cell r="CP24">
            <v>16598</v>
          </cell>
          <cell r="CQ24">
            <v>25</v>
          </cell>
          <cell r="CR24">
            <v>0</v>
          </cell>
          <cell r="CS24">
            <v>83355</v>
          </cell>
          <cell r="CT24">
            <v>150630</v>
          </cell>
          <cell r="CU24">
            <v>68957</v>
          </cell>
        </row>
        <row r="25">
          <cell r="A25" t="str">
            <v>Utility summer max peak load</v>
          </cell>
          <cell r="B25" t="str">
            <v>PEAKS</v>
          </cell>
          <cell r="C25">
            <v>2005</v>
          </cell>
          <cell r="D25">
            <v>6822</v>
          </cell>
          <cell r="E25">
            <v>313186</v>
          </cell>
          <cell r="F25">
            <v>47583</v>
          </cell>
          <cell r="G25">
            <v>46125</v>
          </cell>
          <cell r="H25">
            <v>192711</v>
          </cell>
          <cell r="I25">
            <v>364963</v>
          </cell>
          <cell r="J25">
            <v>54854</v>
          </cell>
          <cell r="K25">
            <v>312448</v>
          </cell>
          <cell r="L25">
            <v>59200</v>
          </cell>
          <cell r="M25">
            <v>28286</v>
          </cell>
          <cell r="N25">
            <v>6080</v>
          </cell>
          <cell r="O25">
            <v>182533</v>
          </cell>
          <cell r="P25">
            <v>6127</v>
          </cell>
          <cell r="Q25">
            <v>5611</v>
          </cell>
          <cell r="R25">
            <v>1929</v>
          </cell>
          <cell r="S25">
            <v>47354</v>
          </cell>
          <cell r="T25">
            <v>640300</v>
          </cell>
          <cell r="U25">
            <v>15200</v>
          </cell>
          <cell r="V25">
            <v>1570200</v>
          </cell>
          <cell r="W25">
            <v>80284</v>
          </cell>
          <cell r="X25">
            <v>9609</v>
          </cell>
          <cell r="Y25">
            <v>138842</v>
          </cell>
          <cell r="Z25">
            <v>101863</v>
          </cell>
          <cell r="AA25">
            <v>14695</v>
          </cell>
          <cell r="AB25">
            <v>1570</v>
          </cell>
          <cell r="AC25">
            <v>27018</v>
          </cell>
          <cell r="AD25">
            <v>154571</v>
          </cell>
          <cell r="AE25">
            <v>143614</v>
          </cell>
          <cell r="AF25">
            <v>10957</v>
          </cell>
          <cell r="AG25">
            <v>39019</v>
          </cell>
          <cell r="AH25">
            <v>283187</v>
          </cell>
          <cell r="AI25">
            <v>279418</v>
          </cell>
          <cell r="AJ25">
            <v>3769</v>
          </cell>
          <cell r="AK25">
            <v>88622</v>
          </cell>
          <cell r="AL25">
            <v>0</v>
          </cell>
          <cell r="AM25">
            <v>1231753.8899999999</v>
          </cell>
          <cell r="AN25">
            <v>17937</v>
          </cell>
          <cell r="AO25">
            <v>3874</v>
          </cell>
          <cell r="AP25">
            <v>30809</v>
          </cell>
          <cell r="AQ25">
            <v>731200</v>
          </cell>
          <cell r="AR25">
            <v>3518890</v>
          </cell>
          <cell r="AS25">
            <v>3516900</v>
          </cell>
          <cell r="AT25">
            <v>1990</v>
          </cell>
          <cell r="AU25">
            <v>1464855</v>
          </cell>
          <cell r="AV25">
            <v>47387</v>
          </cell>
          <cell r="AW25">
            <v>20100</v>
          </cell>
          <cell r="AX25">
            <v>116616</v>
          </cell>
          <cell r="AY25">
            <v>386568</v>
          </cell>
          <cell r="AZ25">
            <v>48706</v>
          </cell>
          <cell r="BA25">
            <v>34620</v>
          </cell>
          <cell r="BB25">
            <v>708063</v>
          </cell>
          <cell r="BC25">
            <v>35608</v>
          </cell>
          <cell r="BD25">
            <v>32039</v>
          </cell>
          <cell r="BE25">
            <v>120578</v>
          </cell>
          <cell r="BF25">
            <v>4489</v>
          </cell>
          <cell r="BG25">
            <v>158205</v>
          </cell>
          <cell r="BH25">
            <v>149909</v>
          </cell>
          <cell r="BI25">
            <v>8296</v>
          </cell>
          <cell r="BJ25">
            <v>260983</v>
          </cell>
          <cell r="BK25">
            <v>188338</v>
          </cell>
          <cell r="BL25">
            <v>72645</v>
          </cell>
          <cell r="BM25">
            <v>40534</v>
          </cell>
          <cell r="BN25">
            <v>73575</v>
          </cell>
          <cell r="BO25">
            <v>78000</v>
          </cell>
          <cell r="BP25">
            <v>21005</v>
          </cell>
          <cell r="BQ25">
            <v>335427</v>
          </cell>
          <cell r="BR25">
            <v>46108</v>
          </cell>
          <cell r="BS25">
            <v>56765</v>
          </cell>
          <cell r="BT25">
            <v>211272</v>
          </cell>
          <cell r="BU25">
            <v>35915</v>
          </cell>
          <cell r="BV25">
            <v>100440</v>
          </cell>
          <cell r="BW25">
            <v>12</v>
          </cell>
          <cell r="BX25">
            <v>154667</v>
          </cell>
          <cell r="BY25">
            <v>40900</v>
          </cell>
          <cell r="BZ25">
            <v>1488919</v>
          </cell>
          <cell r="CA25">
            <v>1395736</v>
          </cell>
          <cell r="CB25">
            <v>93183</v>
          </cell>
          <cell r="CC25">
            <v>18576</v>
          </cell>
          <cell r="CD25">
            <v>22345</v>
          </cell>
          <cell r="CE25">
            <v>15308</v>
          </cell>
          <cell r="CF25">
            <v>74621</v>
          </cell>
          <cell r="CG25">
            <v>171</v>
          </cell>
          <cell r="CH25">
            <v>42283</v>
          </cell>
          <cell r="CI25">
            <v>5005205</v>
          </cell>
          <cell r="CJ25">
            <v>477431</v>
          </cell>
          <cell r="CK25">
            <v>461900</v>
          </cell>
          <cell r="CL25">
            <v>15531</v>
          </cell>
          <cell r="CM25">
            <v>23337</v>
          </cell>
          <cell r="CN25">
            <v>258204</v>
          </cell>
          <cell r="CO25">
            <v>104312</v>
          </cell>
          <cell r="CP25">
            <v>14920</v>
          </cell>
          <cell r="CQ25">
            <v>25</v>
          </cell>
          <cell r="CR25">
            <v>0</v>
          </cell>
          <cell r="CS25">
            <v>66916</v>
          </cell>
          <cell r="CT25">
            <v>181998</v>
          </cell>
          <cell r="CU25">
            <v>79084</v>
          </cell>
        </row>
        <row r="26">
          <cell r="A26" t="str">
            <v>Utility average peak load</v>
          </cell>
          <cell r="B26" t="str">
            <v>PEAKA</v>
          </cell>
          <cell r="C26">
            <v>2005</v>
          </cell>
          <cell r="D26">
            <v>6714</v>
          </cell>
          <cell r="E26">
            <v>264962</v>
          </cell>
          <cell r="F26">
            <v>45502</v>
          </cell>
          <cell r="G26">
            <v>42000</v>
          </cell>
          <cell r="H26">
            <v>158942</v>
          </cell>
          <cell r="I26">
            <v>288285</v>
          </cell>
          <cell r="J26">
            <v>55005</v>
          </cell>
          <cell r="K26">
            <v>260847</v>
          </cell>
          <cell r="L26">
            <v>47700</v>
          </cell>
          <cell r="M26">
            <v>25159</v>
          </cell>
          <cell r="N26">
            <v>4902</v>
          </cell>
          <cell r="O26">
            <v>148119</v>
          </cell>
          <cell r="P26">
            <v>5912</v>
          </cell>
          <cell r="Q26">
            <v>5372</v>
          </cell>
          <cell r="R26">
            <v>1543</v>
          </cell>
          <cell r="S26">
            <v>38111</v>
          </cell>
          <cell r="T26">
            <v>508050</v>
          </cell>
          <cell r="U26">
            <v>14500</v>
          </cell>
          <cell r="V26">
            <v>1266767</v>
          </cell>
          <cell r="W26">
            <v>67618</v>
          </cell>
          <cell r="X26">
            <v>10858</v>
          </cell>
          <cell r="Y26">
            <v>97900</v>
          </cell>
          <cell r="Z26">
            <v>92783</v>
          </cell>
          <cell r="AA26">
            <v>13985</v>
          </cell>
          <cell r="AB26">
            <v>1665</v>
          </cell>
          <cell r="AC26">
            <v>31797</v>
          </cell>
          <cell r="AD26">
            <v>158537</v>
          </cell>
          <cell r="AE26">
            <v>147633</v>
          </cell>
          <cell r="AF26">
            <v>10904</v>
          </cell>
          <cell r="AG26">
            <v>30181</v>
          </cell>
          <cell r="AH26">
            <v>248284</v>
          </cell>
          <cell r="AI26">
            <v>245173</v>
          </cell>
          <cell r="AJ26">
            <v>3111</v>
          </cell>
          <cell r="AK26">
            <v>72768</v>
          </cell>
          <cell r="AL26">
            <v>0</v>
          </cell>
          <cell r="AM26">
            <v>1013115.39</v>
          </cell>
          <cell r="AN26">
            <v>18827</v>
          </cell>
          <cell r="AO26">
            <v>3720</v>
          </cell>
          <cell r="AP26">
            <v>31348</v>
          </cell>
          <cell r="AQ26">
            <v>596300</v>
          </cell>
          <cell r="AR26">
            <v>3438235</v>
          </cell>
          <cell r="AS26">
            <v>3435096</v>
          </cell>
          <cell r="AT26">
            <v>3139</v>
          </cell>
          <cell r="AU26">
            <v>1244768</v>
          </cell>
          <cell r="AV26">
            <v>45178</v>
          </cell>
          <cell r="AW26">
            <v>17500</v>
          </cell>
          <cell r="AX26">
            <v>23854</v>
          </cell>
          <cell r="AY26">
            <v>325378</v>
          </cell>
          <cell r="AZ26">
            <v>44563</v>
          </cell>
          <cell r="BA26">
            <v>35538</v>
          </cell>
          <cell r="BB26">
            <v>562370</v>
          </cell>
          <cell r="BC26">
            <v>28602</v>
          </cell>
          <cell r="BD26">
            <v>36748</v>
          </cell>
          <cell r="BE26">
            <v>102713</v>
          </cell>
          <cell r="BF26">
            <v>704</v>
          </cell>
          <cell r="BG26">
            <v>128153</v>
          </cell>
          <cell r="BH26">
            <v>120414</v>
          </cell>
          <cell r="BI26">
            <v>7739</v>
          </cell>
          <cell r="BJ26">
            <v>213709</v>
          </cell>
          <cell r="BK26">
            <v>142928</v>
          </cell>
          <cell r="BL26">
            <v>70781</v>
          </cell>
          <cell r="BM26">
            <v>30752</v>
          </cell>
          <cell r="BN26">
            <v>62395</v>
          </cell>
          <cell r="BO26">
            <v>92957</v>
          </cell>
          <cell r="BP26">
            <v>22474</v>
          </cell>
          <cell r="BQ26">
            <v>266679</v>
          </cell>
          <cell r="BR26">
            <v>40515</v>
          </cell>
          <cell r="BS26">
            <v>53230</v>
          </cell>
          <cell r="BT26">
            <v>189320</v>
          </cell>
          <cell r="BU26">
            <v>34808</v>
          </cell>
          <cell r="BV26">
            <v>115436</v>
          </cell>
          <cell r="BW26">
            <v>16</v>
          </cell>
          <cell r="BX26">
            <v>137204</v>
          </cell>
          <cell r="BY26">
            <v>34300</v>
          </cell>
          <cell r="BZ26">
            <v>1157510</v>
          </cell>
          <cell r="CA26">
            <v>1081724</v>
          </cell>
          <cell r="CB26">
            <v>75786</v>
          </cell>
          <cell r="CC26">
            <v>16996</v>
          </cell>
          <cell r="CD26">
            <v>21620</v>
          </cell>
          <cell r="CE26">
            <v>16378</v>
          </cell>
          <cell r="CF26">
            <v>60810</v>
          </cell>
          <cell r="CG26">
            <v>169</v>
          </cell>
          <cell r="CH26">
            <v>36579</v>
          </cell>
          <cell r="CI26">
            <v>4174409</v>
          </cell>
          <cell r="CJ26">
            <v>415215</v>
          </cell>
          <cell r="CK26">
            <v>399184</v>
          </cell>
          <cell r="CL26">
            <v>16031</v>
          </cell>
          <cell r="CM26">
            <v>19455</v>
          </cell>
          <cell r="CN26">
            <v>219477</v>
          </cell>
          <cell r="CO26">
            <v>86463</v>
          </cell>
          <cell r="CP26">
            <v>15759</v>
          </cell>
          <cell r="CQ26">
            <v>24</v>
          </cell>
          <cell r="CR26">
            <v>0</v>
          </cell>
          <cell r="CS26">
            <v>73626</v>
          </cell>
          <cell r="CT26">
            <v>145535</v>
          </cell>
          <cell r="CU26">
            <v>67711</v>
          </cell>
        </row>
        <row r="27">
          <cell r="A27" t="str">
            <v>Total circuit kms of line</v>
          </cell>
          <cell r="B27" t="str">
            <v>KMC</v>
          </cell>
          <cell r="C27">
            <v>2005</v>
          </cell>
          <cell r="D27">
            <v>92</v>
          </cell>
          <cell r="E27">
            <v>1485</v>
          </cell>
          <cell r="F27">
            <v>785</v>
          </cell>
          <cell r="G27">
            <v>432</v>
          </cell>
          <cell r="H27">
            <v>478</v>
          </cell>
          <cell r="I27">
            <v>1384</v>
          </cell>
          <cell r="J27">
            <v>340</v>
          </cell>
          <cell r="K27">
            <v>1089</v>
          </cell>
          <cell r="L27">
            <v>501</v>
          </cell>
          <cell r="M27">
            <v>140</v>
          </cell>
          <cell r="N27">
            <v>27</v>
          </cell>
          <cell r="O27">
            <v>783</v>
          </cell>
          <cell r="P27">
            <v>21</v>
          </cell>
          <cell r="Q27">
            <v>28</v>
          </cell>
          <cell r="R27">
            <v>7</v>
          </cell>
          <cell r="S27">
            <v>142</v>
          </cell>
          <cell r="T27">
            <v>1184</v>
          </cell>
          <cell r="U27">
            <v>168</v>
          </cell>
          <cell r="V27">
            <v>5027</v>
          </cell>
          <cell r="W27">
            <v>258</v>
          </cell>
          <cell r="X27">
            <v>136</v>
          </cell>
          <cell r="Y27">
            <v>458</v>
          </cell>
          <cell r="Z27">
            <v>275</v>
          </cell>
          <cell r="AA27">
            <v>84</v>
          </cell>
          <cell r="AB27">
            <v>8</v>
          </cell>
          <cell r="AC27">
            <v>1832</v>
          </cell>
          <cell r="AD27">
            <v>870</v>
          </cell>
          <cell r="AE27">
            <v>833</v>
          </cell>
          <cell r="AF27">
            <v>37</v>
          </cell>
          <cell r="AG27">
            <v>238</v>
          </cell>
          <cell r="AH27">
            <v>976</v>
          </cell>
          <cell r="AI27">
            <v>938</v>
          </cell>
          <cell r="AJ27">
            <v>38</v>
          </cell>
          <cell r="AK27">
            <v>1665</v>
          </cell>
          <cell r="AL27">
            <v>1320</v>
          </cell>
          <cell r="AM27">
            <v>3273</v>
          </cell>
          <cell r="AN27">
            <v>68</v>
          </cell>
          <cell r="AO27">
            <v>20</v>
          </cell>
          <cell r="AP27">
            <v>65</v>
          </cell>
          <cell r="AQ27">
            <v>2486</v>
          </cell>
          <cell r="AR27">
            <v>119650</v>
          </cell>
          <cell r="AS27">
            <v>119630</v>
          </cell>
          <cell r="AT27">
            <v>20</v>
          </cell>
          <cell r="AU27">
            <v>5242</v>
          </cell>
          <cell r="AV27">
            <v>597</v>
          </cell>
          <cell r="AW27">
            <v>98</v>
          </cell>
          <cell r="AX27">
            <v>348</v>
          </cell>
          <cell r="AY27">
            <v>1706</v>
          </cell>
          <cell r="AZ27">
            <v>100</v>
          </cell>
          <cell r="BA27">
            <v>659</v>
          </cell>
          <cell r="BB27">
            <v>2536</v>
          </cell>
          <cell r="BC27">
            <v>107</v>
          </cell>
          <cell r="BD27">
            <v>115</v>
          </cell>
          <cell r="BE27">
            <v>788</v>
          </cell>
          <cell r="BF27">
            <v>4</v>
          </cell>
          <cell r="BG27">
            <v>1002</v>
          </cell>
          <cell r="BH27">
            <v>645</v>
          </cell>
          <cell r="BI27">
            <v>357</v>
          </cell>
          <cell r="BJ27">
            <v>2114</v>
          </cell>
          <cell r="BK27">
            <v>814</v>
          </cell>
          <cell r="BL27">
            <v>1300</v>
          </cell>
          <cell r="BM27">
            <v>335</v>
          </cell>
          <cell r="BN27">
            <v>771</v>
          </cell>
          <cell r="BO27">
            <v>558</v>
          </cell>
          <cell r="BP27">
            <v>370</v>
          </cell>
          <cell r="BQ27">
            <v>1347</v>
          </cell>
          <cell r="BR27">
            <v>153</v>
          </cell>
          <cell r="BS27">
            <v>299</v>
          </cell>
          <cell r="BT27">
            <v>2002</v>
          </cell>
          <cell r="BU27">
            <v>146</v>
          </cell>
          <cell r="BV27">
            <v>715</v>
          </cell>
          <cell r="BW27">
            <v>128</v>
          </cell>
          <cell r="BX27">
            <v>536</v>
          </cell>
          <cell r="BY27">
            <v>307</v>
          </cell>
          <cell r="BZ27">
            <v>5857</v>
          </cell>
          <cell r="CA27">
            <v>5478</v>
          </cell>
          <cell r="CB27">
            <v>379</v>
          </cell>
          <cell r="CC27">
            <v>70</v>
          </cell>
          <cell r="CD27">
            <v>86</v>
          </cell>
          <cell r="CE27">
            <v>212</v>
          </cell>
          <cell r="CF27">
            <v>239</v>
          </cell>
          <cell r="CG27">
            <v>1340</v>
          </cell>
          <cell r="CH27">
            <v>147</v>
          </cell>
          <cell r="CI27">
            <v>20422</v>
          </cell>
          <cell r="CJ27">
            <v>1927</v>
          </cell>
          <cell r="CK27">
            <v>1659</v>
          </cell>
          <cell r="CL27">
            <v>268</v>
          </cell>
          <cell r="CM27">
            <v>217</v>
          </cell>
          <cell r="CN27">
            <v>1334</v>
          </cell>
          <cell r="CO27">
            <v>430</v>
          </cell>
          <cell r="CP27">
            <v>165</v>
          </cell>
          <cell r="CQ27">
            <v>65</v>
          </cell>
          <cell r="CR27">
            <v>34</v>
          </cell>
          <cell r="CS27">
            <v>432</v>
          </cell>
          <cell r="CT27">
            <v>980</v>
          </cell>
          <cell r="CU27">
            <v>254</v>
          </cell>
        </row>
        <row r="28">
          <cell r="A28" t="str">
            <v>Overhead circuit kms of line</v>
          </cell>
          <cell r="B28" t="str">
            <v>KMCO</v>
          </cell>
          <cell r="C28">
            <v>2005</v>
          </cell>
          <cell r="D28">
            <v>92</v>
          </cell>
          <cell r="E28">
            <v>677</v>
          </cell>
          <cell r="F28">
            <v>605</v>
          </cell>
          <cell r="G28">
            <v>405</v>
          </cell>
          <cell r="H28">
            <v>275</v>
          </cell>
          <cell r="I28">
            <v>814</v>
          </cell>
          <cell r="J28">
            <v>230</v>
          </cell>
          <cell r="K28">
            <v>727</v>
          </cell>
          <cell r="L28">
            <v>480</v>
          </cell>
          <cell r="M28">
            <v>77</v>
          </cell>
          <cell r="N28">
            <v>26</v>
          </cell>
          <cell r="O28">
            <v>559</v>
          </cell>
          <cell r="P28">
            <v>17</v>
          </cell>
          <cell r="Q28">
            <v>15</v>
          </cell>
          <cell r="R28">
            <v>6</v>
          </cell>
          <cell r="S28">
            <v>89</v>
          </cell>
          <cell r="T28">
            <v>813</v>
          </cell>
          <cell r="U28">
            <v>163</v>
          </cell>
          <cell r="V28">
            <v>1715</v>
          </cell>
          <cell r="W28">
            <v>203</v>
          </cell>
          <cell r="X28">
            <v>126</v>
          </cell>
          <cell r="Y28">
            <v>232</v>
          </cell>
          <cell r="Z28">
            <v>185</v>
          </cell>
          <cell r="AA28">
            <v>76</v>
          </cell>
          <cell r="AB28">
            <v>6</v>
          </cell>
          <cell r="AC28">
            <v>1831</v>
          </cell>
          <cell r="AD28">
            <v>695</v>
          </cell>
          <cell r="AE28">
            <v>660</v>
          </cell>
          <cell r="AF28">
            <v>35</v>
          </cell>
          <cell r="AG28">
            <v>180</v>
          </cell>
          <cell r="AH28">
            <v>421</v>
          </cell>
          <cell r="AI28">
            <v>411</v>
          </cell>
          <cell r="AJ28">
            <v>10</v>
          </cell>
          <cell r="AK28">
            <v>1585</v>
          </cell>
          <cell r="AL28">
            <v>875</v>
          </cell>
          <cell r="AM28">
            <v>1603</v>
          </cell>
          <cell r="AN28">
            <v>57</v>
          </cell>
          <cell r="AO28">
            <v>17</v>
          </cell>
          <cell r="AP28">
            <v>56</v>
          </cell>
          <cell r="AQ28">
            <v>763</v>
          </cell>
          <cell r="AR28">
            <v>115430</v>
          </cell>
          <cell r="AS28">
            <v>115410</v>
          </cell>
          <cell r="AT28">
            <v>20</v>
          </cell>
          <cell r="AU28">
            <v>3318</v>
          </cell>
          <cell r="AV28">
            <v>493</v>
          </cell>
          <cell r="AW28">
            <v>88</v>
          </cell>
          <cell r="AX28">
            <v>242</v>
          </cell>
          <cell r="AY28">
            <v>1021</v>
          </cell>
          <cell r="AZ28">
            <v>93</v>
          </cell>
          <cell r="BA28">
            <v>580</v>
          </cell>
          <cell r="BB28">
            <v>1256</v>
          </cell>
          <cell r="BC28">
            <v>83</v>
          </cell>
          <cell r="BD28">
            <v>79</v>
          </cell>
          <cell r="BE28">
            <v>547</v>
          </cell>
          <cell r="BF28">
            <v>3</v>
          </cell>
          <cell r="BG28">
            <v>579</v>
          </cell>
          <cell r="BH28">
            <v>237</v>
          </cell>
          <cell r="BI28">
            <v>342</v>
          </cell>
          <cell r="BJ28">
            <v>1572</v>
          </cell>
          <cell r="BK28">
            <v>472</v>
          </cell>
          <cell r="BL28">
            <v>1100</v>
          </cell>
          <cell r="BM28">
            <v>253</v>
          </cell>
          <cell r="BN28">
            <v>693</v>
          </cell>
          <cell r="BO28">
            <v>468</v>
          </cell>
          <cell r="BP28">
            <v>365</v>
          </cell>
          <cell r="BQ28">
            <v>535</v>
          </cell>
          <cell r="BR28">
            <v>89</v>
          </cell>
          <cell r="BS28">
            <v>245</v>
          </cell>
          <cell r="BT28">
            <v>1003</v>
          </cell>
          <cell r="BU28">
            <v>127</v>
          </cell>
          <cell r="BV28">
            <v>604</v>
          </cell>
          <cell r="BW28">
            <v>117</v>
          </cell>
          <cell r="BX28">
            <v>380</v>
          </cell>
          <cell r="BY28">
            <v>298</v>
          </cell>
          <cell r="BZ28">
            <v>1929</v>
          </cell>
          <cell r="CA28">
            <v>1789</v>
          </cell>
          <cell r="CB28">
            <v>140</v>
          </cell>
          <cell r="CC28">
            <v>68</v>
          </cell>
          <cell r="CD28">
            <v>76</v>
          </cell>
          <cell r="CE28">
            <v>205</v>
          </cell>
          <cell r="CF28">
            <v>172</v>
          </cell>
          <cell r="CG28">
            <v>886</v>
          </cell>
          <cell r="CH28">
            <v>100</v>
          </cell>
          <cell r="CI28">
            <v>9134</v>
          </cell>
          <cell r="CJ28">
            <v>1336</v>
          </cell>
          <cell r="CK28">
            <v>1118</v>
          </cell>
          <cell r="CL28">
            <v>218</v>
          </cell>
          <cell r="CM28">
            <v>121</v>
          </cell>
          <cell r="CN28">
            <v>936</v>
          </cell>
          <cell r="CO28">
            <v>326</v>
          </cell>
          <cell r="CP28">
            <v>153</v>
          </cell>
          <cell r="CQ28">
            <v>53</v>
          </cell>
          <cell r="CR28">
            <v>27</v>
          </cell>
          <cell r="CS28">
            <v>314</v>
          </cell>
          <cell r="CT28">
            <v>475</v>
          </cell>
          <cell r="CU28">
            <v>149</v>
          </cell>
        </row>
        <row r="29">
          <cell r="A29" t="str">
            <v>Underground circuit kms ofline</v>
          </cell>
          <cell r="B29" t="str">
            <v>KMCU</v>
          </cell>
          <cell r="C29">
            <v>2005</v>
          </cell>
          <cell r="D29">
            <v>0</v>
          </cell>
          <cell r="E29">
            <v>808</v>
          </cell>
          <cell r="F29">
            <v>180</v>
          </cell>
          <cell r="G29">
            <v>27</v>
          </cell>
          <cell r="H29">
            <v>203</v>
          </cell>
          <cell r="I29">
            <v>570</v>
          </cell>
          <cell r="J29">
            <v>110</v>
          </cell>
          <cell r="K29">
            <v>362</v>
          </cell>
          <cell r="L29">
            <v>20</v>
          </cell>
          <cell r="M29">
            <v>63</v>
          </cell>
          <cell r="N29">
            <v>1</v>
          </cell>
          <cell r="O29">
            <v>224</v>
          </cell>
          <cell r="P29">
            <v>4</v>
          </cell>
          <cell r="Q29">
            <v>12</v>
          </cell>
          <cell r="R29">
            <v>1</v>
          </cell>
          <cell r="S29">
            <v>52</v>
          </cell>
          <cell r="T29">
            <v>371</v>
          </cell>
          <cell r="U29">
            <v>5</v>
          </cell>
          <cell r="V29">
            <v>3312</v>
          </cell>
          <cell r="W29">
            <v>55</v>
          </cell>
          <cell r="X29">
            <v>11</v>
          </cell>
          <cell r="Y29">
            <v>225</v>
          </cell>
          <cell r="Z29">
            <v>90</v>
          </cell>
          <cell r="AA29">
            <v>0</v>
          </cell>
          <cell r="AB29">
            <v>1</v>
          </cell>
          <cell r="AC29">
            <v>1</v>
          </cell>
          <cell r="AD29">
            <v>175</v>
          </cell>
          <cell r="AE29">
            <v>173</v>
          </cell>
          <cell r="AF29">
            <v>2</v>
          </cell>
          <cell r="AG29">
            <v>58</v>
          </cell>
          <cell r="AH29">
            <v>554</v>
          </cell>
          <cell r="AI29">
            <v>527</v>
          </cell>
          <cell r="AJ29">
            <v>27</v>
          </cell>
          <cell r="AK29">
            <v>80</v>
          </cell>
          <cell r="AL29">
            <v>445</v>
          </cell>
          <cell r="AM29">
            <v>1670</v>
          </cell>
          <cell r="AN29">
            <v>11</v>
          </cell>
          <cell r="AO29">
            <v>2</v>
          </cell>
          <cell r="AP29">
            <v>8</v>
          </cell>
          <cell r="AQ29">
            <v>1723</v>
          </cell>
          <cell r="AR29">
            <v>4220</v>
          </cell>
          <cell r="AS29">
            <v>4220</v>
          </cell>
          <cell r="AT29">
            <v>0</v>
          </cell>
          <cell r="AU29">
            <v>1924</v>
          </cell>
          <cell r="AV29">
            <v>104</v>
          </cell>
          <cell r="AW29">
            <v>10</v>
          </cell>
          <cell r="AX29">
            <v>106</v>
          </cell>
          <cell r="AY29">
            <v>684</v>
          </cell>
          <cell r="AZ29">
            <v>7</v>
          </cell>
          <cell r="BA29">
            <v>79</v>
          </cell>
          <cell r="BB29">
            <v>1280</v>
          </cell>
          <cell r="BC29">
            <v>34</v>
          </cell>
          <cell r="BD29">
            <v>36</v>
          </cell>
          <cell r="BE29">
            <v>241</v>
          </cell>
          <cell r="BF29">
            <v>1</v>
          </cell>
          <cell r="BG29">
            <v>421</v>
          </cell>
          <cell r="BH29">
            <v>407</v>
          </cell>
          <cell r="BI29">
            <v>14</v>
          </cell>
          <cell r="BJ29">
            <v>541</v>
          </cell>
          <cell r="BK29">
            <v>341</v>
          </cell>
          <cell r="BL29">
            <v>200</v>
          </cell>
          <cell r="BM29">
            <v>82</v>
          </cell>
          <cell r="BN29">
            <v>78</v>
          </cell>
          <cell r="BO29">
            <v>90</v>
          </cell>
          <cell r="BP29">
            <v>5</v>
          </cell>
          <cell r="BQ29">
            <v>812</v>
          </cell>
          <cell r="BR29">
            <v>64</v>
          </cell>
          <cell r="BS29">
            <v>54</v>
          </cell>
          <cell r="BT29">
            <v>999</v>
          </cell>
          <cell r="BU29">
            <v>19</v>
          </cell>
          <cell r="BV29">
            <v>111</v>
          </cell>
          <cell r="BW29">
            <v>11</v>
          </cell>
          <cell r="BX29">
            <v>156</v>
          </cell>
          <cell r="BY29">
            <v>8</v>
          </cell>
          <cell r="BZ29">
            <v>3928</v>
          </cell>
          <cell r="CA29">
            <v>3689</v>
          </cell>
          <cell r="CB29">
            <v>239</v>
          </cell>
          <cell r="CC29">
            <v>2</v>
          </cell>
          <cell r="CD29">
            <v>9</v>
          </cell>
          <cell r="CE29">
            <v>6</v>
          </cell>
          <cell r="CF29">
            <v>67</v>
          </cell>
          <cell r="CG29">
            <v>454</v>
          </cell>
          <cell r="CH29">
            <v>47</v>
          </cell>
          <cell r="CI29">
            <v>11288</v>
          </cell>
          <cell r="CJ29">
            <v>583</v>
          </cell>
          <cell r="CK29">
            <v>541</v>
          </cell>
          <cell r="CL29">
            <v>42</v>
          </cell>
          <cell r="CM29">
            <v>96</v>
          </cell>
          <cell r="CN29">
            <v>398</v>
          </cell>
          <cell r="CO29">
            <v>104</v>
          </cell>
          <cell r="CP29">
            <v>12</v>
          </cell>
          <cell r="CQ29">
            <v>12</v>
          </cell>
          <cell r="CR29">
            <v>7</v>
          </cell>
          <cell r="CS29">
            <v>118</v>
          </cell>
          <cell r="CT29">
            <v>505</v>
          </cell>
          <cell r="CU29">
            <v>104</v>
          </cell>
        </row>
        <row r="30">
          <cell r="A30" t="str">
            <v>Circuit kilometers 3 phase</v>
          </cell>
          <cell r="B30" t="str">
            <v>KMC3</v>
          </cell>
          <cell r="C30">
            <v>2005</v>
          </cell>
          <cell r="D30">
            <v>47</v>
          </cell>
          <cell r="E30">
            <v>705</v>
          </cell>
          <cell r="F30">
            <v>450</v>
          </cell>
          <cell r="G30">
            <v>202</v>
          </cell>
          <cell r="H30">
            <v>230</v>
          </cell>
          <cell r="I30">
            <v>119</v>
          </cell>
          <cell r="J30">
            <v>110</v>
          </cell>
          <cell r="K30">
            <v>458</v>
          </cell>
          <cell r="L30">
            <v>0</v>
          </cell>
          <cell r="M30">
            <v>68</v>
          </cell>
          <cell r="N30">
            <v>15</v>
          </cell>
          <cell r="O30">
            <v>503</v>
          </cell>
          <cell r="P30">
            <v>10</v>
          </cell>
          <cell r="Q30">
            <v>12</v>
          </cell>
          <cell r="R30">
            <v>5</v>
          </cell>
          <cell r="S30">
            <v>70</v>
          </cell>
          <cell r="T30">
            <v>684</v>
          </cell>
          <cell r="U30">
            <v>0</v>
          </cell>
          <cell r="V30">
            <v>3036</v>
          </cell>
          <cell r="W30">
            <v>14</v>
          </cell>
          <cell r="X30">
            <v>31</v>
          </cell>
          <cell r="Y30">
            <v>163</v>
          </cell>
          <cell r="Z30">
            <v>146</v>
          </cell>
          <cell r="AA30">
            <v>48</v>
          </cell>
          <cell r="AB30">
            <v>3</v>
          </cell>
          <cell r="AC30">
            <v>0</v>
          </cell>
          <cell r="AD30">
            <v>20</v>
          </cell>
          <cell r="AE30">
            <v>0</v>
          </cell>
          <cell r="AF30">
            <v>20</v>
          </cell>
          <cell r="AG30">
            <v>111</v>
          </cell>
          <cell r="AH30">
            <v>444</v>
          </cell>
          <cell r="AI30">
            <v>436</v>
          </cell>
          <cell r="AJ30">
            <v>8</v>
          </cell>
          <cell r="AK30">
            <v>605</v>
          </cell>
          <cell r="AL30">
            <v>392</v>
          </cell>
          <cell r="AM30">
            <v>1899</v>
          </cell>
          <cell r="AN30">
            <v>27</v>
          </cell>
          <cell r="AO30">
            <v>9</v>
          </cell>
          <cell r="AP30">
            <v>42</v>
          </cell>
          <cell r="AQ30">
            <v>1064</v>
          </cell>
          <cell r="AR30">
            <v>45144</v>
          </cell>
          <cell r="AS30">
            <v>45135</v>
          </cell>
          <cell r="AT30">
            <v>9</v>
          </cell>
          <cell r="AU30">
            <v>2788</v>
          </cell>
          <cell r="AV30">
            <v>291</v>
          </cell>
          <cell r="AW30">
            <v>61</v>
          </cell>
          <cell r="AX30">
            <v>252</v>
          </cell>
          <cell r="AY30">
            <v>740</v>
          </cell>
          <cell r="AZ30">
            <v>58</v>
          </cell>
          <cell r="BA30">
            <v>159</v>
          </cell>
          <cell r="BB30">
            <v>1168</v>
          </cell>
          <cell r="BC30">
            <v>63</v>
          </cell>
          <cell r="BD30">
            <v>78</v>
          </cell>
          <cell r="BE30">
            <v>413</v>
          </cell>
          <cell r="BF30">
            <v>1</v>
          </cell>
          <cell r="BG30">
            <v>299</v>
          </cell>
          <cell r="BH30">
            <v>268</v>
          </cell>
          <cell r="BI30">
            <v>31</v>
          </cell>
          <cell r="BJ30">
            <v>875</v>
          </cell>
          <cell r="BK30">
            <v>425</v>
          </cell>
          <cell r="BL30">
            <v>450</v>
          </cell>
          <cell r="BM30">
            <v>182</v>
          </cell>
          <cell r="BN30">
            <v>371</v>
          </cell>
          <cell r="BO30">
            <v>317</v>
          </cell>
          <cell r="BP30">
            <v>200</v>
          </cell>
          <cell r="BQ30">
            <v>706</v>
          </cell>
          <cell r="BR30">
            <v>84</v>
          </cell>
          <cell r="BS30">
            <v>218</v>
          </cell>
          <cell r="BT30">
            <v>349</v>
          </cell>
          <cell r="BU30">
            <v>96</v>
          </cell>
          <cell r="BV30">
            <v>449</v>
          </cell>
          <cell r="BW30">
            <v>84</v>
          </cell>
          <cell r="BX30">
            <v>348</v>
          </cell>
          <cell r="BY30">
            <v>0</v>
          </cell>
          <cell r="BZ30">
            <v>2667</v>
          </cell>
          <cell r="CA30">
            <v>2517</v>
          </cell>
          <cell r="CB30">
            <v>150</v>
          </cell>
          <cell r="CC30">
            <v>49</v>
          </cell>
          <cell r="CD30">
            <v>43</v>
          </cell>
          <cell r="CE30">
            <v>72</v>
          </cell>
          <cell r="CF30">
            <v>156</v>
          </cell>
          <cell r="CG30">
            <v>755</v>
          </cell>
          <cell r="CH30">
            <v>87</v>
          </cell>
          <cell r="CI30">
            <v>16776</v>
          </cell>
          <cell r="CJ30">
            <v>1036</v>
          </cell>
          <cell r="CK30">
            <v>959</v>
          </cell>
          <cell r="CL30">
            <v>77</v>
          </cell>
          <cell r="CM30">
            <v>88</v>
          </cell>
          <cell r="CN30">
            <v>880</v>
          </cell>
          <cell r="CO30">
            <v>277</v>
          </cell>
          <cell r="CP30">
            <v>139</v>
          </cell>
          <cell r="CQ30">
            <v>45</v>
          </cell>
          <cell r="CR30">
            <v>20</v>
          </cell>
          <cell r="CS30">
            <v>186</v>
          </cell>
          <cell r="CT30">
            <v>441</v>
          </cell>
          <cell r="CU30">
            <v>140</v>
          </cell>
        </row>
        <row r="31">
          <cell r="A31" t="str">
            <v>Circuit kilometers 2 phase</v>
          </cell>
          <cell r="B31" t="str">
            <v>KMC2</v>
          </cell>
          <cell r="C31">
            <v>2005</v>
          </cell>
          <cell r="D31">
            <v>0</v>
          </cell>
          <cell r="E31">
            <v>0</v>
          </cell>
          <cell r="F31">
            <v>5</v>
          </cell>
          <cell r="G31">
            <v>19</v>
          </cell>
          <cell r="H31">
            <v>0</v>
          </cell>
          <cell r="I31">
            <v>0</v>
          </cell>
          <cell r="J31">
            <v>0</v>
          </cell>
          <cell r="K31">
            <v>2</v>
          </cell>
          <cell r="L31">
            <v>0</v>
          </cell>
          <cell r="M31">
            <v>0</v>
          </cell>
          <cell r="N31">
            <v>2</v>
          </cell>
          <cell r="O31">
            <v>2</v>
          </cell>
          <cell r="P31">
            <v>1</v>
          </cell>
          <cell r="Q31">
            <v>1</v>
          </cell>
          <cell r="R31">
            <v>0</v>
          </cell>
          <cell r="S31">
            <v>1</v>
          </cell>
          <cell r="T31">
            <v>29</v>
          </cell>
          <cell r="U31">
            <v>0</v>
          </cell>
          <cell r="V31">
            <v>99</v>
          </cell>
          <cell r="W31">
            <v>5</v>
          </cell>
          <cell r="X31">
            <v>1</v>
          </cell>
          <cell r="Y31">
            <v>0</v>
          </cell>
          <cell r="Z31">
            <v>6</v>
          </cell>
          <cell r="AA31">
            <v>8</v>
          </cell>
          <cell r="AB31">
            <v>0</v>
          </cell>
          <cell r="AC31">
            <v>0</v>
          </cell>
          <cell r="AD31">
            <v>0</v>
          </cell>
          <cell r="AE31">
            <v>0</v>
          </cell>
          <cell r="AF31">
            <v>0</v>
          </cell>
          <cell r="AG31">
            <v>0</v>
          </cell>
          <cell r="AH31">
            <v>0</v>
          </cell>
          <cell r="AI31">
            <v>0</v>
          </cell>
          <cell r="AJ31">
            <v>0</v>
          </cell>
          <cell r="AK31">
            <v>59</v>
          </cell>
          <cell r="AL31">
            <v>0</v>
          </cell>
          <cell r="AM31">
            <v>81</v>
          </cell>
          <cell r="AN31">
            <v>0</v>
          </cell>
          <cell r="AO31">
            <v>0</v>
          </cell>
          <cell r="AP31">
            <v>0</v>
          </cell>
          <cell r="AQ31">
            <v>21</v>
          </cell>
          <cell r="AR31">
            <v>3575</v>
          </cell>
          <cell r="AS31">
            <v>3575</v>
          </cell>
          <cell r="AT31">
            <v>0</v>
          </cell>
          <cell r="AU31">
            <v>220</v>
          </cell>
          <cell r="AV31">
            <v>4</v>
          </cell>
          <cell r="AW31">
            <v>0</v>
          </cell>
          <cell r="AX31">
            <v>0</v>
          </cell>
          <cell r="AY31">
            <v>0</v>
          </cell>
          <cell r="AZ31">
            <v>0</v>
          </cell>
          <cell r="BA31">
            <v>34</v>
          </cell>
          <cell r="BB31">
            <v>0</v>
          </cell>
          <cell r="BC31">
            <v>0</v>
          </cell>
          <cell r="BD31">
            <v>0</v>
          </cell>
          <cell r="BE31">
            <v>25</v>
          </cell>
          <cell r="BF31">
            <v>0</v>
          </cell>
          <cell r="BG31">
            <v>7</v>
          </cell>
          <cell r="BH31">
            <v>0</v>
          </cell>
          <cell r="BI31">
            <v>7</v>
          </cell>
          <cell r="BJ31">
            <v>0</v>
          </cell>
          <cell r="BK31">
            <v>2</v>
          </cell>
          <cell r="BL31">
            <v>0</v>
          </cell>
          <cell r="BM31">
            <v>6</v>
          </cell>
          <cell r="BN31">
            <v>0</v>
          </cell>
          <cell r="BO31">
            <v>0</v>
          </cell>
          <cell r="BP31">
            <v>0</v>
          </cell>
          <cell r="BQ31">
            <v>0</v>
          </cell>
          <cell r="BR31">
            <v>0</v>
          </cell>
          <cell r="BS31">
            <v>6</v>
          </cell>
          <cell r="BT31">
            <v>0</v>
          </cell>
          <cell r="BU31">
            <v>1</v>
          </cell>
          <cell r="BV31">
            <v>10</v>
          </cell>
          <cell r="BW31">
            <v>0</v>
          </cell>
          <cell r="BX31">
            <v>8</v>
          </cell>
          <cell r="BY31">
            <v>0</v>
          </cell>
          <cell r="BZ31">
            <v>52</v>
          </cell>
          <cell r="CA31">
            <v>52</v>
          </cell>
          <cell r="CB31">
            <v>0</v>
          </cell>
          <cell r="CC31">
            <v>1</v>
          </cell>
          <cell r="CD31">
            <v>0</v>
          </cell>
          <cell r="CE31">
            <v>0</v>
          </cell>
          <cell r="CF31">
            <v>15</v>
          </cell>
          <cell r="CG31">
            <v>0</v>
          </cell>
          <cell r="CH31">
            <v>0</v>
          </cell>
          <cell r="CI31">
            <v>111</v>
          </cell>
          <cell r="CJ31">
            <v>21</v>
          </cell>
          <cell r="CK31">
            <v>20</v>
          </cell>
          <cell r="CL31">
            <v>1</v>
          </cell>
          <cell r="CM31">
            <v>7</v>
          </cell>
          <cell r="CN31">
            <v>42</v>
          </cell>
          <cell r="CO31">
            <v>0</v>
          </cell>
          <cell r="CP31">
            <v>0</v>
          </cell>
          <cell r="CQ31">
            <v>0</v>
          </cell>
          <cell r="CR31">
            <v>0</v>
          </cell>
          <cell r="CS31">
            <v>0</v>
          </cell>
          <cell r="CT31">
            <v>9</v>
          </cell>
          <cell r="CU31">
            <v>0</v>
          </cell>
        </row>
        <row r="32">
          <cell r="A32" t="str">
            <v>Circuit kms single phase</v>
          </cell>
          <cell r="B32" t="str">
            <v>KMC1</v>
          </cell>
          <cell r="C32">
            <v>2005</v>
          </cell>
          <cell r="D32">
            <v>45</v>
          </cell>
          <cell r="E32">
            <v>780</v>
          </cell>
          <cell r="F32">
            <v>330</v>
          </cell>
          <cell r="G32">
            <v>211</v>
          </cell>
          <cell r="H32">
            <v>247</v>
          </cell>
          <cell r="I32">
            <v>451</v>
          </cell>
          <cell r="J32">
            <v>230</v>
          </cell>
          <cell r="K32">
            <v>628</v>
          </cell>
          <cell r="L32">
            <v>0</v>
          </cell>
          <cell r="M32">
            <v>72</v>
          </cell>
          <cell r="N32">
            <v>9</v>
          </cell>
          <cell r="O32">
            <v>279</v>
          </cell>
          <cell r="P32">
            <v>10</v>
          </cell>
          <cell r="Q32">
            <v>14</v>
          </cell>
          <cell r="R32">
            <v>2</v>
          </cell>
          <cell r="S32">
            <v>70</v>
          </cell>
          <cell r="T32">
            <v>471</v>
          </cell>
          <cell r="U32">
            <v>0</v>
          </cell>
          <cell r="V32">
            <v>1892</v>
          </cell>
          <cell r="W32">
            <v>106</v>
          </cell>
          <cell r="X32">
            <v>105</v>
          </cell>
          <cell r="Y32">
            <v>294</v>
          </cell>
          <cell r="Z32">
            <v>123</v>
          </cell>
          <cell r="AA32">
            <v>27</v>
          </cell>
          <cell r="AB32">
            <v>2</v>
          </cell>
          <cell r="AC32">
            <v>0</v>
          </cell>
          <cell r="AD32">
            <v>16</v>
          </cell>
          <cell r="AE32">
            <v>0</v>
          </cell>
          <cell r="AF32">
            <v>16</v>
          </cell>
          <cell r="AG32">
            <v>127</v>
          </cell>
          <cell r="AH32">
            <v>531</v>
          </cell>
          <cell r="AI32">
            <v>502</v>
          </cell>
          <cell r="AJ32">
            <v>29</v>
          </cell>
          <cell r="AK32">
            <v>1001</v>
          </cell>
          <cell r="AL32">
            <v>924</v>
          </cell>
          <cell r="AM32">
            <v>1293</v>
          </cell>
          <cell r="AN32">
            <v>41</v>
          </cell>
          <cell r="AO32">
            <v>9</v>
          </cell>
          <cell r="AP32">
            <v>22</v>
          </cell>
          <cell r="AQ32">
            <v>1401</v>
          </cell>
          <cell r="AR32">
            <v>70931</v>
          </cell>
          <cell r="AS32">
            <v>70920</v>
          </cell>
          <cell r="AT32">
            <v>11</v>
          </cell>
          <cell r="AU32">
            <v>2234</v>
          </cell>
          <cell r="AV32">
            <v>198</v>
          </cell>
          <cell r="AW32">
            <v>37</v>
          </cell>
          <cell r="AX32">
            <v>96</v>
          </cell>
          <cell r="AY32">
            <v>965</v>
          </cell>
          <cell r="AZ32">
            <v>42</v>
          </cell>
          <cell r="BA32">
            <v>113</v>
          </cell>
          <cell r="BB32">
            <v>1368</v>
          </cell>
          <cell r="BC32">
            <v>44</v>
          </cell>
          <cell r="BD32">
            <v>25</v>
          </cell>
          <cell r="BE32">
            <v>350</v>
          </cell>
          <cell r="BF32">
            <v>3</v>
          </cell>
          <cell r="BG32">
            <v>0</v>
          </cell>
          <cell r="BH32">
            <v>376</v>
          </cell>
          <cell r="BI32">
            <v>304</v>
          </cell>
          <cell r="BJ32">
            <v>1236</v>
          </cell>
          <cell r="BK32">
            <v>386</v>
          </cell>
          <cell r="BL32">
            <v>850</v>
          </cell>
          <cell r="BM32">
            <v>152</v>
          </cell>
          <cell r="BN32">
            <v>380</v>
          </cell>
          <cell r="BO32">
            <v>240</v>
          </cell>
          <cell r="BP32">
            <v>170</v>
          </cell>
          <cell r="BQ32">
            <v>641</v>
          </cell>
          <cell r="BR32">
            <v>69</v>
          </cell>
          <cell r="BS32">
            <v>75</v>
          </cell>
          <cell r="BT32">
            <v>575</v>
          </cell>
          <cell r="BU32">
            <v>51</v>
          </cell>
          <cell r="BV32">
            <v>256</v>
          </cell>
          <cell r="BW32">
            <v>44</v>
          </cell>
          <cell r="BX32">
            <v>179</v>
          </cell>
          <cell r="BY32">
            <v>0</v>
          </cell>
          <cell r="BZ32">
            <v>3137</v>
          </cell>
          <cell r="CA32">
            <v>2908</v>
          </cell>
          <cell r="CB32">
            <v>229</v>
          </cell>
          <cell r="CC32">
            <v>20</v>
          </cell>
          <cell r="CD32">
            <v>43</v>
          </cell>
          <cell r="CE32">
            <v>139</v>
          </cell>
          <cell r="CF32">
            <v>69</v>
          </cell>
          <cell r="CG32">
            <v>584</v>
          </cell>
          <cell r="CH32">
            <v>60</v>
          </cell>
          <cell r="CI32">
            <v>3535</v>
          </cell>
          <cell r="CJ32">
            <v>731</v>
          </cell>
          <cell r="CK32">
            <v>541</v>
          </cell>
          <cell r="CL32">
            <v>190</v>
          </cell>
          <cell r="CM32">
            <v>121</v>
          </cell>
          <cell r="CN32">
            <v>410</v>
          </cell>
          <cell r="CO32">
            <v>153</v>
          </cell>
          <cell r="CP32">
            <v>26</v>
          </cell>
          <cell r="CQ32">
            <v>19</v>
          </cell>
          <cell r="CR32">
            <v>14</v>
          </cell>
          <cell r="CS32">
            <v>245</v>
          </cell>
          <cell r="CT32">
            <v>531</v>
          </cell>
          <cell r="CU32">
            <v>113</v>
          </cell>
        </row>
        <row r="33">
          <cell r="A33" t="str">
            <v>No transmission transformers</v>
          </cell>
          <cell r="B33" t="str">
            <v>NTRST</v>
          </cell>
          <cell r="C33">
            <v>2005</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1</v>
          </cell>
          <cell r="AQ33">
            <v>2</v>
          </cell>
          <cell r="AR33">
            <v>260</v>
          </cell>
          <cell r="AS33">
            <v>260</v>
          </cell>
          <cell r="AT33">
            <v>0</v>
          </cell>
          <cell r="AU33">
            <v>22</v>
          </cell>
          <cell r="AV33">
            <v>0</v>
          </cell>
          <cell r="AW33">
            <v>3</v>
          </cell>
          <cell r="AX33">
            <v>0</v>
          </cell>
          <cell r="AY33">
            <v>16</v>
          </cell>
          <cell r="AZ33">
            <v>0</v>
          </cell>
          <cell r="BA33">
            <v>0</v>
          </cell>
          <cell r="BB33">
            <v>0</v>
          </cell>
          <cell r="BC33">
            <v>0</v>
          </cell>
          <cell r="BD33">
            <v>0</v>
          </cell>
          <cell r="BE33">
            <v>0</v>
          </cell>
          <cell r="BF33">
            <v>0</v>
          </cell>
          <cell r="BG33">
            <v>0</v>
          </cell>
          <cell r="BH33">
            <v>0</v>
          </cell>
          <cell r="BI33">
            <v>0</v>
          </cell>
          <cell r="BJ33">
            <v>0</v>
          </cell>
          <cell r="BK33">
            <v>2</v>
          </cell>
          <cell r="BL33">
            <v>0</v>
          </cell>
          <cell r="BM33">
            <v>2</v>
          </cell>
          <cell r="BN33">
            <v>1</v>
          </cell>
          <cell r="BO33">
            <v>0</v>
          </cell>
          <cell r="BP33">
            <v>0</v>
          </cell>
          <cell r="BQ33">
            <v>0</v>
          </cell>
          <cell r="BR33">
            <v>0</v>
          </cell>
          <cell r="BS33">
            <v>0</v>
          </cell>
          <cell r="BT33">
            <v>0</v>
          </cell>
          <cell r="BU33">
            <v>0</v>
          </cell>
          <cell r="BV33">
            <v>8</v>
          </cell>
          <cell r="BW33">
            <v>0</v>
          </cell>
          <cell r="BX33">
            <v>0</v>
          </cell>
          <cell r="BY33">
            <v>0</v>
          </cell>
          <cell r="BZ33">
            <v>18</v>
          </cell>
          <cell r="CA33">
            <v>18</v>
          </cell>
          <cell r="CB33">
            <v>0</v>
          </cell>
          <cell r="CC33">
            <v>0</v>
          </cell>
          <cell r="CD33">
            <v>0</v>
          </cell>
          <cell r="CE33">
            <v>0</v>
          </cell>
          <cell r="CF33">
            <v>0</v>
          </cell>
          <cell r="CG33">
            <v>0</v>
          </cell>
          <cell r="CH33">
            <v>0</v>
          </cell>
          <cell r="CI33">
            <v>2</v>
          </cell>
          <cell r="CJ33">
            <v>0</v>
          </cell>
          <cell r="CK33">
            <v>0</v>
          </cell>
          <cell r="CL33">
            <v>0</v>
          </cell>
          <cell r="CM33">
            <v>0</v>
          </cell>
          <cell r="CN33">
            <v>8</v>
          </cell>
          <cell r="CO33">
            <v>0</v>
          </cell>
          <cell r="CP33">
            <v>0</v>
          </cell>
          <cell r="CQ33">
            <v>0</v>
          </cell>
          <cell r="CR33">
            <v>0</v>
          </cell>
          <cell r="CS33">
            <v>0</v>
          </cell>
          <cell r="CT33">
            <v>0</v>
          </cell>
          <cell r="CU33">
            <v>0</v>
          </cell>
        </row>
        <row r="34">
          <cell r="A34" t="str">
            <v>No subtransmission transformer</v>
          </cell>
          <cell r="B34" t="str">
            <v>NTRFST</v>
          </cell>
          <cell r="C34">
            <v>2005</v>
          </cell>
          <cell r="D34">
            <v>4</v>
          </cell>
          <cell r="E34">
            <v>41</v>
          </cell>
          <cell r="F34">
            <v>23</v>
          </cell>
          <cell r="G34">
            <v>0</v>
          </cell>
          <cell r="H34">
            <v>5</v>
          </cell>
          <cell r="I34">
            <v>0</v>
          </cell>
          <cell r="J34">
            <v>12</v>
          </cell>
          <cell r="K34">
            <v>8</v>
          </cell>
          <cell r="L34">
            <v>8</v>
          </cell>
          <cell r="M34">
            <v>6</v>
          </cell>
          <cell r="N34">
            <v>0</v>
          </cell>
          <cell r="O34">
            <v>44</v>
          </cell>
          <cell r="P34">
            <v>4</v>
          </cell>
          <cell r="Q34">
            <v>1</v>
          </cell>
          <cell r="R34">
            <v>0</v>
          </cell>
          <cell r="S34">
            <v>0</v>
          </cell>
          <cell r="T34">
            <v>25</v>
          </cell>
          <cell r="U34">
            <v>8</v>
          </cell>
          <cell r="V34">
            <v>112</v>
          </cell>
          <cell r="W34">
            <v>10</v>
          </cell>
          <cell r="X34">
            <v>0</v>
          </cell>
          <cell r="Y34">
            <v>6</v>
          </cell>
          <cell r="Z34">
            <v>10</v>
          </cell>
          <cell r="AA34">
            <v>0</v>
          </cell>
          <cell r="AB34">
            <v>0</v>
          </cell>
          <cell r="AC34">
            <v>0</v>
          </cell>
          <cell r="AD34">
            <v>37</v>
          </cell>
          <cell r="AE34">
            <v>30</v>
          </cell>
          <cell r="AF34">
            <v>7</v>
          </cell>
          <cell r="AG34">
            <v>0</v>
          </cell>
          <cell r="AH34">
            <v>1</v>
          </cell>
          <cell r="AI34">
            <v>0</v>
          </cell>
          <cell r="AJ34">
            <v>1</v>
          </cell>
          <cell r="AK34">
            <v>18</v>
          </cell>
          <cell r="AL34">
            <v>74</v>
          </cell>
          <cell r="AM34">
            <v>85</v>
          </cell>
          <cell r="AN34">
            <v>0</v>
          </cell>
          <cell r="AO34">
            <v>0</v>
          </cell>
          <cell r="AP34">
            <v>3</v>
          </cell>
          <cell r="AQ34">
            <v>24</v>
          </cell>
          <cell r="AR34">
            <v>1522</v>
          </cell>
          <cell r="AS34">
            <v>1522</v>
          </cell>
          <cell r="AT34">
            <v>0</v>
          </cell>
          <cell r="AU34">
            <v>154</v>
          </cell>
          <cell r="AV34">
            <v>15</v>
          </cell>
          <cell r="AW34">
            <v>0</v>
          </cell>
          <cell r="AX34">
            <v>34</v>
          </cell>
          <cell r="AY34">
            <v>7</v>
          </cell>
          <cell r="AZ34">
            <v>0</v>
          </cell>
          <cell r="BA34">
            <v>7</v>
          </cell>
          <cell r="BB34">
            <v>49</v>
          </cell>
          <cell r="BC34">
            <v>0</v>
          </cell>
          <cell r="BD34">
            <v>6</v>
          </cell>
          <cell r="BE34">
            <v>8</v>
          </cell>
          <cell r="BF34">
            <v>0</v>
          </cell>
          <cell r="BG34">
            <v>13</v>
          </cell>
          <cell r="BH34">
            <v>13</v>
          </cell>
          <cell r="BI34">
            <v>0</v>
          </cell>
          <cell r="BJ34">
            <v>0</v>
          </cell>
          <cell r="BK34">
            <v>0</v>
          </cell>
          <cell r="BL34">
            <v>0</v>
          </cell>
          <cell r="BM34">
            <v>32</v>
          </cell>
          <cell r="BN34">
            <v>14</v>
          </cell>
          <cell r="BO34">
            <v>20</v>
          </cell>
          <cell r="BP34">
            <v>0</v>
          </cell>
          <cell r="BQ34">
            <v>0</v>
          </cell>
          <cell r="BR34">
            <v>0</v>
          </cell>
          <cell r="BS34">
            <v>0</v>
          </cell>
          <cell r="BT34">
            <v>16</v>
          </cell>
          <cell r="BU34">
            <v>11</v>
          </cell>
          <cell r="BV34">
            <v>35</v>
          </cell>
          <cell r="BW34">
            <v>3</v>
          </cell>
          <cell r="BX34">
            <v>39</v>
          </cell>
          <cell r="BY34">
            <v>7</v>
          </cell>
          <cell r="BZ34">
            <v>24</v>
          </cell>
          <cell r="CA34">
            <v>15</v>
          </cell>
          <cell r="CB34">
            <v>9</v>
          </cell>
          <cell r="CC34">
            <v>5</v>
          </cell>
          <cell r="CD34">
            <v>9</v>
          </cell>
          <cell r="CE34">
            <v>0</v>
          </cell>
          <cell r="CF34">
            <v>0</v>
          </cell>
          <cell r="CG34">
            <v>37</v>
          </cell>
          <cell r="CH34">
            <v>5</v>
          </cell>
          <cell r="CI34">
            <v>0</v>
          </cell>
          <cell r="CJ34">
            <v>66</v>
          </cell>
          <cell r="CK34">
            <v>62</v>
          </cell>
          <cell r="CL34">
            <v>4</v>
          </cell>
          <cell r="CM34">
            <v>3</v>
          </cell>
          <cell r="CN34">
            <v>29</v>
          </cell>
          <cell r="CO34">
            <v>174</v>
          </cell>
          <cell r="CP34">
            <v>6</v>
          </cell>
          <cell r="CQ34">
            <v>4</v>
          </cell>
          <cell r="CR34">
            <v>0</v>
          </cell>
          <cell r="CS34">
            <v>27</v>
          </cell>
          <cell r="CT34">
            <v>17</v>
          </cell>
          <cell r="CU34">
            <v>0</v>
          </cell>
        </row>
        <row r="35">
          <cell r="A35" t="str">
            <v>No distribution transformers</v>
          </cell>
          <cell r="B35" t="str">
            <v>NTRFD</v>
          </cell>
          <cell r="C35">
            <v>2005</v>
          </cell>
          <cell r="D35">
            <v>324</v>
          </cell>
          <cell r="E35">
            <v>8863</v>
          </cell>
          <cell r="F35">
            <v>5014</v>
          </cell>
          <cell r="G35">
            <v>2631</v>
          </cell>
          <cell r="H35">
            <v>3315</v>
          </cell>
          <cell r="I35">
            <v>8669</v>
          </cell>
          <cell r="J35">
            <v>2020</v>
          </cell>
          <cell r="K35">
            <v>6743</v>
          </cell>
          <cell r="L35">
            <v>2316</v>
          </cell>
          <cell r="M35">
            <v>815</v>
          </cell>
          <cell r="N35">
            <v>1</v>
          </cell>
          <cell r="O35">
            <v>3545</v>
          </cell>
          <cell r="P35">
            <v>241</v>
          </cell>
          <cell r="Q35">
            <v>281</v>
          </cell>
          <cell r="R35">
            <v>66</v>
          </cell>
          <cell r="S35">
            <v>1530</v>
          </cell>
          <cell r="T35">
            <v>8096</v>
          </cell>
          <cell r="U35">
            <v>630</v>
          </cell>
          <cell r="V35">
            <v>25349</v>
          </cell>
          <cell r="W35">
            <v>1563</v>
          </cell>
          <cell r="X35">
            <v>703</v>
          </cell>
          <cell r="Y35">
            <v>3051</v>
          </cell>
          <cell r="Z35">
            <v>2418</v>
          </cell>
          <cell r="AA35">
            <v>792</v>
          </cell>
          <cell r="AB35">
            <v>113</v>
          </cell>
          <cell r="AC35">
            <v>5634</v>
          </cell>
          <cell r="AD35">
            <v>5485</v>
          </cell>
          <cell r="AE35">
            <v>5066</v>
          </cell>
          <cell r="AF35">
            <v>419</v>
          </cell>
          <cell r="AG35">
            <v>1420</v>
          </cell>
          <cell r="AH35">
            <v>5318</v>
          </cell>
          <cell r="AI35">
            <v>5066</v>
          </cell>
          <cell r="AJ35">
            <v>252</v>
          </cell>
          <cell r="AK35">
            <v>6935</v>
          </cell>
          <cell r="AL35">
            <v>3560</v>
          </cell>
          <cell r="AM35">
            <v>23413</v>
          </cell>
          <cell r="AN35">
            <v>59</v>
          </cell>
          <cell r="AO35">
            <v>175</v>
          </cell>
          <cell r="AP35">
            <v>736</v>
          </cell>
          <cell r="AQ35">
            <v>13963</v>
          </cell>
          <cell r="AR35">
            <v>525466</v>
          </cell>
          <cell r="AS35">
            <v>525294</v>
          </cell>
          <cell r="AT35">
            <v>172</v>
          </cell>
          <cell r="AU35">
            <v>38377</v>
          </cell>
          <cell r="AV35">
            <v>3222</v>
          </cell>
          <cell r="AW35">
            <v>688</v>
          </cell>
          <cell r="AX35">
            <v>2250</v>
          </cell>
          <cell r="AY35">
            <v>9613</v>
          </cell>
          <cell r="AZ35">
            <v>590</v>
          </cell>
          <cell r="BA35">
            <v>1735</v>
          </cell>
          <cell r="BB35">
            <v>14660</v>
          </cell>
          <cell r="BC35">
            <v>1108</v>
          </cell>
          <cell r="BD35">
            <v>1128</v>
          </cell>
          <cell r="BE35">
            <v>4133</v>
          </cell>
          <cell r="BF35">
            <v>15</v>
          </cell>
          <cell r="BG35">
            <v>3805</v>
          </cell>
          <cell r="BH35">
            <v>3150</v>
          </cell>
          <cell r="BI35">
            <v>655</v>
          </cell>
          <cell r="BJ35">
            <v>8227</v>
          </cell>
          <cell r="BK35">
            <v>4149</v>
          </cell>
          <cell r="BL35">
            <v>4078</v>
          </cell>
          <cell r="BM35">
            <v>1652</v>
          </cell>
          <cell r="BN35">
            <v>4562</v>
          </cell>
          <cell r="BO35">
            <v>5147</v>
          </cell>
          <cell r="BP35">
            <v>725</v>
          </cell>
          <cell r="BQ35">
            <v>7775</v>
          </cell>
          <cell r="BR35">
            <v>1240</v>
          </cell>
          <cell r="BS35">
            <v>1699</v>
          </cell>
          <cell r="BT35">
            <v>6286</v>
          </cell>
          <cell r="BU35">
            <v>1592</v>
          </cell>
          <cell r="BV35">
            <v>5944</v>
          </cell>
          <cell r="BW35">
            <v>687</v>
          </cell>
          <cell r="BX35">
            <v>3537</v>
          </cell>
          <cell r="BY35">
            <v>2042</v>
          </cell>
          <cell r="BZ35">
            <v>31029</v>
          </cell>
          <cell r="CA35">
            <v>31029</v>
          </cell>
          <cell r="CB35">
            <v>0</v>
          </cell>
          <cell r="CC35">
            <v>425</v>
          </cell>
          <cell r="CD35">
            <v>965</v>
          </cell>
          <cell r="CE35">
            <v>937</v>
          </cell>
          <cell r="CF35">
            <v>1301</v>
          </cell>
          <cell r="CG35">
            <v>6830</v>
          </cell>
          <cell r="CH35">
            <v>791</v>
          </cell>
          <cell r="CI35">
            <v>58605</v>
          </cell>
          <cell r="CJ35">
            <v>14882</v>
          </cell>
          <cell r="CK35">
            <v>13200</v>
          </cell>
          <cell r="CL35">
            <v>1682</v>
          </cell>
          <cell r="CM35">
            <v>1276</v>
          </cell>
          <cell r="CN35">
            <v>8898</v>
          </cell>
          <cell r="CO35">
            <v>2313</v>
          </cell>
          <cell r="CP35">
            <v>667</v>
          </cell>
          <cell r="CQ35">
            <v>430</v>
          </cell>
          <cell r="CR35">
            <v>0</v>
          </cell>
          <cell r="CS35">
            <v>2992</v>
          </cell>
          <cell r="CT35">
            <v>5007</v>
          </cell>
          <cell r="CU35">
            <v>1640</v>
          </cell>
        </row>
        <row r="36">
          <cell r="A36" t="str">
            <v>Utility average load factor</v>
          </cell>
          <cell r="B36" t="str">
            <v>LF</v>
          </cell>
          <cell r="C36">
            <v>2005</v>
          </cell>
          <cell r="D36">
            <v>77</v>
          </cell>
          <cell r="E36">
            <v>66</v>
          </cell>
          <cell r="F36">
            <v>78</v>
          </cell>
          <cell r="G36">
            <v>65</v>
          </cell>
          <cell r="H36">
            <v>74</v>
          </cell>
          <cell r="I36">
            <v>72</v>
          </cell>
          <cell r="J36">
            <v>78</v>
          </cell>
          <cell r="K36">
            <v>77</v>
          </cell>
          <cell r="L36">
            <v>72</v>
          </cell>
          <cell r="M36">
            <v>72</v>
          </cell>
          <cell r="N36">
            <v>74</v>
          </cell>
          <cell r="O36">
            <v>73</v>
          </cell>
          <cell r="P36">
            <v>69</v>
          </cell>
          <cell r="Q36">
            <v>68</v>
          </cell>
          <cell r="R36">
            <v>0</v>
          </cell>
          <cell r="S36">
            <v>0</v>
          </cell>
          <cell r="T36">
            <v>58</v>
          </cell>
          <cell r="U36">
            <v>0</v>
          </cell>
          <cell r="V36">
            <v>75</v>
          </cell>
          <cell r="W36">
            <v>74</v>
          </cell>
          <cell r="X36">
            <v>70</v>
          </cell>
          <cell r="Y36">
            <v>66</v>
          </cell>
          <cell r="Z36">
            <v>80</v>
          </cell>
          <cell r="AA36">
            <v>71</v>
          </cell>
          <cell r="AB36">
            <v>66</v>
          </cell>
          <cell r="AC36">
            <v>0</v>
          </cell>
          <cell r="AD36">
            <v>0</v>
          </cell>
          <cell r="AE36">
            <v>71</v>
          </cell>
          <cell r="AF36">
            <v>68</v>
          </cell>
          <cell r="AG36">
            <v>66</v>
          </cell>
          <cell r="AH36">
            <v>76</v>
          </cell>
          <cell r="AI36">
            <v>0</v>
          </cell>
          <cell r="AJ36">
            <v>62</v>
          </cell>
          <cell r="AK36">
            <v>68</v>
          </cell>
          <cell r="AL36">
            <v>0</v>
          </cell>
          <cell r="AM36">
            <v>76</v>
          </cell>
          <cell r="AN36">
            <v>70</v>
          </cell>
          <cell r="AO36">
            <v>70</v>
          </cell>
          <cell r="AP36">
            <v>71</v>
          </cell>
          <cell r="AQ36">
            <v>74</v>
          </cell>
          <cell r="AR36">
            <v>0</v>
          </cell>
          <cell r="AS36">
            <v>77</v>
          </cell>
          <cell r="AT36">
            <v>68</v>
          </cell>
          <cell r="AU36">
            <v>72</v>
          </cell>
          <cell r="AV36">
            <v>46</v>
          </cell>
          <cell r="AW36">
            <v>73</v>
          </cell>
          <cell r="AX36">
            <v>60</v>
          </cell>
          <cell r="AY36">
            <v>72</v>
          </cell>
          <cell r="AZ36">
            <v>75</v>
          </cell>
          <cell r="BA36">
            <v>73</v>
          </cell>
          <cell r="BB36">
            <v>72</v>
          </cell>
          <cell r="BC36">
            <v>71</v>
          </cell>
          <cell r="BD36">
            <v>72</v>
          </cell>
          <cell r="BE36">
            <v>74</v>
          </cell>
          <cell r="BF36">
            <v>0</v>
          </cell>
          <cell r="BG36">
            <v>0</v>
          </cell>
          <cell r="BH36">
            <v>70</v>
          </cell>
          <cell r="BI36">
            <v>69</v>
          </cell>
          <cell r="BJ36">
            <v>0</v>
          </cell>
          <cell r="BK36">
            <v>73</v>
          </cell>
          <cell r="BL36">
            <v>0</v>
          </cell>
          <cell r="BM36">
            <v>76</v>
          </cell>
          <cell r="BN36">
            <v>0</v>
          </cell>
          <cell r="BO36">
            <v>74</v>
          </cell>
          <cell r="BP36">
            <v>73</v>
          </cell>
          <cell r="BQ36">
            <v>70</v>
          </cell>
          <cell r="BR36">
            <v>72</v>
          </cell>
          <cell r="BS36">
            <v>74</v>
          </cell>
          <cell r="BT36">
            <v>51</v>
          </cell>
          <cell r="BU36">
            <v>0</v>
          </cell>
          <cell r="BV36">
            <v>75</v>
          </cell>
          <cell r="BW36">
            <v>76</v>
          </cell>
          <cell r="BX36">
            <v>72</v>
          </cell>
          <cell r="BY36">
            <v>67</v>
          </cell>
          <cell r="BZ36">
            <v>71</v>
          </cell>
          <cell r="CA36">
            <v>0</v>
          </cell>
          <cell r="CB36">
            <v>0</v>
          </cell>
          <cell r="CC36">
            <v>69</v>
          </cell>
          <cell r="CD36">
            <v>0</v>
          </cell>
          <cell r="CE36">
            <v>8</v>
          </cell>
          <cell r="CF36">
            <v>0</v>
          </cell>
          <cell r="CG36">
            <v>74</v>
          </cell>
          <cell r="CH36">
            <v>76</v>
          </cell>
          <cell r="CI36">
            <v>75</v>
          </cell>
          <cell r="CJ36">
            <v>74</v>
          </cell>
          <cell r="CK36">
            <v>0</v>
          </cell>
          <cell r="CL36">
            <v>72</v>
          </cell>
          <cell r="CM36">
            <v>67</v>
          </cell>
          <cell r="CN36">
            <v>71</v>
          </cell>
          <cell r="CO36">
            <v>69</v>
          </cell>
          <cell r="CP36">
            <v>88</v>
          </cell>
          <cell r="CQ36">
            <v>76</v>
          </cell>
          <cell r="CR36">
            <v>0</v>
          </cell>
          <cell r="CS36">
            <v>69</v>
          </cell>
          <cell r="CT36">
            <v>72</v>
          </cell>
          <cell r="CU36">
            <v>74</v>
          </cell>
        </row>
      </sheetData>
      <sheetData sheetId="20">
        <row r="1">
          <cell r="A1" t="str">
            <v>Distributor Data for Year ended Dec 31st, 2004</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Plant Additions</v>
          </cell>
          <cell r="B6" t="str">
            <v>PADD</v>
          </cell>
          <cell r="C6">
            <v>2004</v>
          </cell>
          <cell r="D6">
            <v>162007</v>
          </cell>
          <cell r="E6">
            <v>17687211</v>
          </cell>
          <cell r="F6">
            <v>4391837</v>
          </cell>
          <cell r="G6">
            <v>2028044</v>
          </cell>
          <cell r="H6">
            <v>2929226</v>
          </cell>
          <cell r="I6">
            <v>8361061.0300000003</v>
          </cell>
          <cell r="J6">
            <v>5993983</v>
          </cell>
          <cell r="K6">
            <v>580681.01</v>
          </cell>
          <cell r="L6">
            <v>34785.72</v>
          </cell>
          <cell r="M6">
            <v>4157245</v>
          </cell>
          <cell r="N6">
            <v>59556.1</v>
          </cell>
          <cell r="O6">
            <v>4406457.51</v>
          </cell>
          <cell r="P6">
            <v>57357</v>
          </cell>
          <cell r="Q6">
            <v>4</v>
          </cell>
          <cell r="R6">
            <v>1902889</v>
          </cell>
          <cell r="S6">
            <v>1115077.3500000001</v>
          </cell>
          <cell r="T6">
            <v>34917020</v>
          </cell>
          <cell r="U6">
            <v>8133430</v>
          </cell>
          <cell r="V6">
            <v>1301874.6000000001</v>
          </cell>
          <cell r="W6">
            <v>220869</v>
          </cell>
          <cell r="X6">
            <v>1195394</v>
          </cell>
          <cell r="Y6">
            <v>3049295.07</v>
          </cell>
          <cell r="Z6">
            <v>4532706.05</v>
          </cell>
          <cell r="AA6">
            <v>87334.399999999994</v>
          </cell>
          <cell r="AB6" t="str">
            <v>0.00</v>
          </cell>
          <cell r="AC6" t="str">
            <v>0.00</v>
          </cell>
          <cell r="AD6">
            <v>3533585.46</v>
          </cell>
          <cell r="AE6">
            <v>3533585.46</v>
          </cell>
          <cell r="AF6" t="str">
            <v>0.00</v>
          </cell>
          <cell r="AG6">
            <v>1632846.85</v>
          </cell>
          <cell r="AH6">
            <v>8010280</v>
          </cell>
          <cell r="AI6">
            <v>7900148</v>
          </cell>
          <cell r="AJ6">
            <v>110132</v>
          </cell>
          <cell r="AK6">
            <v>2326260.02</v>
          </cell>
          <cell r="AL6">
            <v>2343561</v>
          </cell>
          <cell r="AM6">
            <v>46287</v>
          </cell>
          <cell r="AN6">
            <v>21241418.550000001</v>
          </cell>
          <cell r="AO6">
            <v>16095010.550000001</v>
          </cell>
          <cell r="AP6">
            <v>5146408</v>
          </cell>
          <cell r="AQ6">
            <v>34049.4</v>
          </cell>
          <cell r="AR6">
            <v>97267.22</v>
          </cell>
          <cell r="AS6">
            <v>15526000</v>
          </cell>
          <cell r="AT6">
            <v>269310397.38</v>
          </cell>
          <cell r="AU6">
            <v>269300000</v>
          </cell>
          <cell r="AV6">
            <v>10397.379999999999</v>
          </cell>
          <cell r="AW6">
            <v>51772658</v>
          </cell>
          <cell r="AX6">
            <v>1372891</v>
          </cell>
          <cell r="AY6">
            <v>444569</v>
          </cell>
          <cell r="AZ6">
            <v>1999873.35</v>
          </cell>
          <cell r="BA6">
            <v>16504371.15</v>
          </cell>
          <cell r="BB6">
            <v>572818</v>
          </cell>
          <cell r="BC6">
            <v>1214937.76</v>
          </cell>
          <cell r="BD6">
            <v>16633636</v>
          </cell>
          <cell r="BE6">
            <v>507893</v>
          </cell>
          <cell r="BF6">
            <v>485284</v>
          </cell>
          <cell r="BG6">
            <v>7714070</v>
          </cell>
          <cell r="BH6" t="str">
            <v>0.00</v>
          </cell>
          <cell r="BI6">
            <v>6503173.6600000001</v>
          </cell>
          <cell r="BJ6">
            <v>6346507.8799999999</v>
          </cell>
          <cell r="BK6">
            <v>156665.78</v>
          </cell>
          <cell r="BL6">
            <v>13706034</v>
          </cell>
          <cell r="BM6">
            <v>10132494</v>
          </cell>
          <cell r="BN6">
            <v>3573540</v>
          </cell>
          <cell r="BO6">
            <v>1795074.67</v>
          </cell>
          <cell r="BP6">
            <v>7982452</v>
          </cell>
          <cell r="BQ6">
            <v>1839271</v>
          </cell>
          <cell r="BR6">
            <v>113179</v>
          </cell>
          <cell r="BS6">
            <v>7974442</v>
          </cell>
          <cell r="BT6">
            <v>925693</v>
          </cell>
          <cell r="BU6">
            <v>1822249</v>
          </cell>
          <cell r="BV6">
            <v>8104180</v>
          </cell>
          <cell r="BW6">
            <v>1126916.24</v>
          </cell>
          <cell r="BX6">
            <v>357344.19</v>
          </cell>
          <cell r="BY6">
            <v>4995123</v>
          </cell>
          <cell r="BZ6">
            <v>112131</v>
          </cell>
          <cell r="CA6">
            <v>4612605</v>
          </cell>
          <cell r="CB6">
            <v>270387</v>
          </cell>
          <cell r="CC6">
            <v>2319621.9900000002</v>
          </cell>
          <cell r="CD6">
            <v>51184449</v>
          </cell>
          <cell r="CE6">
            <v>48921995</v>
          </cell>
          <cell r="CF6">
            <v>2262454</v>
          </cell>
          <cell r="CG6">
            <v>2759696</v>
          </cell>
          <cell r="CH6">
            <v>386114</v>
          </cell>
          <cell r="CI6">
            <v>296720</v>
          </cell>
          <cell r="CJ6">
            <v>384135.94</v>
          </cell>
          <cell r="CK6">
            <v>2054807.66</v>
          </cell>
          <cell r="CL6">
            <v>5651742</v>
          </cell>
          <cell r="CM6">
            <v>924694</v>
          </cell>
          <cell r="CN6">
            <v>130014363</v>
          </cell>
          <cell r="CO6">
            <v>10253923.119999999</v>
          </cell>
          <cell r="CP6">
            <v>9357941</v>
          </cell>
          <cell r="CQ6">
            <v>55853</v>
          </cell>
          <cell r="CR6">
            <v>840129.12</v>
          </cell>
          <cell r="CS6">
            <v>1117618.94</v>
          </cell>
          <cell r="CT6">
            <v>10791993</v>
          </cell>
          <cell r="CU6">
            <v>1601220</v>
          </cell>
          <cell r="CV6">
            <v>487848.27</v>
          </cell>
          <cell r="CW6" t="str">
            <v>0.00</v>
          </cell>
          <cell r="CX6">
            <v>77520.27</v>
          </cell>
          <cell r="CY6">
            <v>2630024</v>
          </cell>
          <cell r="CZ6">
            <v>6622832</v>
          </cell>
          <cell r="DA6">
            <v>1820410.05</v>
          </cell>
        </row>
        <row r="7">
          <cell r="A7" t="str">
            <v>OM&amp;A Expense</v>
          </cell>
          <cell r="B7" t="str">
            <v>COMA</v>
          </cell>
          <cell r="C7">
            <v>2004</v>
          </cell>
          <cell r="D7">
            <v>654855.23</v>
          </cell>
          <cell r="E7">
            <v>8204178</v>
          </cell>
          <cell r="F7">
            <v>8511732</v>
          </cell>
          <cell r="G7">
            <v>2894173.0300000007</v>
          </cell>
          <cell r="H7">
            <v>6869061.8199999994</v>
          </cell>
          <cell r="I7">
            <v>10182464.400000002</v>
          </cell>
          <cell r="J7">
            <v>7665050</v>
          </cell>
          <cell r="K7">
            <v>1393229.45</v>
          </cell>
          <cell r="L7">
            <v>472042.92000000004</v>
          </cell>
          <cell r="M7">
            <v>4977199</v>
          </cell>
          <cell r="N7">
            <v>333558.49000000005</v>
          </cell>
          <cell r="O7">
            <v>2543664.9900000002</v>
          </cell>
          <cell r="P7">
            <v>289734.19</v>
          </cell>
          <cell r="Q7">
            <v>217102.94</v>
          </cell>
          <cell r="R7">
            <v>958101.64</v>
          </cell>
          <cell r="S7">
            <v>1602289.93</v>
          </cell>
          <cell r="T7">
            <v>35789687</v>
          </cell>
          <cell r="U7">
            <v>22296906</v>
          </cell>
          <cell r="V7">
            <v>4105011.1100000003</v>
          </cell>
          <cell r="W7">
            <v>727117.47000000009</v>
          </cell>
          <cell r="X7">
            <v>5555232.7800000003</v>
          </cell>
          <cell r="Y7">
            <v>3118785.8899999997</v>
          </cell>
          <cell r="Z7">
            <v>3717728.76</v>
          </cell>
          <cell r="AA7">
            <v>980166.29</v>
          </cell>
          <cell r="AB7">
            <v>169475.7</v>
          </cell>
          <cell r="AC7">
            <v>6637107.5300000003</v>
          </cell>
          <cell r="AD7">
            <v>9957041.9499999993</v>
          </cell>
          <cell r="AE7">
            <v>9174685.5700000003</v>
          </cell>
          <cell r="AF7">
            <v>782356.38</v>
          </cell>
          <cell r="AG7">
            <v>1381046.4</v>
          </cell>
          <cell r="AH7">
            <v>8437271.7699999996</v>
          </cell>
          <cell r="AI7">
            <v>8075926.1799999997</v>
          </cell>
          <cell r="AJ7">
            <v>361345.58999999997</v>
          </cell>
          <cell r="AK7">
            <v>5070479.92</v>
          </cell>
          <cell r="AL7">
            <v>3823105</v>
          </cell>
          <cell r="AM7">
            <v>596582.73</v>
          </cell>
          <cell r="AN7">
            <v>32418082.030000001</v>
          </cell>
          <cell r="AO7">
            <v>24696466.629999999</v>
          </cell>
          <cell r="AP7">
            <v>7721615.4000000013</v>
          </cell>
          <cell r="AQ7">
            <v>154817.92000000001</v>
          </cell>
          <cell r="AR7">
            <v>608753.30000000005</v>
          </cell>
          <cell r="AS7">
            <v>12602345.309999999</v>
          </cell>
          <cell r="AT7">
            <v>302317018.30000001</v>
          </cell>
          <cell r="AU7">
            <v>302052900</v>
          </cell>
          <cell r="AV7">
            <v>264118.3</v>
          </cell>
          <cell r="AW7">
            <v>33999838.969999999</v>
          </cell>
          <cell r="AX7">
            <v>2628204.58</v>
          </cell>
          <cell r="AY7">
            <v>1233342.5200000003</v>
          </cell>
          <cell r="AZ7">
            <v>5113846.7699999996</v>
          </cell>
          <cell r="BA7">
            <v>9825409.3600000013</v>
          </cell>
          <cell r="BB7">
            <v>1340110.21</v>
          </cell>
          <cell r="BC7">
            <v>1902962.18</v>
          </cell>
          <cell r="BD7">
            <v>20879399.979999997</v>
          </cell>
          <cell r="BE7">
            <v>1159949.3800000001</v>
          </cell>
          <cell r="BF7">
            <v>1636670.8299999998</v>
          </cell>
          <cell r="BG7">
            <v>3521538.38</v>
          </cell>
          <cell r="BH7">
            <v>49045</v>
          </cell>
          <cell r="BI7">
            <v>5588598.04</v>
          </cell>
          <cell r="BJ7">
            <v>4824220</v>
          </cell>
          <cell r="BK7">
            <v>764378.04</v>
          </cell>
          <cell r="BL7">
            <v>11425430.459999999</v>
          </cell>
          <cell r="BM7">
            <v>7261518.9800000004</v>
          </cell>
          <cell r="BN7">
            <v>4163911.4800000004</v>
          </cell>
          <cell r="BO7">
            <v>1382828.8199999998</v>
          </cell>
          <cell r="BP7">
            <v>3721042.0599999996</v>
          </cell>
          <cell r="BQ7">
            <v>4973047</v>
          </cell>
          <cell r="BR7">
            <v>1742688.93</v>
          </cell>
          <cell r="BS7">
            <v>10348591.390000001</v>
          </cell>
          <cell r="BT7">
            <v>1647185.4900000002</v>
          </cell>
          <cell r="BU7">
            <v>2729048.64</v>
          </cell>
          <cell r="BV7">
            <v>7593543.1900000004</v>
          </cell>
          <cell r="BW7">
            <v>1919475.83</v>
          </cell>
          <cell r="BX7">
            <v>921928.54</v>
          </cell>
          <cell r="BY7">
            <v>5103360.25</v>
          </cell>
          <cell r="BZ7">
            <v>149512.60999999999</v>
          </cell>
          <cell r="CA7">
            <v>4669143.5200000005</v>
          </cell>
          <cell r="CB7">
            <v>284704.12</v>
          </cell>
          <cell r="CC7">
            <v>1554292.2799999998</v>
          </cell>
          <cell r="CD7">
            <v>36862986.859999999</v>
          </cell>
          <cell r="CE7">
            <v>33985015.25</v>
          </cell>
          <cell r="CF7">
            <v>2877971.6100000003</v>
          </cell>
          <cell r="CG7">
            <v>6830817</v>
          </cell>
          <cell r="CH7">
            <v>745252.56</v>
          </cell>
          <cell r="CI7">
            <v>1186238.1100000001</v>
          </cell>
          <cell r="CJ7">
            <v>913441.41999999993</v>
          </cell>
          <cell r="CK7">
            <v>2651351.9099999997</v>
          </cell>
          <cell r="CL7">
            <v>10258976</v>
          </cell>
          <cell r="CM7">
            <v>1300196.1200000001</v>
          </cell>
          <cell r="CN7">
            <v>142837889.91999999</v>
          </cell>
          <cell r="CO7">
            <v>19383374.739999998</v>
          </cell>
          <cell r="CP7">
            <v>17523314</v>
          </cell>
          <cell r="CQ7">
            <v>452357.21</v>
          </cell>
          <cell r="CR7">
            <v>1407703.53</v>
          </cell>
          <cell r="CS7">
            <v>1346985.5800000003</v>
          </cell>
          <cell r="CT7">
            <v>8328678.3399999999</v>
          </cell>
          <cell r="CU7">
            <v>4028788.14</v>
          </cell>
          <cell r="CV7">
            <v>866232.99</v>
          </cell>
          <cell r="CW7">
            <v>1111449.5400000003</v>
          </cell>
          <cell r="CX7">
            <v>491452.87</v>
          </cell>
          <cell r="CY7">
            <v>4365613</v>
          </cell>
          <cell r="CZ7">
            <v>6631739</v>
          </cell>
          <cell r="DA7">
            <v>2843775.92</v>
          </cell>
        </row>
        <row r="8">
          <cell r="A8" t="str">
            <v>Income Taxes</v>
          </cell>
          <cell r="B8" t="str">
            <v>CTAXINC</v>
          </cell>
          <cell r="C8">
            <v>2004</v>
          </cell>
          <cell r="D8">
            <v>0</v>
          </cell>
          <cell r="E8">
            <v>4727355</v>
          </cell>
          <cell r="F8">
            <v>249000</v>
          </cell>
          <cell r="G8">
            <v>-32580</v>
          </cell>
          <cell r="H8">
            <v>32000</v>
          </cell>
          <cell r="I8">
            <v>1709950</v>
          </cell>
          <cell r="J8">
            <v>1595908</v>
          </cell>
          <cell r="K8">
            <v>138384.79999999999</v>
          </cell>
          <cell r="L8">
            <v>0</v>
          </cell>
          <cell r="M8">
            <v>906497</v>
          </cell>
          <cell r="N8">
            <v>0</v>
          </cell>
          <cell r="O8">
            <v>104947</v>
          </cell>
          <cell r="P8">
            <v>1609</v>
          </cell>
          <cell r="Q8">
            <v>0</v>
          </cell>
          <cell r="R8">
            <v>132921.35999999999</v>
          </cell>
          <cell r="S8">
            <v>390000</v>
          </cell>
          <cell r="T8">
            <v>4826841</v>
          </cell>
          <cell r="U8">
            <v>277500</v>
          </cell>
          <cell r="V8">
            <v>172694.26</v>
          </cell>
          <cell r="W8">
            <v>0</v>
          </cell>
          <cell r="X8">
            <v>301216</v>
          </cell>
          <cell r="Y8">
            <v>657000</v>
          </cell>
          <cell r="Z8">
            <v>88717.42</v>
          </cell>
          <cell r="AA8">
            <v>3396</v>
          </cell>
          <cell r="AB8">
            <v>-3324</v>
          </cell>
          <cell r="AC8">
            <v>902193.07</v>
          </cell>
          <cell r="AD8">
            <v>-327670.38</v>
          </cell>
          <cell r="AE8">
            <v>-309870.38</v>
          </cell>
          <cell r="AF8">
            <v>-17800</v>
          </cell>
          <cell r="AG8">
            <v>128601.32</v>
          </cell>
          <cell r="AH8">
            <v>2271440.56</v>
          </cell>
          <cell r="AI8">
            <v>2271409.56</v>
          </cell>
          <cell r="AJ8">
            <v>31</v>
          </cell>
          <cell r="AK8">
            <v>1433349.81</v>
          </cell>
          <cell r="AL8">
            <v>412562</v>
          </cell>
          <cell r="AM8">
            <v>10025</v>
          </cell>
          <cell r="AN8">
            <v>6456730.2300000004</v>
          </cell>
          <cell r="AO8">
            <v>4506411.78</v>
          </cell>
          <cell r="AP8">
            <v>1950318.45</v>
          </cell>
          <cell r="AQ8">
            <v>24668</v>
          </cell>
          <cell r="AR8">
            <v>122644</v>
          </cell>
          <cell r="AS8">
            <v>6893496.04</v>
          </cell>
          <cell r="AT8">
            <v>39288400</v>
          </cell>
          <cell r="AU8">
            <v>39288400</v>
          </cell>
          <cell r="AV8">
            <v>0</v>
          </cell>
          <cell r="AW8">
            <v>0</v>
          </cell>
          <cell r="AX8">
            <v>0</v>
          </cell>
          <cell r="AY8">
            <v>17162.21</v>
          </cell>
          <cell r="AZ8">
            <v>0</v>
          </cell>
          <cell r="BA8">
            <v>3510545</v>
          </cell>
          <cell r="BB8">
            <v>660000</v>
          </cell>
          <cell r="BC8">
            <v>642442</v>
          </cell>
          <cell r="BD8">
            <v>2383100</v>
          </cell>
          <cell r="BE8">
            <v>0</v>
          </cell>
          <cell r="BF8">
            <v>0</v>
          </cell>
          <cell r="BG8">
            <v>680300.23</v>
          </cell>
          <cell r="BH8">
            <v>0</v>
          </cell>
          <cell r="BI8">
            <v>574240.30000000005</v>
          </cell>
          <cell r="BJ8">
            <v>561042</v>
          </cell>
          <cell r="BK8">
            <v>13198.3</v>
          </cell>
          <cell r="BL8">
            <v>1442898.19</v>
          </cell>
          <cell r="BM8">
            <v>1068898.19</v>
          </cell>
          <cell r="BN8">
            <v>374000</v>
          </cell>
          <cell r="BO8">
            <v>179500</v>
          </cell>
          <cell r="BP8">
            <v>96735.89</v>
          </cell>
          <cell r="BQ8">
            <v>1011000</v>
          </cell>
          <cell r="BR8">
            <v>0</v>
          </cell>
          <cell r="BS8">
            <v>822703.06</v>
          </cell>
          <cell r="BT8">
            <v>540276</v>
          </cell>
          <cell r="BU8">
            <v>678950</v>
          </cell>
          <cell r="BV8">
            <v>0</v>
          </cell>
          <cell r="BW8">
            <v>170833.77</v>
          </cell>
          <cell r="BX8">
            <v>23612</v>
          </cell>
          <cell r="BY8">
            <v>1692853</v>
          </cell>
          <cell r="BZ8">
            <v>6020</v>
          </cell>
          <cell r="CA8">
            <v>1602278</v>
          </cell>
          <cell r="CB8">
            <v>84555</v>
          </cell>
          <cell r="CC8">
            <v>-45015.73</v>
          </cell>
          <cell r="CD8">
            <v>11322409.449999999</v>
          </cell>
          <cell r="CE8">
            <v>10885402.449999999</v>
          </cell>
          <cell r="CF8">
            <v>437007</v>
          </cell>
          <cell r="CG8">
            <v>21810</v>
          </cell>
          <cell r="CH8">
            <v>39746</v>
          </cell>
          <cell r="CI8">
            <v>39438</v>
          </cell>
          <cell r="CJ8">
            <v>33964</v>
          </cell>
          <cell r="CK8">
            <v>745505</v>
          </cell>
          <cell r="CL8">
            <v>0</v>
          </cell>
          <cell r="CM8">
            <v>0</v>
          </cell>
          <cell r="CN8">
            <v>43824981.450000003</v>
          </cell>
          <cell r="CO8">
            <v>2351749</v>
          </cell>
          <cell r="CP8">
            <v>2220657</v>
          </cell>
          <cell r="CQ8">
            <v>0</v>
          </cell>
          <cell r="CR8">
            <v>131092</v>
          </cell>
          <cell r="CS8">
            <v>258885.11</v>
          </cell>
          <cell r="CT8">
            <v>1957384.23</v>
          </cell>
          <cell r="CU8">
            <v>0</v>
          </cell>
          <cell r="CV8">
            <v>31868</v>
          </cell>
          <cell r="CW8">
            <v>10287.39</v>
          </cell>
          <cell r="CX8">
            <v>0</v>
          </cell>
          <cell r="CY8">
            <v>448000</v>
          </cell>
          <cell r="CZ8">
            <v>656967</v>
          </cell>
          <cell r="DA8">
            <v>81595</v>
          </cell>
        </row>
        <row r="9">
          <cell r="A9" t="str">
            <v>Customers</v>
          </cell>
          <cell r="B9" t="str">
            <v>YN</v>
          </cell>
          <cell r="C9">
            <v>2004</v>
          </cell>
          <cell r="D9">
            <v>1745</v>
          </cell>
          <cell r="E9">
            <v>63973</v>
          </cell>
          <cell r="F9">
            <v>34984</v>
          </cell>
          <cell r="G9">
            <v>8878</v>
          </cell>
          <cell r="H9">
            <v>35483</v>
          </cell>
          <cell r="I9">
            <v>58256</v>
          </cell>
          <cell r="J9">
            <v>46459</v>
          </cell>
          <cell r="K9">
            <v>6002</v>
          </cell>
          <cell r="L9">
            <v>1348</v>
          </cell>
          <cell r="M9">
            <v>31872</v>
          </cell>
          <cell r="N9">
            <v>1605</v>
          </cell>
          <cell r="O9">
            <v>13459</v>
          </cell>
          <cell r="P9">
            <v>1707</v>
          </cell>
          <cell r="Q9">
            <v>572</v>
          </cell>
          <cell r="R9">
            <v>3724</v>
          </cell>
          <cell r="S9">
            <v>10524</v>
          </cell>
          <cell r="T9">
            <v>176871</v>
          </cell>
          <cell r="U9">
            <v>83426</v>
          </cell>
          <cell r="V9">
            <v>13649</v>
          </cell>
          <cell r="W9">
            <v>3298</v>
          </cell>
          <cell r="X9">
            <v>27067</v>
          </cell>
          <cell r="Y9">
            <v>18684</v>
          </cell>
          <cell r="Z9">
            <v>15711</v>
          </cell>
          <cell r="AA9">
            <v>4057</v>
          </cell>
          <cell r="AB9">
            <v>680</v>
          </cell>
          <cell r="AC9">
            <v>11457</v>
          </cell>
          <cell r="AD9">
            <v>46296</v>
          </cell>
          <cell r="AE9">
            <v>43253</v>
          </cell>
          <cell r="AF9">
            <v>3043</v>
          </cell>
          <cell r="AG9">
            <v>9356</v>
          </cell>
          <cell r="AH9">
            <v>44556</v>
          </cell>
          <cell r="AI9">
            <v>42997</v>
          </cell>
          <cell r="AJ9">
            <v>1559</v>
          </cell>
          <cell r="AK9">
            <v>20312</v>
          </cell>
          <cell r="AL9">
            <v>18719</v>
          </cell>
          <cell r="AM9">
            <v>2797</v>
          </cell>
          <cell r="AN9">
            <v>229474</v>
          </cell>
          <cell r="AO9">
            <v>177495</v>
          </cell>
          <cell r="AP9">
            <v>51979</v>
          </cell>
          <cell r="AQ9">
            <v>1133</v>
          </cell>
          <cell r="AR9">
            <v>5227</v>
          </cell>
          <cell r="AS9">
            <v>110437</v>
          </cell>
          <cell r="AT9">
            <v>1140552</v>
          </cell>
          <cell r="AU9">
            <v>1139602</v>
          </cell>
          <cell r="AV9">
            <v>950</v>
          </cell>
          <cell r="AW9">
            <v>274025</v>
          </cell>
          <cell r="AX9">
            <v>13632</v>
          </cell>
          <cell r="AY9">
            <v>5834</v>
          </cell>
          <cell r="AZ9">
            <v>26477</v>
          </cell>
          <cell r="BA9">
            <v>77283</v>
          </cell>
          <cell r="BB9">
            <v>8634</v>
          </cell>
          <cell r="BC9">
            <v>8936</v>
          </cell>
          <cell r="BD9">
            <v>136487</v>
          </cell>
          <cell r="BE9">
            <v>6764</v>
          </cell>
          <cell r="BF9">
            <v>6423</v>
          </cell>
          <cell r="BG9">
            <v>17199</v>
          </cell>
          <cell r="BH9">
            <v>189</v>
          </cell>
          <cell r="BI9">
            <v>29594</v>
          </cell>
          <cell r="BJ9">
            <v>25657</v>
          </cell>
          <cell r="BK9">
            <v>3937</v>
          </cell>
          <cell r="BL9">
            <v>49729</v>
          </cell>
          <cell r="BM9">
            <v>35378</v>
          </cell>
          <cell r="BN9">
            <v>14351</v>
          </cell>
          <cell r="BO9">
            <v>7257</v>
          </cell>
          <cell r="BP9">
            <v>17967</v>
          </cell>
          <cell r="BQ9">
            <v>23514</v>
          </cell>
          <cell r="BR9">
            <v>6232</v>
          </cell>
          <cell r="BS9">
            <v>53230</v>
          </cell>
          <cell r="BT9">
            <v>9844</v>
          </cell>
          <cell r="BU9">
            <v>12248</v>
          </cell>
          <cell r="BV9">
            <v>48675</v>
          </cell>
          <cell r="BW9">
            <v>10108</v>
          </cell>
          <cell r="BX9">
            <v>3230</v>
          </cell>
          <cell r="BY9">
            <v>33438</v>
          </cell>
          <cell r="BZ9">
            <v>682</v>
          </cell>
          <cell r="CA9">
            <v>31378</v>
          </cell>
          <cell r="CB9">
            <v>1378</v>
          </cell>
          <cell r="CC9">
            <v>9333</v>
          </cell>
          <cell r="CD9">
            <v>212981</v>
          </cell>
          <cell r="CE9">
            <v>197141</v>
          </cell>
          <cell r="CF9">
            <v>15840</v>
          </cell>
          <cell r="CG9">
            <v>32365</v>
          </cell>
          <cell r="CH9">
            <v>4050</v>
          </cell>
          <cell r="CI9">
            <v>5749</v>
          </cell>
          <cell r="CJ9">
            <v>2749</v>
          </cell>
          <cell r="CK9">
            <v>14931</v>
          </cell>
          <cell r="CL9">
            <v>49323</v>
          </cell>
          <cell r="CM9">
            <v>6263</v>
          </cell>
          <cell r="CN9">
            <v>673172</v>
          </cell>
          <cell r="CO9">
            <v>101867</v>
          </cell>
          <cell r="CP9">
            <v>93634</v>
          </cell>
          <cell r="CQ9">
            <v>2340</v>
          </cell>
          <cell r="CR9">
            <v>5893</v>
          </cell>
          <cell r="CS9">
            <v>10108</v>
          </cell>
          <cell r="CT9">
            <v>46881</v>
          </cell>
          <cell r="CU9">
            <v>21239</v>
          </cell>
          <cell r="CV9">
            <v>3349</v>
          </cell>
          <cell r="CW9">
            <v>3767</v>
          </cell>
          <cell r="CX9">
            <v>1953</v>
          </cell>
          <cell r="CY9">
            <v>20528</v>
          </cell>
          <cell r="CZ9">
            <v>34936</v>
          </cell>
          <cell r="DA9">
            <v>13999</v>
          </cell>
        </row>
        <row r="10">
          <cell r="A10" t="str">
            <v>Customers - Residential</v>
          </cell>
          <cell r="B10" t="str">
            <v>YNR</v>
          </cell>
          <cell r="C10">
            <v>2004</v>
          </cell>
          <cell r="D10">
            <v>1475</v>
          </cell>
          <cell r="E10">
            <v>57473</v>
          </cell>
          <cell r="F10">
            <v>30648</v>
          </cell>
          <cell r="G10">
            <v>7471</v>
          </cell>
          <cell r="H10">
            <v>32108</v>
          </cell>
          <cell r="I10">
            <v>52787</v>
          </cell>
          <cell r="J10">
            <v>41372</v>
          </cell>
          <cell r="K10">
            <v>5319</v>
          </cell>
          <cell r="L10">
            <v>1166</v>
          </cell>
          <cell r="M10">
            <v>28200</v>
          </cell>
          <cell r="N10">
            <v>1354</v>
          </cell>
          <cell r="O10">
            <v>11800</v>
          </cell>
          <cell r="P10">
            <v>1522</v>
          </cell>
          <cell r="Q10">
            <v>486</v>
          </cell>
          <cell r="R10">
            <v>3261</v>
          </cell>
          <cell r="S10">
            <v>9488</v>
          </cell>
          <cell r="T10">
            <v>156410</v>
          </cell>
          <cell r="U10">
            <v>75107</v>
          </cell>
          <cell r="V10">
            <v>12075</v>
          </cell>
          <cell r="W10">
            <v>2843</v>
          </cell>
          <cell r="X10">
            <v>24909</v>
          </cell>
          <cell r="Y10">
            <v>16463</v>
          </cell>
          <cell r="Z10">
            <v>14280</v>
          </cell>
          <cell r="AA10">
            <v>3583</v>
          </cell>
          <cell r="AB10">
            <v>591</v>
          </cell>
          <cell r="AC10">
            <v>10453</v>
          </cell>
          <cell r="AD10">
            <v>42244</v>
          </cell>
          <cell r="AE10">
            <v>39492</v>
          </cell>
          <cell r="AF10">
            <v>2752</v>
          </cell>
          <cell r="AG10">
            <v>8535</v>
          </cell>
          <cell r="AH10">
            <v>40556</v>
          </cell>
          <cell r="AI10">
            <v>39145</v>
          </cell>
          <cell r="AJ10">
            <v>1411</v>
          </cell>
          <cell r="AK10">
            <v>17776</v>
          </cell>
          <cell r="AL10">
            <v>17004</v>
          </cell>
          <cell r="AM10">
            <v>2338</v>
          </cell>
          <cell r="AN10">
            <v>207188</v>
          </cell>
          <cell r="AO10">
            <v>160464</v>
          </cell>
          <cell r="AP10">
            <v>46724</v>
          </cell>
          <cell r="AQ10">
            <v>969</v>
          </cell>
          <cell r="AR10">
            <v>4580</v>
          </cell>
          <cell r="AS10">
            <v>102070</v>
          </cell>
          <cell r="AT10">
            <v>1032596</v>
          </cell>
          <cell r="AU10">
            <v>1031758</v>
          </cell>
          <cell r="AV10">
            <v>838</v>
          </cell>
          <cell r="AW10">
            <v>247790</v>
          </cell>
          <cell r="AX10">
            <v>12670</v>
          </cell>
          <cell r="AY10">
            <v>4980</v>
          </cell>
          <cell r="AZ10">
            <v>22712</v>
          </cell>
          <cell r="BA10">
            <v>69405</v>
          </cell>
          <cell r="BB10">
            <v>7494</v>
          </cell>
          <cell r="BC10">
            <v>7300</v>
          </cell>
          <cell r="BD10">
            <v>123095</v>
          </cell>
          <cell r="BE10">
            <v>5985</v>
          </cell>
          <cell r="BF10">
            <v>5568</v>
          </cell>
          <cell r="BG10">
            <v>15060</v>
          </cell>
          <cell r="BH10">
            <v>160</v>
          </cell>
          <cell r="BI10">
            <v>26339</v>
          </cell>
          <cell r="BJ10">
            <v>22691</v>
          </cell>
          <cell r="BK10">
            <v>3648</v>
          </cell>
          <cell r="BL10">
            <v>43868</v>
          </cell>
          <cell r="BM10">
            <v>31250</v>
          </cell>
          <cell r="BN10">
            <v>12618</v>
          </cell>
          <cell r="BO10">
            <v>5902</v>
          </cell>
          <cell r="BP10">
            <v>15686</v>
          </cell>
          <cell r="BQ10">
            <v>20364</v>
          </cell>
          <cell r="BR10">
            <v>5268</v>
          </cell>
          <cell r="BS10">
            <v>47496</v>
          </cell>
          <cell r="BT10">
            <v>8801</v>
          </cell>
          <cell r="BU10">
            <v>10743</v>
          </cell>
          <cell r="BV10">
            <v>44280</v>
          </cell>
          <cell r="BW10">
            <v>8501</v>
          </cell>
          <cell r="BX10">
            <v>2594</v>
          </cell>
          <cell r="BY10">
            <v>29240</v>
          </cell>
          <cell r="BZ10">
            <v>580</v>
          </cell>
          <cell r="CA10">
            <v>27496</v>
          </cell>
          <cell r="CB10">
            <v>1164</v>
          </cell>
          <cell r="CC10">
            <v>8128</v>
          </cell>
          <cell r="CD10">
            <v>187044</v>
          </cell>
          <cell r="CE10">
            <v>172636</v>
          </cell>
          <cell r="CF10">
            <v>14408</v>
          </cell>
          <cell r="CG10">
            <v>28569</v>
          </cell>
          <cell r="CH10">
            <v>3472</v>
          </cell>
          <cell r="CI10">
            <v>4869</v>
          </cell>
          <cell r="CJ10">
            <v>2287</v>
          </cell>
          <cell r="CK10">
            <v>13182</v>
          </cell>
          <cell r="CL10">
            <v>44167</v>
          </cell>
          <cell r="CM10">
            <v>5523</v>
          </cell>
          <cell r="CN10">
            <v>594976</v>
          </cell>
          <cell r="CO10">
            <v>91825</v>
          </cell>
          <cell r="CP10">
            <v>84662</v>
          </cell>
          <cell r="CQ10">
            <v>1974</v>
          </cell>
          <cell r="CR10">
            <v>5189</v>
          </cell>
          <cell r="CS10">
            <v>9329</v>
          </cell>
          <cell r="CT10">
            <v>41215</v>
          </cell>
          <cell r="CU10">
            <v>19142</v>
          </cell>
          <cell r="CV10">
            <v>2841</v>
          </cell>
          <cell r="CW10">
            <v>3214</v>
          </cell>
          <cell r="CX10">
            <v>1705</v>
          </cell>
          <cell r="CY10">
            <v>17877</v>
          </cell>
          <cell r="CZ10">
            <v>32611</v>
          </cell>
          <cell r="DA10">
            <v>12633</v>
          </cell>
        </row>
        <row r="11">
          <cell r="A11" t="str">
            <v>Customers - Other</v>
          </cell>
          <cell r="B11" t="str">
            <v>YNO</v>
          </cell>
          <cell r="C11">
            <v>2004</v>
          </cell>
          <cell r="D11">
            <v>270</v>
          </cell>
          <cell r="E11">
            <v>6500</v>
          </cell>
          <cell r="F11">
            <v>4336</v>
          </cell>
          <cell r="G11">
            <v>1407</v>
          </cell>
          <cell r="H11">
            <v>3375</v>
          </cell>
          <cell r="I11">
            <v>5469</v>
          </cell>
          <cell r="J11">
            <v>5087</v>
          </cell>
          <cell r="K11">
            <v>683</v>
          </cell>
          <cell r="L11">
            <v>182</v>
          </cell>
          <cell r="M11">
            <v>3672</v>
          </cell>
          <cell r="N11">
            <v>251</v>
          </cell>
          <cell r="O11">
            <v>1659</v>
          </cell>
          <cell r="P11">
            <v>185</v>
          </cell>
          <cell r="Q11">
            <v>86</v>
          </cell>
          <cell r="R11">
            <v>463</v>
          </cell>
          <cell r="S11">
            <v>1036</v>
          </cell>
          <cell r="T11">
            <v>20461</v>
          </cell>
          <cell r="U11">
            <v>8319</v>
          </cell>
          <cell r="V11">
            <v>1574</v>
          </cell>
          <cell r="W11">
            <v>455</v>
          </cell>
          <cell r="X11">
            <v>2158</v>
          </cell>
          <cell r="Y11">
            <v>2221</v>
          </cell>
          <cell r="Z11">
            <v>1431</v>
          </cell>
          <cell r="AA11">
            <v>474</v>
          </cell>
          <cell r="AB11">
            <v>89</v>
          </cell>
          <cell r="AC11">
            <v>1004</v>
          </cell>
          <cell r="AD11">
            <v>4052</v>
          </cell>
          <cell r="AE11">
            <v>3761</v>
          </cell>
          <cell r="AF11">
            <v>291</v>
          </cell>
          <cell r="AG11">
            <v>821</v>
          </cell>
          <cell r="AH11">
            <v>4000</v>
          </cell>
          <cell r="AI11">
            <v>3852</v>
          </cell>
          <cell r="AJ11">
            <v>148</v>
          </cell>
          <cell r="AK11">
            <v>2536</v>
          </cell>
          <cell r="AL11">
            <v>1715</v>
          </cell>
          <cell r="AM11">
            <v>459</v>
          </cell>
          <cell r="AN11">
            <v>22286</v>
          </cell>
          <cell r="AO11">
            <v>17031</v>
          </cell>
          <cell r="AP11">
            <v>5255</v>
          </cell>
          <cell r="AQ11">
            <v>164</v>
          </cell>
          <cell r="AR11">
            <v>647</v>
          </cell>
          <cell r="AS11">
            <v>8367</v>
          </cell>
          <cell r="AT11">
            <v>107956</v>
          </cell>
          <cell r="AU11">
            <v>107844</v>
          </cell>
          <cell r="AV11">
            <v>112</v>
          </cell>
          <cell r="AW11">
            <v>26235</v>
          </cell>
          <cell r="AX11">
            <v>962</v>
          </cell>
          <cell r="AY11">
            <v>854</v>
          </cell>
          <cell r="AZ11">
            <v>3765</v>
          </cell>
          <cell r="BA11">
            <v>7878</v>
          </cell>
          <cell r="BB11">
            <v>1140</v>
          </cell>
          <cell r="BC11">
            <v>1636</v>
          </cell>
          <cell r="BD11">
            <v>13392</v>
          </cell>
          <cell r="BE11">
            <v>779</v>
          </cell>
          <cell r="BF11">
            <v>855</v>
          </cell>
          <cell r="BG11">
            <v>2139</v>
          </cell>
          <cell r="BH11">
            <v>29</v>
          </cell>
          <cell r="BI11">
            <v>3255</v>
          </cell>
          <cell r="BJ11">
            <v>2966</v>
          </cell>
          <cell r="BK11">
            <v>289</v>
          </cell>
          <cell r="BL11">
            <v>5861</v>
          </cell>
          <cell r="BM11">
            <v>4128</v>
          </cell>
          <cell r="BN11">
            <v>1733</v>
          </cell>
          <cell r="BO11">
            <v>1355</v>
          </cell>
          <cell r="BP11">
            <v>2281</v>
          </cell>
          <cell r="BQ11">
            <v>3150</v>
          </cell>
          <cell r="BR11">
            <v>964</v>
          </cell>
          <cell r="BS11">
            <v>5734</v>
          </cell>
          <cell r="BT11">
            <v>1043</v>
          </cell>
          <cell r="BU11">
            <v>1505</v>
          </cell>
          <cell r="BV11">
            <v>4395</v>
          </cell>
          <cell r="BW11">
            <v>1607</v>
          </cell>
          <cell r="BX11">
            <v>636</v>
          </cell>
          <cell r="BY11">
            <v>4198</v>
          </cell>
          <cell r="BZ11">
            <v>102</v>
          </cell>
          <cell r="CA11">
            <v>3882</v>
          </cell>
          <cell r="CB11">
            <v>214</v>
          </cell>
          <cell r="CC11">
            <v>1205</v>
          </cell>
          <cell r="CD11">
            <v>25937</v>
          </cell>
          <cell r="CE11">
            <v>24505</v>
          </cell>
          <cell r="CF11">
            <v>1432</v>
          </cell>
          <cell r="CG11">
            <v>3796</v>
          </cell>
          <cell r="CH11">
            <v>578</v>
          </cell>
          <cell r="CI11">
            <v>880</v>
          </cell>
          <cell r="CJ11">
            <v>462</v>
          </cell>
          <cell r="CK11">
            <v>1749</v>
          </cell>
          <cell r="CL11">
            <v>5156</v>
          </cell>
          <cell r="CM11">
            <v>740</v>
          </cell>
          <cell r="CN11">
            <v>78196</v>
          </cell>
          <cell r="CO11">
            <v>10042</v>
          </cell>
          <cell r="CP11">
            <v>8972</v>
          </cell>
          <cell r="CQ11">
            <v>366</v>
          </cell>
          <cell r="CR11">
            <v>704</v>
          </cell>
          <cell r="CS11">
            <v>779</v>
          </cell>
          <cell r="CT11">
            <v>5666</v>
          </cell>
          <cell r="CU11">
            <v>2097</v>
          </cell>
          <cell r="CV11">
            <v>508</v>
          </cell>
          <cell r="CW11">
            <v>553</v>
          </cell>
          <cell r="CX11">
            <v>248</v>
          </cell>
          <cell r="CY11">
            <v>2651</v>
          </cell>
          <cell r="CZ11">
            <v>2325</v>
          </cell>
          <cell r="DA11">
            <v>1366</v>
          </cell>
        </row>
        <row r="12">
          <cell r="A12" t="str">
            <v>kWh</v>
          </cell>
          <cell r="B12" t="str">
            <v>YV</v>
          </cell>
          <cell r="C12">
            <v>2004</v>
          </cell>
          <cell r="D12">
            <v>37609928</v>
          </cell>
          <cell r="E12">
            <v>1425084299</v>
          </cell>
          <cell r="F12">
            <v>1149895557</v>
          </cell>
          <cell r="G12">
            <v>211134602</v>
          </cell>
          <cell r="H12">
            <v>954965318</v>
          </cell>
          <cell r="I12">
            <v>1638103136</v>
          </cell>
          <cell r="J12">
            <v>1566869038</v>
          </cell>
          <cell r="K12">
            <v>68574646</v>
          </cell>
          <cell r="L12">
            <v>30980687</v>
          </cell>
          <cell r="M12">
            <v>904153126</v>
          </cell>
          <cell r="N12">
            <v>31297146</v>
          </cell>
          <cell r="O12">
            <v>367636690</v>
          </cell>
          <cell r="P12">
            <v>29167075</v>
          </cell>
          <cell r="Q12">
            <v>8528751</v>
          </cell>
          <cell r="R12">
            <v>85370758</v>
          </cell>
          <cell r="S12">
            <v>199496976</v>
          </cell>
          <cell r="T12">
            <v>7960522460</v>
          </cell>
          <cell r="U12">
            <v>892419399</v>
          </cell>
          <cell r="V12">
            <v>408997605</v>
          </cell>
          <cell r="W12">
            <v>64638104</v>
          </cell>
          <cell r="X12">
            <v>572734438</v>
          </cell>
          <cell r="Y12">
            <v>632340069</v>
          </cell>
          <cell r="Z12">
            <v>286529693</v>
          </cell>
          <cell r="AA12">
            <v>81252177</v>
          </cell>
          <cell r="AB12">
            <v>9789935.3000000007</v>
          </cell>
          <cell r="AC12">
            <v>191906813.59999999</v>
          </cell>
          <cell r="AD12">
            <v>987376976.5</v>
          </cell>
          <cell r="AE12">
            <v>924891203</v>
          </cell>
          <cell r="AF12">
            <v>62485773.5</v>
          </cell>
          <cell r="AG12">
            <v>98472447</v>
          </cell>
          <cell r="AH12">
            <v>1570349840</v>
          </cell>
          <cell r="AI12">
            <v>1554235644</v>
          </cell>
          <cell r="AJ12">
            <v>16114196</v>
          </cell>
          <cell r="AK12">
            <v>362422451</v>
          </cell>
          <cell r="AL12">
            <v>454683669</v>
          </cell>
          <cell r="AM12">
            <v>123183299</v>
          </cell>
          <cell r="AN12">
            <v>3048589478</v>
          </cell>
          <cell r="AO12">
            <v>1720550376</v>
          </cell>
          <cell r="AP12">
            <v>1328039102</v>
          </cell>
          <cell r="AQ12">
            <v>27530421.5</v>
          </cell>
          <cell r="AR12">
            <v>208673361</v>
          </cell>
          <cell r="AS12">
            <v>3599518806</v>
          </cell>
          <cell r="AT12">
            <v>22598933403.400002</v>
          </cell>
          <cell r="AU12">
            <v>22579430000</v>
          </cell>
          <cell r="AV12">
            <v>19503403.399999999</v>
          </cell>
          <cell r="AW12">
            <v>7514934346</v>
          </cell>
          <cell r="AX12">
            <v>185208558</v>
          </cell>
          <cell r="AY12">
            <v>110808802</v>
          </cell>
          <cell r="AZ12">
            <v>718541335</v>
          </cell>
          <cell r="BA12">
            <v>1949677336</v>
          </cell>
          <cell r="BB12">
            <v>276130945</v>
          </cell>
          <cell r="BC12">
            <v>127469051.5</v>
          </cell>
          <cell r="BD12">
            <v>3383633950</v>
          </cell>
          <cell r="BE12">
            <v>170225789</v>
          </cell>
          <cell r="BF12">
            <v>229646100.59999999</v>
          </cell>
          <cell r="BG12">
            <v>590836869</v>
          </cell>
          <cell r="BH12">
            <v>3984290</v>
          </cell>
          <cell r="BI12">
            <v>691078575</v>
          </cell>
          <cell r="BJ12">
            <v>657766177</v>
          </cell>
          <cell r="BK12">
            <v>33312398</v>
          </cell>
          <cell r="BL12">
            <v>1200380634</v>
          </cell>
          <cell r="BM12">
            <v>861232370</v>
          </cell>
          <cell r="BN12">
            <v>339148264</v>
          </cell>
          <cell r="BO12">
            <v>168165203</v>
          </cell>
          <cell r="BP12">
            <v>372962643</v>
          </cell>
          <cell r="BQ12">
            <v>590330329</v>
          </cell>
          <cell r="BR12">
            <v>124118006</v>
          </cell>
          <cell r="BS12">
            <v>1728259010</v>
          </cell>
          <cell r="BT12">
            <v>230980179</v>
          </cell>
          <cell r="BU12">
            <v>313903113</v>
          </cell>
          <cell r="BV12">
            <v>1175439752</v>
          </cell>
          <cell r="BW12">
            <v>204676301</v>
          </cell>
          <cell r="BX12">
            <v>89026826.799999997</v>
          </cell>
          <cell r="BY12">
            <v>790191455</v>
          </cell>
          <cell r="BZ12">
            <v>12535309</v>
          </cell>
          <cell r="CA12">
            <v>745571055</v>
          </cell>
          <cell r="CB12">
            <v>32085091</v>
          </cell>
          <cell r="CC12">
            <v>180920537</v>
          </cell>
          <cell r="CD12">
            <v>6430695270</v>
          </cell>
          <cell r="CE12">
            <v>6019556899</v>
          </cell>
          <cell r="CF12">
            <v>411138371</v>
          </cell>
          <cell r="CG12">
            <v>723592739</v>
          </cell>
          <cell r="CH12">
            <v>92881382</v>
          </cell>
          <cell r="CI12">
            <v>128527347</v>
          </cell>
          <cell r="CJ12">
            <v>89665584</v>
          </cell>
          <cell r="CK12">
            <v>356758413</v>
          </cell>
          <cell r="CL12">
            <v>1033807068</v>
          </cell>
          <cell r="CM12">
            <v>237490418</v>
          </cell>
          <cell r="CN12">
            <v>25508050686</v>
          </cell>
          <cell r="CO12">
            <v>2400607118</v>
          </cell>
          <cell r="CP12">
            <v>2277933600</v>
          </cell>
          <cell r="CQ12">
            <v>30882234</v>
          </cell>
          <cell r="CR12">
            <v>91791284</v>
          </cell>
          <cell r="CS12">
            <v>99506595.700000003</v>
          </cell>
          <cell r="CT12">
            <v>1243491867</v>
          </cell>
          <cell r="CU12">
            <v>489398304</v>
          </cell>
          <cell r="CV12">
            <v>94234305</v>
          </cell>
          <cell r="CW12">
            <v>150385613.59999999</v>
          </cell>
          <cell r="CX12">
            <v>467597700</v>
          </cell>
          <cell r="CY12">
            <v>336593577</v>
          </cell>
          <cell r="CZ12">
            <v>386398550</v>
          </cell>
          <cell r="DA12">
            <v>415036402</v>
          </cell>
        </row>
        <row r="13">
          <cell r="A13" t="str">
            <v>kWh - Residential</v>
          </cell>
          <cell r="B13" t="str">
            <v>YVR</v>
          </cell>
          <cell r="C13">
            <v>2004</v>
          </cell>
          <cell r="D13">
            <v>11274364</v>
          </cell>
          <cell r="E13">
            <v>497770378</v>
          </cell>
          <cell r="F13">
            <v>260765322</v>
          </cell>
          <cell r="G13">
            <v>82022862</v>
          </cell>
          <cell r="H13">
            <v>272046217</v>
          </cell>
          <cell r="I13">
            <v>503259913</v>
          </cell>
          <cell r="J13">
            <v>392317140</v>
          </cell>
          <cell r="K13">
            <v>46307549</v>
          </cell>
          <cell r="L13">
            <v>15978327</v>
          </cell>
          <cell r="M13">
            <v>246887434</v>
          </cell>
          <cell r="N13">
            <v>12250721</v>
          </cell>
          <cell r="O13">
            <v>120918643</v>
          </cell>
          <cell r="P13">
            <v>18802591</v>
          </cell>
          <cell r="Q13">
            <v>5473426</v>
          </cell>
          <cell r="R13">
            <v>30135637</v>
          </cell>
          <cell r="S13">
            <v>96637316</v>
          </cell>
          <cell r="T13">
            <v>1542805550</v>
          </cell>
          <cell r="U13">
            <v>646622517</v>
          </cell>
          <cell r="V13">
            <v>129873121</v>
          </cell>
          <cell r="W13">
            <v>37133425</v>
          </cell>
          <cell r="X13">
            <v>274259546</v>
          </cell>
          <cell r="Y13">
            <v>140968240</v>
          </cell>
          <cell r="Z13">
            <v>123000551</v>
          </cell>
          <cell r="AA13">
            <v>38013472</v>
          </cell>
          <cell r="AB13">
            <v>6129549</v>
          </cell>
          <cell r="AC13">
            <v>96302388.5</v>
          </cell>
          <cell r="AD13">
            <v>418913298</v>
          </cell>
          <cell r="AE13">
            <v>388929025</v>
          </cell>
          <cell r="AF13">
            <v>29984273</v>
          </cell>
          <cell r="AG13">
            <v>80278912</v>
          </cell>
          <cell r="AH13">
            <v>332021153</v>
          </cell>
          <cell r="AI13">
            <v>319467005</v>
          </cell>
          <cell r="AJ13">
            <v>12554148</v>
          </cell>
          <cell r="AK13">
            <v>172248238</v>
          </cell>
          <cell r="AL13">
            <v>188074010</v>
          </cell>
          <cell r="AM13">
            <v>28812287</v>
          </cell>
          <cell r="AN13">
            <v>1626211541</v>
          </cell>
          <cell r="AO13">
            <v>1240883023</v>
          </cell>
          <cell r="AP13">
            <v>385328518</v>
          </cell>
          <cell r="AQ13">
            <v>15988104</v>
          </cell>
          <cell r="AR13">
            <v>52414724</v>
          </cell>
          <cell r="AS13">
            <v>966448805</v>
          </cell>
          <cell r="AT13">
            <v>12577018339</v>
          </cell>
          <cell r="AU13">
            <v>12566080000</v>
          </cell>
          <cell r="AV13">
            <v>10938339</v>
          </cell>
          <cell r="AW13">
            <v>2266750286</v>
          </cell>
          <cell r="AX13">
            <v>156824661</v>
          </cell>
          <cell r="AY13">
            <v>42066428</v>
          </cell>
          <cell r="AZ13">
            <v>198312550</v>
          </cell>
          <cell r="BA13">
            <v>592055944</v>
          </cell>
          <cell r="BB13">
            <v>69554949</v>
          </cell>
          <cell r="BC13">
            <v>80665379</v>
          </cell>
          <cell r="BD13">
            <v>1112109365</v>
          </cell>
          <cell r="BE13">
            <v>59150220</v>
          </cell>
          <cell r="BF13">
            <v>46191627.299999997</v>
          </cell>
          <cell r="BG13">
            <v>170357087</v>
          </cell>
          <cell r="BH13">
            <v>1522966</v>
          </cell>
          <cell r="BI13">
            <v>253091369</v>
          </cell>
          <cell r="BJ13">
            <v>220448036</v>
          </cell>
          <cell r="BK13">
            <v>32643333</v>
          </cell>
          <cell r="BL13">
            <v>413729440</v>
          </cell>
          <cell r="BM13">
            <v>262252207</v>
          </cell>
          <cell r="BN13">
            <v>151477233</v>
          </cell>
          <cell r="BO13">
            <v>59183003</v>
          </cell>
          <cell r="BP13">
            <v>144181978</v>
          </cell>
          <cell r="BQ13">
            <v>213743834</v>
          </cell>
          <cell r="BR13">
            <v>39972935</v>
          </cell>
          <cell r="BS13">
            <v>526841876</v>
          </cell>
          <cell r="BT13">
            <v>76313591</v>
          </cell>
          <cell r="BU13">
            <v>107069794</v>
          </cell>
          <cell r="BV13">
            <v>474309661</v>
          </cell>
          <cell r="BW13">
            <v>80414342</v>
          </cell>
          <cell r="BX13">
            <v>37450474.5</v>
          </cell>
          <cell r="BY13">
            <v>285057855</v>
          </cell>
          <cell r="BZ13">
            <v>6864409</v>
          </cell>
          <cell r="CA13">
            <v>266212890</v>
          </cell>
          <cell r="CB13">
            <v>11980556</v>
          </cell>
          <cell r="CC13">
            <v>61221620</v>
          </cell>
          <cell r="CD13">
            <v>1889604391</v>
          </cell>
          <cell r="CE13">
            <v>1743713761</v>
          </cell>
          <cell r="CF13">
            <v>145890630</v>
          </cell>
          <cell r="CG13">
            <v>352871458</v>
          </cell>
          <cell r="CH13">
            <v>31096168</v>
          </cell>
          <cell r="CI13">
            <v>47583355</v>
          </cell>
          <cell r="CJ13">
            <v>33256852</v>
          </cell>
          <cell r="CK13">
            <v>107351758</v>
          </cell>
          <cell r="CL13">
            <v>354174194</v>
          </cell>
          <cell r="CM13">
            <v>51089457</v>
          </cell>
          <cell r="CN13">
            <v>5428344270</v>
          </cell>
          <cell r="CO13">
            <v>899643945</v>
          </cell>
          <cell r="CP13">
            <v>831049290</v>
          </cell>
          <cell r="CQ13">
            <v>20831597</v>
          </cell>
          <cell r="CR13">
            <v>47763058</v>
          </cell>
          <cell r="CS13">
            <v>70392797.900000006</v>
          </cell>
          <cell r="CT13">
            <v>384340263</v>
          </cell>
          <cell r="CU13">
            <v>158515644</v>
          </cell>
          <cell r="CV13">
            <v>25762158.699999999</v>
          </cell>
          <cell r="CW13">
            <v>27244635</v>
          </cell>
          <cell r="CX13">
            <v>16477650</v>
          </cell>
          <cell r="CY13">
            <v>264678630</v>
          </cell>
          <cell r="CZ13">
            <v>311725936</v>
          </cell>
          <cell r="DA13">
            <v>106267960</v>
          </cell>
        </row>
        <row r="14">
          <cell r="A14" t="str">
            <v>kWh - Other</v>
          </cell>
          <cell r="B14" t="str">
            <v>YVO</v>
          </cell>
          <cell r="C14">
            <v>2004</v>
          </cell>
          <cell r="D14">
            <v>26335564</v>
          </cell>
          <cell r="E14">
            <v>927313921</v>
          </cell>
          <cell r="F14">
            <v>889130235</v>
          </cell>
          <cell r="G14">
            <v>129111740</v>
          </cell>
          <cell r="H14">
            <v>682919101</v>
          </cell>
          <cell r="I14">
            <v>1134843223</v>
          </cell>
          <cell r="J14">
            <v>1174551898</v>
          </cell>
          <cell r="K14">
            <v>22267097</v>
          </cell>
          <cell r="L14">
            <v>15002360</v>
          </cell>
          <cell r="M14">
            <v>657265692</v>
          </cell>
          <cell r="N14">
            <v>19046425</v>
          </cell>
          <cell r="O14">
            <v>246718047</v>
          </cell>
          <cell r="P14">
            <v>10364484</v>
          </cell>
          <cell r="Q14">
            <v>3055325</v>
          </cell>
          <cell r="R14">
            <v>55235121</v>
          </cell>
          <cell r="S14">
            <v>102859660</v>
          </cell>
          <cell r="T14">
            <v>6417716910</v>
          </cell>
          <cell r="U14">
            <v>245796882</v>
          </cell>
          <cell r="V14">
            <v>279124484</v>
          </cell>
          <cell r="W14">
            <v>27504679</v>
          </cell>
          <cell r="X14">
            <v>298474892</v>
          </cell>
          <cell r="Y14">
            <v>491371829</v>
          </cell>
          <cell r="Z14">
            <v>163529142</v>
          </cell>
          <cell r="AA14">
            <v>43238705</v>
          </cell>
          <cell r="AB14">
            <v>3660386.3000000007</v>
          </cell>
          <cell r="AC14">
            <v>95604425.099999994</v>
          </cell>
          <cell r="AD14">
            <v>568463678.5</v>
          </cell>
          <cell r="AE14">
            <v>535962178</v>
          </cell>
          <cell r="AF14">
            <v>32501500.5</v>
          </cell>
          <cell r="AG14">
            <v>18193535</v>
          </cell>
          <cell r="AH14">
            <v>1238328687</v>
          </cell>
          <cell r="AI14">
            <v>1234768639</v>
          </cell>
          <cell r="AJ14">
            <v>3560048</v>
          </cell>
          <cell r="AK14">
            <v>190174213</v>
          </cell>
          <cell r="AL14">
            <v>266609659</v>
          </cell>
          <cell r="AM14">
            <v>94371012</v>
          </cell>
          <cell r="AN14">
            <v>1422377937</v>
          </cell>
          <cell r="AO14">
            <v>479667353</v>
          </cell>
          <cell r="AP14">
            <v>942710584</v>
          </cell>
          <cell r="AQ14">
            <v>11542317.5</v>
          </cell>
          <cell r="AR14">
            <v>156258637</v>
          </cell>
          <cell r="AS14">
            <v>2633070001</v>
          </cell>
          <cell r="AT14">
            <v>10021915064.400002</v>
          </cell>
          <cell r="AU14">
            <v>10013350000</v>
          </cell>
          <cell r="AV14">
            <v>8565064.3999999985</v>
          </cell>
          <cell r="AW14">
            <v>5248184060</v>
          </cell>
          <cell r="AX14">
            <v>28383897</v>
          </cell>
          <cell r="AY14">
            <v>68742374</v>
          </cell>
          <cell r="AZ14">
            <v>520228785</v>
          </cell>
          <cell r="BA14">
            <v>1357621392</v>
          </cell>
          <cell r="BB14">
            <v>206575996</v>
          </cell>
          <cell r="BC14">
            <v>46803672.5</v>
          </cell>
          <cell r="BD14">
            <v>2271524585</v>
          </cell>
          <cell r="BE14">
            <v>111075569</v>
          </cell>
          <cell r="BF14">
            <v>183454473.30000001</v>
          </cell>
          <cell r="BG14">
            <v>420479782</v>
          </cell>
          <cell r="BH14">
            <v>2461324</v>
          </cell>
          <cell r="BI14">
            <v>437987206</v>
          </cell>
          <cell r="BJ14">
            <v>437318141</v>
          </cell>
          <cell r="BK14">
            <v>669065</v>
          </cell>
          <cell r="BL14">
            <v>786651194</v>
          </cell>
          <cell r="BM14">
            <v>598980163</v>
          </cell>
          <cell r="BN14">
            <v>187671031</v>
          </cell>
          <cell r="BO14">
            <v>108982200</v>
          </cell>
          <cell r="BP14">
            <v>228780665</v>
          </cell>
          <cell r="BQ14">
            <v>376586495</v>
          </cell>
          <cell r="BR14">
            <v>84145071</v>
          </cell>
          <cell r="BS14">
            <v>1201417134</v>
          </cell>
          <cell r="BT14">
            <v>154666588</v>
          </cell>
          <cell r="BU14">
            <v>206833319</v>
          </cell>
          <cell r="BV14">
            <v>701130091</v>
          </cell>
          <cell r="BW14">
            <v>124261959</v>
          </cell>
          <cell r="BX14">
            <v>51576352.299999997</v>
          </cell>
          <cell r="BY14">
            <v>505133600</v>
          </cell>
          <cell r="BZ14">
            <v>5670900</v>
          </cell>
          <cell r="CA14">
            <v>479358165</v>
          </cell>
          <cell r="CB14">
            <v>20104535</v>
          </cell>
          <cell r="CC14">
            <v>119698917</v>
          </cell>
          <cell r="CD14">
            <v>4541090879</v>
          </cell>
          <cell r="CE14">
            <v>4275843138</v>
          </cell>
          <cell r="CF14">
            <v>265247741</v>
          </cell>
          <cell r="CG14">
            <v>370721281</v>
          </cell>
          <cell r="CH14">
            <v>61785214</v>
          </cell>
          <cell r="CI14">
            <v>80943992</v>
          </cell>
          <cell r="CJ14">
            <v>56408732</v>
          </cell>
          <cell r="CK14">
            <v>249406655</v>
          </cell>
          <cell r="CL14">
            <v>679632874</v>
          </cell>
          <cell r="CM14">
            <v>186400961</v>
          </cell>
          <cell r="CN14">
            <v>20079706416</v>
          </cell>
          <cell r="CO14">
            <v>1500963173</v>
          </cell>
          <cell r="CP14">
            <v>1446884310</v>
          </cell>
          <cell r="CQ14">
            <v>10050637</v>
          </cell>
          <cell r="CR14">
            <v>44028226</v>
          </cell>
          <cell r="CS14">
            <v>29113797.799999997</v>
          </cell>
          <cell r="CT14">
            <v>859151604</v>
          </cell>
          <cell r="CU14">
            <v>330882660</v>
          </cell>
          <cell r="CV14">
            <v>68472146.299999997</v>
          </cell>
          <cell r="CW14">
            <v>123140978.59999999</v>
          </cell>
          <cell r="CX14">
            <v>451120050</v>
          </cell>
          <cell r="CY14">
            <v>71914947</v>
          </cell>
          <cell r="CZ14">
            <v>74672614</v>
          </cell>
          <cell r="DA14">
            <v>308768442</v>
          </cell>
        </row>
        <row r="15">
          <cell r="A15" t="str">
            <v>kW</v>
          </cell>
          <cell r="B15" t="str">
            <v>YD</v>
          </cell>
          <cell r="C15">
            <v>2004</v>
          </cell>
          <cell r="D15">
            <v>45593.4</v>
          </cell>
          <cell r="E15">
            <v>1873486</v>
          </cell>
          <cell r="F15">
            <v>1501581</v>
          </cell>
          <cell r="G15">
            <v>493322</v>
          </cell>
          <cell r="H15">
            <v>1463693</v>
          </cell>
          <cell r="I15">
            <v>2459547.2000000002</v>
          </cell>
          <cell r="J15">
            <v>2491204</v>
          </cell>
          <cell r="K15">
            <v>212814.4</v>
          </cell>
          <cell r="L15">
            <v>24947.9</v>
          </cell>
          <cell r="M15">
            <v>1410271</v>
          </cell>
          <cell r="N15">
            <v>81902</v>
          </cell>
          <cell r="O15">
            <v>680283</v>
          </cell>
          <cell r="P15">
            <v>19699</v>
          </cell>
          <cell r="Q15">
            <v>17057</v>
          </cell>
          <cell r="R15">
            <v>47998</v>
          </cell>
          <cell r="S15">
            <v>0</v>
          </cell>
          <cell r="T15">
            <v>13005242</v>
          </cell>
          <cell r="U15">
            <v>4919783</v>
          </cell>
          <cell r="V15">
            <v>549315</v>
          </cell>
          <cell r="W15">
            <v>0</v>
          </cell>
          <cell r="X15">
            <v>533079.69999999995</v>
          </cell>
          <cell r="Y15">
            <v>1152800</v>
          </cell>
          <cell r="Z15">
            <v>339954</v>
          </cell>
          <cell r="AA15">
            <v>63397</v>
          </cell>
          <cell r="AB15">
            <v>7845</v>
          </cell>
          <cell r="AC15">
            <v>157922.4</v>
          </cell>
          <cell r="AD15">
            <v>957859.7</v>
          </cell>
          <cell r="AE15">
            <v>906024</v>
          </cell>
          <cell r="AF15">
            <v>51835.7</v>
          </cell>
          <cell r="AG15">
            <v>183044</v>
          </cell>
          <cell r="AH15">
            <v>2443494</v>
          </cell>
          <cell r="AI15">
            <v>2442155</v>
          </cell>
          <cell r="AJ15">
            <v>1339</v>
          </cell>
          <cell r="AK15">
            <v>389565</v>
          </cell>
          <cell r="AL15">
            <v>806758</v>
          </cell>
          <cell r="AM15">
            <v>176186</v>
          </cell>
          <cell r="AN15">
            <v>9834326</v>
          </cell>
          <cell r="AO15">
            <v>7950640</v>
          </cell>
          <cell r="AP15">
            <v>1883686</v>
          </cell>
          <cell r="AQ15">
            <v>13516</v>
          </cell>
          <cell r="AR15">
            <v>284112</v>
          </cell>
          <cell r="AS15">
            <v>5486766</v>
          </cell>
          <cell r="AT15">
            <v>23445617.199999999</v>
          </cell>
          <cell r="AU15">
            <v>23429600</v>
          </cell>
          <cell r="AV15">
            <v>16017.2</v>
          </cell>
          <cell r="AW15">
            <v>9824794</v>
          </cell>
          <cell r="AX15">
            <v>123264</v>
          </cell>
          <cell r="AY15">
            <v>142985</v>
          </cell>
          <cell r="AZ15">
            <v>1064164</v>
          </cell>
          <cell r="BA15">
            <v>2775977</v>
          </cell>
          <cell r="BB15">
            <v>437521</v>
          </cell>
          <cell r="BC15">
            <v>228040.6</v>
          </cell>
          <cell r="BD15">
            <v>4371558</v>
          </cell>
          <cell r="BE15">
            <v>303130</v>
          </cell>
          <cell r="BF15">
            <v>382327.5</v>
          </cell>
          <cell r="BG15">
            <v>841710</v>
          </cell>
          <cell r="BH15">
            <v>0</v>
          </cell>
          <cell r="BI15">
            <v>811556.3</v>
          </cell>
          <cell r="BJ15">
            <v>798285</v>
          </cell>
          <cell r="BK15">
            <v>13271.3</v>
          </cell>
          <cell r="BL15">
            <v>1680083</v>
          </cell>
          <cell r="BM15">
            <v>1245299</v>
          </cell>
          <cell r="BN15">
            <v>434784</v>
          </cell>
          <cell r="BO15">
            <v>199394</v>
          </cell>
          <cell r="BP15">
            <v>526388</v>
          </cell>
          <cell r="BQ15">
            <v>660698</v>
          </cell>
          <cell r="BR15">
            <v>0</v>
          </cell>
          <cell r="BS15">
            <v>2724011</v>
          </cell>
          <cell r="BT15">
            <v>298747</v>
          </cell>
          <cell r="BU15">
            <v>400120</v>
          </cell>
          <cell r="BV15">
            <v>1359377</v>
          </cell>
          <cell r="BW15">
            <v>199324</v>
          </cell>
          <cell r="BX15">
            <v>0</v>
          </cell>
          <cell r="BY15">
            <v>939354</v>
          </cell>
          <cell r="BZ15">
            <v>8242</v>
          </cell>
          <cell r="CA15">
            <v>895573</v>
          </cell>
          <cell r="CB15">
            <v>35539</v>
          </cell>
          <cell r="CC15">
            <v>342128</v>
          </cell>
          <cell r="CD15">
            <v>9849687</v>
          </cell>
          <cell r="CE15">
            <v>9287131</v>
          </cell>
          <cell r="CF15">
            <v>562556</v>
          </cell>
          <cell r="CG15">
            <v>704175</v>
          </cell>
          <cell r="CH15">
            <v>136614</v>
          </cell>
          <cell r="CI15">
            <v>146561.70000000001</v>
          </cell>
          <cell r="CJ15">
            <v>52245</v>
          </cell>
          <cell r="CK15">
            <v>481814</v>
          </cell>
          <cell r="CL15">
            <v>1437110</v>
          </cell>
          <cell r="CM15">
            <v>364383</v>
          </cell>
          <cell r="CN15">
            <v>42779756</v>
          </cell>
          <cell r="CO15">
            <v>3167007</v>
          </cell>
          <cell r="CP15">
            <v>3040077</v>
          </cell>
          <cell r="CQ15">
            <v>42890</v>
          </cell>
          <cell r="CR15">
            <v>84040</v>
          </cell>
          <cell r="CS15">
            <v>43861.8</v>
          </cell>
          <cell r="CT15">
            <v>1732211</v>
          </cell>
          <cell r="CU15">
            <v>721231</v>
          </cell>
          <cell r="CV15">
            <v>126291</v>
          </cell>
          <cell r="CW15">
            <v>243596.79999999999</v>
          </cell>
          <cell r="CX15">
            <v>83090</v>
          </cell>
          <cell r="CY15">
            <v>468693</v>
          </cell>
          <cell r="CZ15">
            <v>1854764</v>
          </cell>
          <cell r="DA15">
            <v>545628</v>
          </cell>
        </row>
        <row r="16">
          <cell r="A16" t="str">
            <v>kW - Residential</v>
          </cell>
          <cell r="B16" t="str">
            <v>YDR</v>
          </cell>
          <cell r="C16">
            <v>2004</v>
          </cell>
          <cell r="D16">
            <v>0</v>
          </cell>
          <cell r="E16">
            <v>0</v>
          </cell>
          <cell r="F16">
            <v>0</v>
          </cell>
          <cell r="G16">
            <v>0</v>
          </cell>
          <cell r="H16">
            <v>0</v>
          </cell>
          <cell r="I16">
            <v>0</v>
          </cell>
          <cell r="J16">
            <v>0</v>
          </cell>
          <cell r="K16">
            <v>0</v>
          </cell>
          <cell r="L16">
            <v>0</v>
          </cell>
          <cell r="M16">
            <v>0</v>
          </cell>
          <cell r="N16">
            <v>0</v>
          </cell>
          <cell r="O16">
            <v>226991</v>
          </cell>
          <cell r="P16">
            <v>0</v>
          </cell>
          <cell r="Q16">
            <v>10746</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303800</v>
          </cell>
          <cell r="AU16">
            <v>303800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927425</v>
          </cell>
          <cell r="DA16">
            <v>0</v>
          </cell>
        </row>
        <row r="17">
          <cell r="A17" t="str">
            <v>kW - Other</v>
          </cell>
          <cell r="B17" t="str">
            <v>YDO</v>
          </cell>
          <cell r="C17">
            <v>2004</v>
          </cell>
          <cell r="D17">
            <v>45593.4</v>
          </cell>
          <cell r="E17">
            <v>1873486</v>
          </cell>
          <cell r="F17">
            <v>1501581</v>
          </cell>
          <cell r="G17">
            <v>493322</v>
          </cell>
          <cell r="H17">
            <v>1463693</v>
          </cell>
          <cell r="I17">
            <v>2459547.2000000002</v>
          </cell>
          <cell r="J17">
            <v>2491204</v>
          </cell>
          <cell r="K17">
            <v>212814.4</v>
          </cell>
          <cell r="L17">
            <v>24947.9</v>
          </cell>
          <cell r="M17">
            <v>1410271</v>
          </cell>
          <cell r="N17">
            <v>81902</v>
          </cell>
          <cell r="O17">
            <v>453292</v>
          </cell>
          <cell r="P17">
            <v>19699</v>
          </cell>
          <cell r="Q17">
            <v>6311</v>
          </cell>
          <cell r="R17">
            <v>47998</v>
          </cell>
          <cell r="S17">
            <v>0</v>
          </cell>
          <cell r="T17">
            <v>13005242</v>
          </cell>
          <cell r="U17">
            <v>4919783</v>
          </cell>
          <cell r="V17">
            <v>549315</v>
          </cell>
          <cell r="W17">
            <v>0</v>
          </cell>
          <cell r="X17">
            <v>533079.69999999995</v>
          </cell>
          <cell r="Y17">
            <v>1152800</v>
          </cell>
          <cell r="Z17">
            <v>339954</v>
          </cell>
          <cell r="AA17">
            <v>63397</v>
          </cell>
          <cell r="AB17">
            <v>7845</v>
          </cell>
          <cell r="AC17">
            <v>157922.4</v>
          </cell>
          <cell r="AD17">
            <v>957859.7</v>
          </cell>
          <cell r="AE17">
            <v>906024</v>
          </cell>
          <cell r="AF17">
            <v>51835.7</v>
          </cell>
          <cell r="AG17">
            <v>183044</v>
          </cell>
          <cell r="AH17">
            <v>2443494</v>
          </cell>
          <cell r="AI17">
            <v>2442155</v>
          </cell>
          <cell r="AJ17">
            <v>1339</v>
          </cell>
          <cell r="AK17">
            <v>389565</v>
          </cell>
          <cell r="AL17">
            <v>806758</v>
          </cell>
          <cell r="AM17">
            <v>176186</v>
          </cell>
          <cell r="AN17">
            <v>9834326</v>
          </cell>
          <cell r="AO17">
            <v>7950640</v>
          </cell>
          <cell r="AP17">
            <v>1883686</v>
          </cell>
          <cell r="AQ17">
            <v>13516</v>
          </cell>
          <cell r="AR17">
            <v>284112</v>
          </cell>
          <cell r="AS17">
            <v>5486766</v>
          </cell>
          <cell r="AT17">
            <v>23141817.199999999</v>
          </cell>
          <cell r="AU17">
            <v>23125800</v>
          </cell>
          <cell r="AV17">
            <v>16017.2</v>
          </cell>
          <cell r="AW17">
            <v>9824794</v>
          </cell>
          <cell r="AX17">
            <v>123264</v>
          </cell>
          <cell r="AY17">
            <v>142985</v>
          </cell>
          <cell r="AZ17">
            <v>1064164</v>
          </cell>
          <cell r="BA17">
            <v>2775977</v>
          </cell>
          <cell r="BB17">
            <v>437521</v>
          </cell>
          <cell r="BC17">
            <v>228040.6</v>
          </cell>
          <cell r="BD17">
            <v>4371558</v>
          </cell>
          <cell r="BE17">
            <v>303130</v>
          </cell>
          <cell r="BF17">
            <v>382327.5</v>
          </cell>
          <cell r="BG17">
            <v>841710</v>
          </cell>
          <cell r="BH17">
            <v>0</v>
          </cell>
          <cell r="BI17">
            <v>811556.3</v>
          </cell>
          <cell r="BJ17">
            <v>798285</v>
          </cell>
          <cell r="BK17">
            <v>13271.3</v>
          </cell>
          <cell r="BL17">
            <v>1680083</v>
          </cell>
          <cell r="BM17">
            <v>1245299</v>
          </cell>
          <cell r="BN17">
            <v>434784</v>
          </cell>
          <cell r="BO17">
            <v>199394</v>
          </cell>
          <cell r="BP17">
            <v>526388</v>
          </cell>
          <cell r="BQ17">
            <v>660698</v>
          </cell>
          <cell r="BR17">
            <v>0</v>
          </cell>
          <cell r="BS17">
            <v>2724011</v>
          </cell>
          <cell r="BT17">
            <v>298747</v>
          </cell>
          <cell r="BU17">
            <v>400120</v>
          </cell>
          <cell r="BV17">
            <v>1359377</v>
          </cell>
          <cell r="BW17">
            <v>199324</v>
          </cell>
          <cell r="BX17">
            <v>0</v>
          </cell>
          <cell r="BY17">
            <v>939354</v>
          </cell>
          <cell r="BZ17">
            <v>8242</v>
          </cell>
          <cell r="CA17">
            <v>895573</v>
          </cell>
          <cell r="CB17">
            <v>35539</v>
          </cell>
          <cell r="CC17">
            <v>342128</v>
          </cell>
          <cell r="CD17">
            <v>9849687</v>
          </cell>
          <cell r="CE17">
            <v>9287131</v>
          </cell>
          <cell r="CF17">
            <v>562556</v>
          </cell>
          <cell r="CG17">
            <v>704175</v>
          </cell>
          <cell r="CH17">
            <v>136614</v>
          </cell>
          <cell r="CI17">
            <v>146561.70000000001</v>
          </cell>
          <cell r="CJ17">
            <v>52245</v>
          </cell>
          <cell r="CK17">
            <v>481814</v>
          </cell>
          <cell r="CL17">
            <v>1437110</v>
          </cell>
          <cell r="CM17">
            <v>364383</v>
          </cell>
          <cell r="CN17">
            <v>42779756</v>
          </cell>
          <cell r="CO17">
            <v>3167007</v>
          </cell>
          <cell r="CP17">
            <v>3040077</v>
          </cell>
          <cell r="CQ17">
            <v>42890</v>
          </cell>
          <cell r="CR17">
            <v>84040</v>
          </cell>
          <cell r="CS17">
            <v>43861.8</v>
          </cell>
          <cell r="CT17">
            <v>1732211</v>
          </cell>
          <cell r="CU17">
            <v>721231</v>
          </cell>
          <cell r="CV17">
            <v>126291</v>
          </cell>
          <cell r="CW17">
            <v>243596.79999999999</v>
          </cell>
          <cell r="CX17">
            <v>83090</v>
          </cell>
          <cell r="CY17">
            <v>468693</v>
          </cell>
          <cell r="CZ17">
            <v>927339</v>
          </cell>
          <cell r="DA17">
            <v>545628</v>
          </cell>
        </row>
        <row r="18">
          <cell r="A18" t="str">
            <v>Total service area</v>
          </cell>
          <cell r="B18" t="str">
            <v>AREA</v>
          </cell>
          <cell r="C18">
            <v>2004</v>
          </cell>
          <cell r="D18">
            <v>380.25</v>
          </cell>
          <cell r="E18">
            <v>374</v>
          </cell>
          <cell r="F18">
            <v>201.3</v>
          </cell>
          <cell r="G18">
            <v>257.5</v>
          </cell>
          <cell r="H18">
            <v>74</v>
          </cell>
          <cell r="I18">
            <v>188.16</v>
          </cell>
          <cell r="J18">
            <v>303</v>
          </cell>
          <cell r="K18">
            <v>10.77</v>
          </cell>
          <cell r="L18">
            <v>2</v>
          </cell>
          <cell r="M18">
            <v>70</v>
          </cell>
          <cell r="N18">
            <v>4.78</v>
          </cell>
          <cell r="O18">
            <v>57.8</v>
          </cell>
          <cell r="P18">
            <v>5.4</v>
          </cell>
          <cell r="Q18">
            <v>2</v>
          </cell>
          <cell r="R18">
            <v>66</v>
          </cell>
          <cell r="S18">
            <v>21.6</v>
          </cell>
          <cell r="T18">
            <v>287</v>
          </cell>
          <cell r="U18">
            <v>120</v>
          </cell>
          <cell r="V18">
            <v>46.96</v>
          </cell>
          <cell r="W18">
            <v>99</v>
          </cell>
          <cell r="X18">
            <v>104.56</v>
          </cell>
          <cell r="Y18">
            <v>44.66</v>
          </cell>
          <cell r="Z18">
            <v>168</v>
          </cell>
          <cell r="AA18">
            <v>26.5</v>
          </cell>
          <cell r="AB18">
            <v>1.5</v>
          </cell>
          <cell r="AC18">
            <v>14000</v>
          </cell>
          <cell r="AD18">
            <v>411.5</v>
          </cell>
          <cell r="AE18">
            <v>402.5</v>
          </cell>
          <cell r="AF18">
            <v>9</v>
          </cell>
          <cell r="AG18">
            <v>68.12</v>
          </cell>
          <cell r="AH18">
            <v>93</v>
          </cell>
          <cell r="AI18">
            <v>89</v>
          </cell>
          <cell r="AJ18">
            <v>4</v>
          </cell>
          <cell r="AK18">
            <v>1275</v>
          </cell>
          <cell r="AL18">
            <v>280.77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4</v>
          </cell>
          <cell r="BI18">
            <v>88</v>
          </cell>
          <cell r="BJ18">
            <v>41</v>
          </cell>
          <cell r="BK18">
            <v>47</v>
          </cell>
          <cell r="BL18">
            <v>775.8</v>
          </cell>
          <cell r="BM18">
            <v>208</v>
          </cell>
          <cell r="BN18">
            <v>567.79999999999995</v>
          </cell>
          <cell r="BO18">
            <v>125</v>
          </cell>
          <cell r="BP18">
            <v>693</v>
          </cell>
          <cell r="BQ18">
            <v>330</v>
          </cell>
          <cell r="BR18">
            <v>28</v>
          </cell>
          <cell r="BS18">
            <v>143</v>
          </cell>
          <cell r="BT18">
            <v>15.5</v>
          </cell>
          <cell r="BU18">
            <v>27</v>
          </cell>
          <cell r="BV18">
            <v>143</v>
          </cell>
          <cell r="BW18">
            <v>35.6</v>
          </cell>
          <cell r="BX18">
            <v>15</v>
          </cell>
          <cell r="BY18">
            <v>63.9</v>
          </cell>
          <cell r="BZ18">
            <v>2.3199999999999998</v>
          </cell>
          <cell r="CA18">
            <v>58.61</v>
          </cell>
          <cell r="CB18">
            <v>2.97</v>
          </cell>
          <cell r="CC18">
            <v>123.37</v>
          </cell>
          <cell r="CD18">
            <v>619</v>
          </cell>
          <cell r="CE18">
            <v>575</v>
          </cell>
          <cell r="CF18">
            <v>44</v>
          </cell>
          <cell r="CG18">
            <v>342</v>
          </cell>
          <cell r="CH18">
            <v>13</v>
          </cell>
          <cell r="CI18">
            <v>18.7</v>
          </cell>
          <cell r="CJ18">
            <v>536</v>
          </cell>
          <cell r="CK18">
            <v>32</v>
          </cell>
          <cell r="CL18">
            <v>381</v>
          </cell>
          <cell r="CM18">
            <v>9</v>
          </cell>
          <cell r="CN18">
            <v>650</v>
          </cell>
          <cell r="CO18">
            <v>639.1</v>
          </cell>
          <cell r="CP18">
            <v>414.5</v>
          </cell>
          <cell r="CQ18">
            <v>3.6</v>
          </cell>
          <cell r="CR18">
            <v>221</v>
          </cell>
          <cell r="CS18">
            <v>61</v>
          </cell>
          <cell r="CT18">
            <v>656</v>
          </cell>
          <cell r="CU18">
            <v>86</v>
          </cell>
          <cell r="CV18">
            <v>14</v>
          </cell>
          <cell r="CW18">
            <v>11.5</v>
          </cell>
          <cell r="CX18">
            <v>13.3</v>
          </cell>
          <cell r="CY18">
            <v>49.16</v>
          </cell>
          <cell r="CZ18">
            <v>147.24</v>
          </cell>
          <cell r="DA18">
            <v>31.15</v>
          </cell>
        </row>
        <row r="19">
          <cell r="A19" t="str">
            <v>Urban service area</v>
          </cell>
          <cell r="B19" t="str">
            <v>AREAURB</v>
          </cell>
          <cell r="C19">
            <v>2004</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13997</v>
          </cell>
          <cell r="AD19">
            <v>120.75</v>
          </cell>
          <cell r="AE19">
            <v>120.75</v>
          </cell>
          <cell r="AF19">
            <v>0</v>
          </cell>
          <cell r="AG19">
            <v>45.42</v>
          </cell>
          <cell r="AH19">
            <v>0</v>
          </cell>
          <cell r="AI19">
            <v>0</v>
          </cell>
          <cell r="AJ19">
            <v>0</v>
          </cell>
          <cell r="AK19">
            <v>1225</v>
          </cell>
          <cell r="AL19">
            <v>255.7</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20</v>
          </cell>
          <cell r="BG19">
            <v>372.4</v>
          </cell>
          <cell r="BH19">
            <v>4</v>
          </cell>
          <cell r="BI19">
            <v>22</v>
          </cell>
          <cell r="BJ19">
            <v>0</v>
          </cell>
          <cell r="BK19">
            <v>22</v>
          </cell>
          <cell r="BL19">
            <v>511.02</v>
          </cell>
          <cell r="BM19">
            <v>0</v>
          </cell>
          <cell r="BN19">
            <v>511.02</v>
          </cell>
          <cell r="BO19">
            <v>111</v>
          </cell>
          <cell r="BP19">
            <v>549</v>
          </cell>
          <cell r="BQ19">
            <v>279</v>
          </cell>
          <cell r="BR19">
            <v>0</v>
          </cell>
          <cell r="BS19">
            <v>41</v>
          </cell>
          <cell r="BT19">
            <v>0</v>
          </cell>
          <cell r="BU19">
            <v>0</v>
          </cell>
          <cell r="BV19">
            <v>71.64</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v>
          </cell>
          <cell r="CM19">
            <v>8</v>
          </cell>
          <cell r="CN19">
            <v>0</v>
          </cell>
          <cell r="CO19">
            <v>386</v>
          </cell>
          <cell r="CP19">
            <v>175</v>
          </cell>
          <cell r="CQ19">
            <v>0</v>
          </cell>
          <cell r="CR19">
            <v>211</v>
          </cell>
          <cell r="CS19">
            <v>8</v>
          </cell>
          <cell r="CT19">
            <v>590</v>
          </cell>
          <cell r="CU19">
            <v>0</v>
          </cell>
          <cell r="CV19">
            <v>0</v>
          </cell>
          <cell r="CW19">
            <v>0</v>
          </cell>
          <cell r="CX19">
            <v>0</v>
          </cell>
          <cell r="CY19">
            <v>0</v>
          </cell>
          <cell r="CZ19">
            <v>76.03</v>
          </cell>
          <cell r="DA19">
            <v>0</v>
          </cell>
        </row>
        <row r="20">
          <cell r="A20" t="str">
            <v>Rural service area</v>
          </cell>
          <cell r="B20" t="str">
            <v>AREARUR</v>
          </cell>
          <cell r="C20">
            <v>2004</v>
          </cell>
          <cell r="D20">
            <v>380.25</v>
          </cell>
          <cell r="E20">
            <v>363</v>
          </cell>
          <cell r="F20">
            <v>54</v>
          </cell>
          <cell r="G20">
            <v>17.5</v>
          </cell>
          <cell r="H20">
            <v>74</v>
          </cell>
          <cell r="I20">
            <v>97.77</v>
          </cell>
          <cell r="J20">
            <v>90</v>
          </cell>
          <cell r="K20">
            <v>10.77</v>
          </cell>
          <cell r="L20">
            <v>2</v>
          </cell>
          <cell r="M20">
            <v>70</v>
          </cell>
          <cell r="N20">
            <v>4.78</v>
          </cell>
          <cell r="O20">
            <v>57.8</v>
          </cell>
          <cell r="P20">
            <v>5.4</v>
          </cell>
          <cell r="Q20">
            <v>2</v>
          </cell>
          <cell r="R20">
            <v>18</v>
          </cell>
          <cell r="S20">
            <v>21.6</v>
          </cell>
          <cell r="T20">
            <v>287</v>
          </cell>
          <cell r="U20">
            <v>120</v>
          </cell>
          <cell r="V20">
            <v>46.96</v>
          </cell>
          <cell r="W20">
            <v>26</v>
          </cell>
          <cell r="X20">
            <v>66.56</v>
          </cell>
          <cell r="Y20">
            <v>44.66</v>
          </cell>
          <cell r="Z20">
            <v>35</v>
          </cell>
          <cell r="AA20">
            <v>26.5</v>
          </cell>
          <cell r="AB20">
            <v>1.5</v>
          </cell>
          <cell r="AC20">
            <v>3</v>
          </cell>
          <cell r="AD20">
            <v>290.75</v>
          </cell>
          <cell r="AE20">
            <v>281.75</v>
          </cell>
          <cell r="AF20">
            <v>9</v>
          </cell>
          <cell r="AG20">
            <v>22.7</v>
          </cell>
          <cell r="AH20">
            <v>93</v>
          </cell>
          <cell r="AI20">
            <v>89</v>
          </cell>
          <cell r="AJ20">
            <v>4</v>
          </cell>
          <cell r="AK20">
            <v>50</v>
          </cell>
          <cell r="AL20">
            <v>25.07</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0</v>
          </cell>
          <cell r="BG20">
            <v>8.6</v>
          </cell>
          <cell r="BH20">
            <v>0</v>
          </cell>
          <cell r="BI20">
            <v>66</v>
          </cell>
          <cell r="BJ20">
            <v>41</v>
          </cell>
          <cell r="BK20">
            <v>25</v>
          </cell>
          <cell r="BL20">
            <v>264.77999999999997</v>
          </cell>
          <cell r="BM20">
            <v>208</v>
          </cell>
          <cell r="BN20">
            <v>56.78</v>
          </cell>
          <cell r="BO20">
            <v>14</v>
          </cell>
          <cell r="BP20">
            <v>144</v>
          </cell>
          <cell r="BQ20">
            <v>51</v>
          </cell>
          <cell r="BR20">
            <v>28</v>
          </cell>
          <cell r="BS20">
            <v>102</v>
          </cell>
          <cell r="BT20">
            <v>15.5</v>
          </cell>
          <cell r="BU20">
            <v>27</v>
          </cell>
          <cell r="BV20">
            <v>71.36</v>
          </cell>
          <cell r="BW20">
            <v>35.6</v>
          </cell>
          <cell r="BX20">
            <v>15</v>
          </cell>
          <cell r="BY20">
            <v>63.9</v>
          </cell>
          <cell r="BZ20">
            <v>2.3199999999999998</v>
          </cell>
          <cell r="CA20">
            <v>58.61</v>
          </cell>
          <cell r="CB20">
            <v>2.97</v>
          </cell>
          <cell r="CC20">
            <v>20.43</v>
          </cell>
          <cell r="CD20">
            <v>562</v>
          </cell>
          <cell r="CE20">
            <v>518</v>
          </cell>
          <cell r="CF20">
            <v>44</v>
          </cell>
          <cell r="CG20">
            <v>58</v>
          </cell>
          <cell r="CH20">
            <v>13</v>
          </cell>
          <cell r="CI20">
            <v>11.5</v>
          </cell>
          <cell r="CJ20">
            <v>6</v>
          </cell>
          <cell r="CK20">
            <v>32</v>
          </cell>
          <cell r="CL20">
            <v>55</v>
          </cell>
          <cell r="CM20">
            <v>1</v>
          </cell>
          <cell r="CN20">
            <v>650</v>
          </cell>
          <cell r="CO20">
            <v>253.1</v>
          </cell>
          <cell r="CP20">
            <v>239.5</v>
          </cell>
          <cell r="CQ20">
            <v>3.6</v>
          </cell>
          <cell r="CR20">
            <v>10</v>
          </cell>
          <cell r="CS20">
            <v>53</v>
          </cell>
          <cell r="CT20">
            <v>66</v>
          </cell>
          <cell r="CU20">
            <v>86</v>
          </cell>
          <cell r="CV20">
            <v>14</v>
          </cell>
          <cell r="CW20">
            <v>11.5</v>
          </cell>
          <cell r="CX20">
            <v>13.3</v>
          </cell>
          <cell r="CY20">
            <v>49.16</v>
          </cell>
          <cell r="CZ20">
            <v>71.209999999999994</v>
          </cell>
          <cell r="DA20">
            <v>31.15</v>
          </cell>
        </row>
        <row r="21">
          <cell r="A21" t="str">
            <v>Service area population</v>
          </cell>
          <cell r="B21" t="str">
            <v>POP</v>
          </cell>
          <cell r="C21">
            <v>2004</v>
          </cell>
          <cell r="D21">
            <v>3000</v>
          </cell>
          <cell r="E21">
            <v>167053</v>
          </cell>
          <cell r="F21">
            <v>83178</v>
          </cell>
          <cell r="G21">
            <v>25000</v>
          </cell>
          <cell r="H21">
            <v>88300</v>
          </cell>
          <cell r="I21">
            <v>160800</v>
          </cell>
          <cell r="J21">
            <v>127950</v>
          </cell>
          <cell r="K21">
            <v>17800</v>
          </cell>
          <cell r="L21">
            <v>2600</v>
          </cell>
          <cell r="M21">
            <v>94769</v>
          </cell>
          <cell r="N21">
            <v>3100</v>
          </cell>
          <cell r="O21">
            <v>22000</v>
          </cell>
          <cell r="P21">
            <v>4000</v>
          </cell>
          <cell r="Q21">
            <v>1450</v>
          </cell>
          <cell r="R21">
            <v>6700</v>
          </cell>
          <cell r="S21">
            <v>68450</v>
          </cell>
          <cell r="T21">
            <v>690000</v>
          </cell>
          <cell r="U21">
            <v>208402</v>
          </cell>
          <cell r="V21">
            <v>32542</v>
          </cell>
          <cell r="W21">
            <v>7138</v>
          </cell>
          <cell r="X21">
            <v>68360</v>
          </cell>
          <cell r="Y21">
            <v>42361</v>
          </cell>
          <cell r="Z21">
            <v>27750</v>
          </cell>
          <cell r="AA21">
            <v>8315</v>
          </cell>
          <cell r="AB21">
            <v>1600</v>
          </cell>
          <cell r="AC21">
            <v>18347</v>
          </cell>
          <cell r="AD21">
            <v>103918</v>
          </cell>
          <cell r="AE21">
            <v>97200</v>
          </cell>
          <cell r="AF21">
            <v>6718</v>
          </cell>
          <cell r="AG21">
            <v>21500</v>
          </cell>
          <cell r="AH21">
            <v>121475</v>
          </cell>
          <cell r="AI21">
            <v>117900</v>
          </cell>
          <cell r="AJ21">
            <v>3575</v>
          </cell>
          <cell r="AK21">
            <v>43728</v>
          </cell>
          <cell r="AL21">
            <v>55000</v>
          </cell>
          <cell r="AM21">
            <v>5825</v>
          </cell>
          <cell r="AN21">
            <v>603762</v>
          </cell>
          <cell r="AO21">
            <v>469504</v>
          </cell>
          <cell r="AP21">
            <v>134258</v>
          </cell>
          <cell r="AQ21">
            <v>2433</v>
          </cell>
          <cell r="AR21">
            <v>10500</v>
          </cell>
          <cell r="AS21">
            <v>413000</v>
          </cell>
          <cell r="AT21">
            <v>2492200</v>
          </cell>
          <cell r="AU21">
            <v>2490000</v>
          </cell>
          <cell r="AV21">
            <v>2200</v>
          </cell>
          <cell r="AW21">
            <v>766175</v>
          </cell>
          <cell r="AX21">
            <v>30900</v>
          </cell>
          <cell r="AY21">
            <v>12000</v>
          </cell>
          <cell r="AZ21">
            <v>57800</v>
          </cell>
          <cell r="BA21">
            <v>220740</v>
          </cell>
          <cell r="BB21">
            <v>22000</v>
          </cell>
          <cell r="BC21">
            <v>21007</v>
          </cell>
          <cell r="BD21">
            <v>336500</v>
          </cell>
          <cell r="BE21">
            <v>19756</v>
          </cell>
          <cell r="BF21">
            <v>15700</v>
          </cell>
          <cell r="BG21">
            <v>56000</v>
          </cell>
          <cell r="BH21">
            <v>402</v>
          </cell>
          <cell r="BI21">
            <v>78991</v>
          </cell>
          <cell r="BJ21">
            <v>74636</v>
          </cell>
          <cell r="BK21">
            <v>4355</v>
          </cell>
          <cell r="BL21">
            <v>121762</v>
          </cell>
          <cell r="BM21">
            <v>82062</v>
          </cell>
          <cell r="BN21">
            <v>39700</v>
          </cell>
          <cell r="BO21">
            <v>13839</v>
          </cell>
          <cell r="BP21">
            <v>31000</v>
          </cell>
          <cell r="BQ21">
            <v>53000</v>
          </cell>
          <cell r="BR21">
            <v>14000</v>
          </cell>
          <cell r="BS21">
            <v>155700</v>
          </cell>
          <cell r="BT21">
            <v>27576</v>
          </cell>
          <cell r="BU21">
            <v>30000</v>
          </cell>
          <cell r="BV21">
            <v>150000</v>
          </cell>
          <cell r="BW21">
            <v>20200</v>
          </cell>
          <cell r="BX21">
            <v>6500</v>
          </cell>
          <cell r="BY21">
            <v>79265</v>
          </cell>
          <cell r="BZ21">
            <v>1346</v>
          </cell>
          <cell r="CA21">
            <v>75440</v>
          </cell>
          <cell r="CB21">
            <v>2479</v>
          </cell>
          <cell r="CC21">
            <v>18450</v>
          </cell>
          <cell r="CD21">
            <v>683000</v>
          </cell>
          <cell r="CE21">
            <v>638000</v>
          </cell>
          <cell r="CF21">
            <v>45000</v>
          </cell>
          <cell r="CG21">
            <v>78000</v>
          </cell>
          <cell r="CH21">
            <v>8125</v>
          </cell>
          <cell r="CI21">
            <v>9900</v>
          </cell>
          <cell r="CJ21">
            <v>5336</v>
          </cell>
          <cell r="CK21">
            <v>32000</v>
          </cell>
          <cell r="CL21">
            <v>109615</v>
          </cell>
          <cell r="CM21">
            <v>15140</v>
          </cell>
          <cell r="CN21">
            <v>2500000</v>
          </cell>
          <cell r="CO21">
            <v>307551</v>
          </cell>
          <cell r="CP21">
            <v>289476</v>
          </cell>
          <cell r="CQ21">
            <v>7550</v>
          </cell>
          <cell r="CR21">
            <v>10525</v>
          </cell>
          <cell r="CS21">
            <v>15000</v>
          </cell>
          <cell r="CT21">
            <v>139800</v>
          </cell>
          <cell r="CU21">
            <v>47161</v>
          </cell>
          <cell r="CV21">
            <v>6400</v>
          </cell>
          <cell r="CW21">
            <v>7411</v>
          </cell>
          <cell r="CX21">
            <v>3800</v>
          </cell>
          <cell r="CY21">
            <v>41200</v>
          </cell>
          <cell r="CZ21">
            <v>110000</v>
          </cell>
          <cell r="DA21">
            <v>33800</v>
          </cell>
        </row>
        <row r="22">
          <cell r="A22" t="str">
            <v>Municipal population</v>
          </cell>
          <cell r="B22" t="str">
            <v>POPCITY</v>
          </cell>
          <cell r="C22">
            <v>2004</v>
          </cell>
          <cell r="D22">
            <v>3000</v>
          </cell>
          <cell r="E22">
            <v>181579</v>
          </cell>
          <cell r="F22">
            <v>85488</v>
          </cell>
          <cell r="G22">
            <v>30000</v>
          </cell>
          <cell r="H22">
            <v>88300</v>
          </cell>
          <cell r="I22">
            <v>160800</v>
          </cell>
          <cell r="J22">
            <v>127950</v>
          </cell>
          <cell r="K22">
            <v>26000</v>
          </cell>
          <cell r="L22">
            <v>2600</v>
          </cell>
          <cell r="M22">
            <v>107341</v>
          </cell>
          <cell r="N22">
            <v>3100</v>
          </cell>
          <cell r="O22">
            <v>22000</v>
          </cell>
          <cell r="P22">
            <v>12500</v>
          </cell>
          <cell r="Q22">
            <v>4500</v>
          </cell>
          <cell r="R22">
            <v>5000</v>
          </cell>
          <cell r="S22">
            <v>20997</v>
          </cell>
          <cell r="T22">
            <v>690000</v>
          </cell>
          <cell r="U22">
            <v>208402</v>
          </cell>
          <cell r="V22">
            <v>62569</v>
          </cell>
          <cell r="W22">
            <v>8700</v>
          </cell>
          <cell r="X22">
            <v>98785</v>
          </cell>
          <cell r="Y22">
            <v>42361</v>
          </cell>
          <cell r="Z22">
            <v>27750</v>
          </cell>
          <cell r="AA22">
            <v>8315</v>
          </cell>
          <cell r="AB22">
            <v>1600</v>
          </cell>
          <cell r="AC22">
            <v>4090</v>
          </cell>
          <cell r="AD22">
            <v>177000</v>
          </cell>
          <cell r="AE22">
            <v>162000</v>
          </cell>
          <cell r="AF22">
            <v>15000</v>
          </cell>
          <cell r="AG22">
            <v>21500</v>
          </cell>
          <cell r="AH22">
            <v>121475</v>
          </cell>
          <cell r="AI22">
            <v>117900</v>
          </cell>
          <cell r="AJ22">
            <v>3575</v>
          </cell>
          <cell r="AK22">
            <v>43728</v>
          </cell>
          <cell r="AL22">
            <v>55000</v>
          </cell>
          <cell r="AM22">
            <v>5825</v>
          </cell>
          <cell r="AN22">
            <v>661402</v>
          </cell>
          <cell r="AO22">
            <v>527144</v>
          </cell>
          <cell r="AP22">
            <v>134258</v>
          </cell>
          <cell r="AQ22">
            <v>2433</v>
          </cell>
          <cell r="AR22">
            <v>10500</v>
          </cell>
          <cell r="AS22">
            <v>413000</v>
          </cell>
          <cell r="AT22">
            <v>2492200</v>
          </cell>
          <cell r="AU22">
            <v>2490000</v>
          </cell>
          <cell r="AV22">
            <v>2200</v>
          </cell>
          <cell r="AW22">
            <v>848875</v>
          </cell>
          <cell r="AX22">
            <v>30900</v>
          </cell>
          <cell r="AY22">
            <v>16500</v>
          </cell>
          <cell r="AZ22">
            <v>119000</v>
          </cell>
          <cell r="BA22">
            <v>220740</v>
          </cell>
          <cell r="BB22">
            <v>22000</v>
          </cell>
          <cell r="BC22">
            <v>34035</v>
          </cell>
          <cell r="BD22">
            <v>336500</v>
          </cell>
          <cell r="BE22">
            <v>24756</v>
          </cell>
          <cell r="BF22">
            <v>16700</v>
          </cell>
          <cell r="BG22">
            <v>56000</v>
          </cell>
          <cell r="BH22">
            <v>402</v>
          </cell>
          <cell r="BI22">
            <v>83868</v>
          </cell>
          <cell r="BJ22">
            <v>74636</v>
          </cell>
          <cell r="BK22">
            <v>9232</v>
          </cell>
          <cell r="BL22">
            <v>129462</v>
          </cell>
          <cell r="BM22">
            <v>82062</v>
          </cell>
          <cell r="BN22">
            <v>47400</v>
          </cell>
          <cell r="BO22">
            <v>13839</v>
          </cell>
          <cell r="BP22">
            <v>61447</v>
          </cell>
          <cell r="BQ22">
            <v>53000</v>
          </cell>
          <cell r="BR22">
            <v>18777</v>
          </cell>
          <cell r="BS22">
            <v>155700</v>
          </cell>
          <cell r="BT22">
            <v>27576</v>
          </cell>
          <cell r="BU22">
            <v>30000</v>
          </cell>
          <cell r="BV22">
            <v>150000</v>
          </cell>
          <cell r="BW22">
            <v>20200</v>
          </cell>
          <cell r="BX22">
            <v>6500</v>
          </cell>
          <cell r="BY22">
            <v>79265</v>
          </cell>
          <cell r="BZ22">
            <v>1346</v>
          </cell>
          <cell r="CA22">
            <v>75440</v>
          </cell>
          <cell r="CB22">
            <v>2479</v>
          </cell>
          <cell r="CC22">
            <v>18450</v>
          </cell>
          <cell r="CD22">
            <v>683000</v>
          </cell>
          <cell r="CE22">
            <v>638000</v>
          </cell>
          <cell r="CF22">
            <v>45000</v>
          </cell>
          <cell r="CG22">
            <v>75000</v>
          </cell>
          <cell r="CH22">
            <v>8125</v>
          </cell>
          <cell r="CI22">
            <v>16700</v>
          </cell>
          <cell r="CJ22">
            <v>5336</v>
          </cell>
          <cell r="CK22">
            <v>32000</v>
          </cell>
          <cell r="CL22">
            <v>109016</v>
          </cell>
          <cell r="CM22">
            <v>15000</v>
          </cell>
          <cell r="CN22">
            <v>2500000</v>
          </cell>
          <cell r="CO22">
            <v>392428</v>
          </cell>
          <cell r="CP22">
            <v>345270</v>
          </cell>
          <cell r="CQ22">
            <v>21000</v>
          </cell>
          <cell r="CR22">
            <v>26158</v>
          </cell>
          <cell r="CS22">
            <v>15000</v>
          </cell>
          <cell r="CT22">
            <v>139800</v>
          </cell>
          <cell r="CU22">
            <v>47161</v>
          </cell>
          <cell r="CV22">
            <v>11000</v>
          </cell>
          <cell r="CW22">
            <v>7411</v>
          </cell>
          <cell r="CX22">
            <v>9000</v>
          </cell>
          <cell r="CY22">
            <v>66700</v>
          </cell>
          <cell r="CZ22">
            <v>110000</v>
          </cell>
          <cell r="DA22">
            <v>34000</v>
          </cell>
        </row>
        <row r="23">
          <cell r="A23" t="str">
            <v>No seasonal occupacy customers</v>
          </cell>
          <cell r="B23" t="str">
            <v>YNSUM</v>
          </cell>
          <cell r="C23">
            <v>2004</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148</v>
          </cell>
          <cell r="AE23">
            <v>142</v>
          </cell>
          <cell r="AF23">
            <v>6</v>
          </cell>
          <cell r="AG23">
            <v>0</v>
          </cell>
          <cell r="AH23">
            <v>0</v>
          </cell>
          <cell r="AI23">
            <v>0</v>
          </cell>
          <cell r="AJ23">
            <v>0</v>
          </cell>
          <cell r="AK23">
            <v>5000</v>
          </cell>
          <cell r="AL23">
            <v>0</v>
          </cell>
          <cell r="AM23">
            <v>0</v>
          </cell>
          <cell r="AN23">
            <v>0</v>
          </cell>
          <cell r="AO23">
            <v>0</v>
          </cell>
          <cell r="AP23">
            <v>0</v>
          </cell>
          <cell r="AQ23">
            <v>0</v>
          </cell>
          <cell r="AR23">
            <v>0</v>
          </cell>
          <cell r="AS23">
            <v>0</v>
          </cell>
          <cell r="AT23">
            <v>154000</v>
          </cell>
          <cell r="AU23">
            <v>154000</v>
          </cell>
          <cell r="AV23">
            <v>0</v>
          </cell>
          <cell r="AW23">
            <v>0</v>
          </cell>
          <cell r="AX23">
            <v>828</v>
          </cell>
          <cell r="AY23">
            <v>200</v>
          </cell>
          <cell r="AZ23">
            <v>0</v>
          </cell>
          <cell r="BA23">
            <v>0</v>
          </cell>
          <cell r="BB23">
            <v>0</v>
          </cell>
          <cell r="BC23">
            <v>151</v>
          </cell>
          <cell r="BD23">
            <v>0</v>
          </cell>
          <cell r="BE23">
            <v>0</v>
          </cell>
          <cell r="BF23">
            <v>0</v>
          </cell>
          <cell r="BG23">
            <v>0</v>
          </cell>
          <cell r="BH23">
            <v>0</v>
          </cell>
          <cell r="BI23">
            <v>525</v>
          </cell>
          <cell r="BJ23">
            <v>0</v>
          </cell>
          <cell r="BK23">
            <v>525</v>
          </cell>
          <cell r="BL23">
            <v>0</v>
          </cell>
          <cell r="BM23">
            <v>0</v>
          </cell>
          <cell r="BN23">
            <v>0</v>
          </cell>
          <cell r="BO23">
            <v>215</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0</v>
          </cell>
          <cell r="CE23">
            <v>0</v>
          </cell>
          <cell r="CF23">
            <v>0</v>
          </cell>
          <cell r="CG23">
            <v>100</v>
          </cell>
          <cell r="CH23">
            <v>0</v>
          </cell>
          <cell r="CI23">
            <v>0</v>
          </cell>
          <cell r="CJ23">
            <v>112</v>
          </cell>
          <cell r="CK23">
            <v>0</v>
          </cell>
          <cell r="CL23">
            <v>0</v>
          </cell>
          <cell r="CM23">
            <v>0</v>
          </cell>
          <cell r="CN23">
            <v>0</v>
          </cell>
          <cell r="CO23">
            <v>1616</v>
          </cell>
          <cell r="CP23">
            <v>0</v>
          </cell>
          <cell r="CQ23">
            <v>0</v>
          </cell>
          <cell r="CR23">
            <v>1616</v>
          </cell>
          <cell r="CS23">
            <v>2000</v>
          </cell>
          <cell r="CT23">
            <v>0</v>
          </cell>
          <cell r="CU23">
            <v>0</v>
          </cell>
          <cell r="CV23">
            <v>0</v>
          </cell>
          <cell r="CW23">
            <v>0</v>
          </cell>
          <cell r="CX23">
            <v>0</v>
          </cell>
          <cell r="CY23">
            <v>450</v>
          </cell>
          <cell r="CZ23">
            <v>0</v>
          </cell>
          <cell r="DA23">
            <v>0</v>
          </cell>
        </row>
        <row r="24">
          <cell r="A24" t="str">
            <v>Utility winter max peak load</v>
          </cell>
          <cell r="B24" t="str">
            <v>PEAKW</v>
          </cell>
          <cell r="C24">
            <v>2004</v>
          </cell>
          <cell r="D24">
            <v>7906</v>
          </cell>
          <cell r="E24">
            <v>274862</v>
          </cell>
          <cell r="F24">
            <v>176687</v>
          </cell>
          <cell r="G24">
            <v>43268</v>
          </cell>
          <cell r="H24">
            <v>159544</v>
          </cell>
          <cell r="I24">
            <v>286076</v>
          </cell>
          <cell r="J24">
            <v>244129</v>
          </cell>
          <cell r="K24">
            <v>27631</v>
          </cell>
          <cell r="L24">
            <v>7834</v>
          </cell>
          <cell r="M24">
            <v>140468</v>
          </cell>
          <cell r="N24">
            <v>5811</v>
          </cell>
          <cell r="O24">
            <v>70523</v>
          </cell>
          <cell r="P24">
            <v>7251</v>
          </cell>
          <cell r="Q24">
            <v>1631</v>
          </cell>
          <cell r="R24">
            <v>16258</v>
          </cell>
          <cell r="S24">
            <v>34623</v>
          </cell>
          <cell r="T24">
            <v>1240200</v>
          </cell>
          <cell r="U24">
            <v>488</v>
          </cell>
          <cell r="V24">
            <v>81291</v>
          </cell>
          <cell r="W24">
            <v>15318</v>
          </cell>
          <cell r="X24">
            <v>91605</v>
          </cell>
          <cell r="Y24">
            <v>102891</v>
          </cell>
          <cell r="Z24">
            <v>50710</v>
          </cell>
          <cell r="AA24">
            <v>18859</v>
          </cell>
          <cell r="AB24">
            <v>11563</v>
          </cell>
          <cell r="AC24">
            <v>44252</v>
          </cell>
          <cell r="AD24">
            <v>197509</v>
          </cell>
          <cell r="AE24">
            <v>184248</v>
          </cell>
          <cell r="AF24">
            <v>13261</v>
          </cell>
          <cell r="AG24">
            <v>39459</v>
          </cell>
          <cell r="AH24">
            <v>247574</v>
          </cell>
          <cell r="AI24">
            <v>243748</v>
          </cell>
          <cell r="AJ24">
            <v>3826</v>
          </cell>
          <cell r="AK24">
            <v>73676</v>
          </cell>
          <cell r="AL24">
            <v>98950</v>
          </cell>
          <cell r="AM24">
            <v>22160</v>
          </cell>
          <cell r="AN24">
            <v>1077296.67</v>
          </cell>
          <cell r="AO24">
            <v>836121.67</v>
          </cell>
          <cell r="AP24">
            <v>241175</v>
          </cell>
          <cell r="AQ24">
            <v>7653</v>
          </cell>
          <cell r="AR24">
            <v>40003</v>
          </cell>
          <cell r="AS24">
            <v>578900</v>
          </cell>
          <cell r="AT24">
            <v>9651</v>
          </cell>
          <cell r="AU24">
            <v>4438</v>
          </cell>
          <cell r="AV24">
            <v>5213</v>
          </cell>
          <cell r="AW24">
            <v>1405279</v>
          </cell>
          <cell r="AX24">
            <v>53706</v>
          </cell>
          <cell r="AY24">
            <v>22867</v>
          </cell>
          <cell r="AZ24">
            <v>147462</v>
          </cell>
          <cell r="BA24">
            <v>344351</v>
          </cell>
          <cell r="BB24">
            <v>50333</v>
          </cell>
          <cell r="BC24">
            <v>46324</v>
          </cell>
          <cell r="BD24">
            <v>536394</v>
          </cell>
          <cell r="BE24">
            <v>34630</v>
          </cell>
          <cell r="BF24">
            <v>40658</v>
          </cell>
          <cell r="BG24">
            <v>104178</v>
          </cell>
          <cell r="BH24">
            <v>3991</v>
          </cell>
          <cell r="BI24">
            <v>132614</v>
          </cell>
          <cell r="BJ24">
            <v>122374</v>
          </cell>
          <cell r="BK24">
            <v>10240</v>
          </cell>
          <cell r="BL24">
            <v>201345</v>
          </cell>
          <cell r="BM24">
            <v>139345</v>
          </cell>
          <cell r="BN24">
            <v>62000</v>
          </cell>
          <cell r="BO24">
            <v>30163</v>
          </cell>
          <cell r="BP24">
            <v>64706</v>
          </cell>
          <cell r="BQ24">
            <v>121809</v>
          </cell>
          <cell r="BR24">
            <v>23920</v>
          </cell>
          <cell r="BS24">
            <v>275735</v>
          </cell>
          <cell r="BT24">
            <v>42087</v>
          </cell>
          <cell r="BU24">
            <v>74924</v>
          </cell>
          <cell r="BV24">
            <v>233000</v>
          </cell>
          <cell r="BW24">
            <v>43015</v>
          </cell>
          <cell r="BX24">
            <v>20090</v>
          </cell>
          <cell r="BY24">
            <v>161348</v>
          </cell>
          <cell r="BZ24">
            <v>2976</v>
          </cell>
          <cell r="CA24">
            <v>151842</v>
          </cell>
          <cell r="CB24">
            <v>6530</v>
          </cell>
          <cell r="CC24">
            <v>33790</v>
          </cell>
          <cell r="CD24">
            <v>1066070</v>
          </cell>
          <cell r="CE24">
            <v>992497</v>
          </cell>
          <cell r="CF24">
            <v>73573</v>
          </cell>
          <cell r="CG24">
            <v>151</v>
          </cell>
          <cell r="CH24">
            <v>19991</v>
          </cell>
          <cell r="CI24">
            <v>26771</v>
          </cell>
          <cell r="CJ24">
            <v>21279</v>
          </cell>
          <cell r="CK24">
            <v>60964</v>
          </cell>
          <cell r="CL24">
            <v>198752</v>
          </cell>
          <cell r="CM24">
            <v>38752</v>
          </cell>
          <cell r="CN24">
            <v>4420214</v>
          </cell>
          <cell r="CO24">
            <v>458551</v>
          </cell>
          <cell r="CP24">
            <v>426300</v>
          </cell>
          <cell r="CQ24">
            <v>10016</v>
          </cell>
          <cell r="CR24">
            <v>22235</v>
          </cell>
          <cell r="CS24">
            <v>24285</v>
          </cell>
          <cell r="CT24">
            <v>227746</v>
          </cell>
          <cell r="CU24">
            <v>84210</v>
          </cell>
          <cell r="CV24">
            <v>16254</v>
          </cell>
          <cell r="CW24">
            <v>24</v>
          </cell>
          <cell r="CX24">
            <v>11065</v>
          </cell>
          <cell r="CY24">
            <v>94390</v>
          </cell>
          <cell r="CZ24">
            <v>152518</v>
          </cell>
          <cell r="DA24">
            <v>67515</v>
          </cell>
        </row>
        <row r="25">
          <cell r="A25" t="str">
            <v>Utility summer max peak load</v>
          </cell>
          <cell r="B25" t="str">
            <v>PEAKS</v>
          </cell>
          <cell r="C25">
            <v>2004</v>
          </cell>
          <cell r="D25">
            <v>7482</v>
          </cell>
          <cell r="E25">
            <v>274400</v>
          </cell>
          <cell r="F25">
            <v>203116</v>
          </cell>
          <cell r="G25">
            <v>45669</v>
          </cell>
          <cell r="H25">
            <v>172536</v>
          </cell>
          <cell r="I25">
            <v>338382</v>
          </cell>
          <cell r="J25">
            <v>278055</v>
          </cell>
          <cell r="K25">
            <v>24930</v>
          </cell>
          <cell r="L25">
            <v>6092</v>
          </cell>
          <cell r="M25">
            <v>167094</v>
          </cell>
          <cell r="N25">
            <v>5684</v>
          </cell>
          <cell r="O25">
            <v>54873</v>
          </cell>
          <cell r="P25">
            <v>4509</v>
          </cell>
          <cell r="Q25">
            <v>1572</v>
          </cell>
          <cell r="R25">
            <v>14906</v>
          </cell>
          <cell r="S25">
            <v>43845</v>
          </cell>
          <cell r="T25">
            <v>1426800</v>
          </cell>
          <cell r="U25">
            <v>602</v>
          </cell>
          <cell r="V25">
            <v>64632</v>
          </cell>
          <cell r="W25">
            <v>9225</v>
          </cell>
          <cell r="X25">
            <v>124845</v>
          </cell>
          <cell r="Y25">
            <v>99671</v>
          </cell>
          <cell r="Z25">
            <v>49484</v>
          </cell>
          <cell r="AA25">
            <v>13508</v>
          </cell>
          <cell r="AB25">
            <v>8129</v>
          </cell>
          <cell r="AC25">
            <v>23287</v>
          </cell>
          <cell r="AD25">
            <v>149649</v>
          </cell>
          <cell r="AE25">
            <v>140106</v>
          </cell>
          <cell r="AF25">
            <v>9543</v>
          </cell>
          <cell r="AG25">
            <v>53374</v>
          </cell>
          <cell r="AH25">
            <v>258016</v>
          </cell>
          <cell r="AI25">
            <v>254968</v>
          </cell>
          <cell r="AJ25">
            <v>3048</v>
          </cell>
          <cell r="AK25">
            <v>66423</v>
          </cell>
          <cell r="AL25">
            <v>90154</v>
          </cell>
          <cell r="AM25">
            <v>17926</v>
          </cell>
          <cell r="AN25">
            <v>1181579.23</v>
          </cell>
          <cell r="AO25">
            <v>916979.23</v>
          </cell>
          <cell r="AP25">
            <v>264600</v>
          </cell>
          <cell r="AQ25">
            <v>4896</v>
          </cell>
          <cell r="AR25">
            <v>32076</v>
          </cell>
          <cell r="AS25">
            <v>645900</v>
          </cell>
          <cell r="AT25">
            <v>6247</v>
          </cell>
          <cell r="AU25">
            <v>3043</v>
          </cell>
          <cell r="AV25">
            <v>3204</v>
          </cell>
          <cell r="AW25">
            <v>1256230</v>
          </cell>
          <cell r="AX25">
            <v>38260</v>
          </cell>
          <cell r="AY25">
            <v>17147</v>
          </cell>
          <cell r="AZ25">
            <v>109502</v>
          </cell>
          <cell r="BA25">
            <v>338448</v>
          </cell>
          <cell r="BB25">
            <v>43804</v>
          </cell>
          <cell r="BC25">
            <v>34343</v>
          </cell>
          <cell r="BD25">
            <v>626856</v>
          </cell>
          <cell r="BE25">
            <v>37690</v>
          </cell>
          <cell r="BF25">
            <v>36300</v>
          </cell>
          <cell r="BG25">
            <v>101506</v>
          </cell>
          <cell r="BH25">
            <v>3891</v>
          </cell>
          <cell r="BI25">
            <v>140248</v>
          </cell>
          <cell r="BJ25">
            <v>133011</v>
          </cell>
          <cell r="BK25">
            <v>7237</v>
          </cell>
          <cell r="BL25">
            <v>232149</v>
          </cell>
          <cell r="BM25">
            <v>163149</v>
          </cell>
          <cell r="BN25">
            <v>69000</v>
          </cell>
          <cell r="BO25">
            <v>36150</v>
          </cell>
          <cell r="BP25">
            <v>62443</v>
          </cell>
          <cell r="BQ25">
            <v>83059</v>
          </cell>
          <cell r="BR25">
            <v>19088</v>
          </cell>
          <cell r="BS25">
            <v>330378</v>
          </cell>
          <cell r="BT25">
            <v>42493</v>
          </cell>
          <cell r="BU25">
            <v>73528</v>
          </cell>
          <cell r="BV25">
            <v>200000</v>
          </cell>
          <cell r="BW25">
            <v>26600</v>
          </cell>
          <cell r="BX25">
            <v>10625</v>
          </cell>
          <cell r="BY25">
            <v>136574</v>
          </cell>
          <cell r="BZ25">
            <v>1880</v>
          </cell>
          <cell r="CA25">
            <v>129702</v>
          </cell>
          <cell r="CB25">
            <v>4992</v>
          </cell>
          <cell r="CC25">
            <v>34961</v>
          </cell>
          <cell r="CD25">
            <v>1300564</v>
          </cell>
          <cell r="CE25">
            <v>1230769</v>
          </cell>
          <cell r="CF25">
            <v>69795</v>
          </cell>
          <cell r="CG25">
            <v>108</v>
          </cell>
          <cell r="CH25">
            <v>14941</v>
          </cell>
          <cell r="CI25">
            <v>30552</v>
          </cell>
          <cell r="CJ25">
            <v>14564</v>
          </cell>
          <cell r="CK25">
            <v>65409</v>
          </cell>
          <cell r="CL25">
            <v>155397</v>
          </cell>
          <cell r="CM25">
            <v>41171</v>
          </cell>
          <cell r="CN25">
            <v>4520766</v>
          </cell>
          <cell r="CO25">
            <v>421821</v>
          </cell>
          <cell r="CP25">
            <v>398500</v>
          </cell>
          <cell r="CQ25">
            <v>8614</v>
          </cell>
          <cell r="CR25">
            <v>14707</v>
          </cell>
          <cell r="CS25">
            <v>21397</v>
          </cell>
          <cell r="CT25">
            <v>229605</v>
          </cell>
          <cell r="CU25">
            <v>87178</v>
          </cell>
          <cell r="CV25">
            <v>13414</v>
          </cell>
          <cell r="CW25">
            <v>25</v>
          </cell>
          <cell r="CX25">
            <v>10761</v>
          </cell>
          <cell r="CY25">
            <v>61323</v>
          </cell>
          <cell r="CZ25">
            <v>155149</v>
          </cell>
          <cell r="DA25">
            <v>70862</v>
          </cell>
        </row>
        <row r="26">
          <cell r="A26" t="str">
            <v>Utility average peak load</v>
          </cell>
          <cell r="B26" t="str">
            <v>PEAKA</v>
          </cell>
          <cell r="C26">
            <v>2004</v>
          </cell>
          <cell r="D26">
            <v>6066</v>
          </cell>
          <cell r="E26">
            <v>243518</v>
          </cell>
          <cell r="F26">
            <v>173820</v>
          </cell>
          <cell r="G26">
            <v>41600</v>
          </cell>
          <cell r="H26">
            <v>153245</v>
          </cell>
          <cell r="I26">
            <v>274618</v>
          </cell>
          <cell r="J26">
            <v>276185</v>
          </cell>
          <cell r="K26">
            <v>24429</v>
          </cell>
          <cell r="L26">
            <v>5119</v>
          </cell>
          <cell r="M26">
            <v>141017</v>
          </cell>
          <cell r="N26">
            <v>5203</v>
          </cell>
          <cell r="O26">
            <v>56690</v>
          </cell>
          <cell r="P26">
            <v>4894</v>
          </cell>
          <cell r="Q26">
            <v>1421</v>
          </cell>
          <cell r="R26">
            <v>14215</v>
          </cell>
          <cell r="S26">
            <v>34339</v>
          </cell>
          <cell r="T26">
            <v>1221577</v>
          </cell>
          <cell r="U26">
            <v>495</v>
          </cell>
          <cell r="V26">
            <v>62959</v>
          </cell>
          <cell r="W26">
            <v>10658</v>
          </cell>
          <cell r="X26">
            <v>93036</v>
          </cell>
          <cell r="Y26">
            <v>93103</v>
          </cell>
          <cell r="Z26">
            <v>45586</v>
          </cell>
          <cell r="AA26">
            <v>13637</v>
          </cell>
          <cell r="AB26">
            <v>1641</v>
          </cell>
          <cell r="AC26">
            <v>29385</v>
          </cell>
          <cell r="AD26">
            <v>146894</v>
          </cell>
          <cell r="AE26">
            <v>137521</v>
          </cell>
          <cell r="AF26">
            <v>9373</v>
          </cell>
          <cell r="AG26">
            <v>30897</v>
          </cell>
          <cell r="AH26">
            <v>238438</v>
          </cell>
          <cell r="AI26">
            <v>235516</v>
          </cell>
          <cell r="AJ26">
            <v>2922</v>
          </cell>
          <cell r="AK26">
            <v>61799</v>
          </cell>
          <cell r="AL26">
            <v>81183</v>
          </cell>
          <cell r="AM26">
            <v>18185</v>
          </cell>
          <cell r="AN26">
            <v>1044943.5</v>
          </cell>
          <cell r="AO26">
            <v>813298.5</v>
          </cell>
          <cell r="AP26">
            <v>231645</v>
          </cell>
          <cell r="AQ26">
            <v>4462</v>
          </cell>
          <cell r="AR26">
            <v>31984</v>
          </cell>
          <cell r="AS26">
            <v>560800</v>
          </cell>
          <cell r="AT26">
            <v>6690</v>
          </cell>
          <cell r="AU26">
            <v>3253</v>
          </cell>
          <cell r="AV26">
            <v>3437</v>
          </cell>
          <cell r="AW26">
            <v>1182432</v>
          </cell>
          <cell r="AX26">
            <v>39995</v>
          </cell>
          <cell r="AY26">
            <v>17544</v>
          </cell>
          <cell r="AZ26">
            <v>112201</v>
          </cell>
          <cell r="BA26">
            <v>309780</v>
          </cell>
          <cell r="BB26">
            <v>43176</v>
          </cell>
          <cell r="BC26">
            <v>34935</v>
          </cell>
          <cell r="BD26">
            <v>525337</v>
          </cell>
          <cell r="BE26">
            <v>33510</v>
          </cell>
          <cell r="BF26">
            <v>33583</v>
          </cell>
          <cell r="BG26">
            <v>93380</v>
          </cell>
          <cell r="BH26">
            <v>656</v>
          </cell>
          <cell r="BI26">
            <v>120976</v>
          </cell>
          <cell r="BJ26">
            <v>113601</v>
          </cell>
          <cell r="BK26">
            <v>7375</v>
          </cell>
          <cell r="BL26">
            <v>194888</v>
          </cell>
          <cell r="BM26">
            <v>134888</v>
          </cell>
          <cell r="BN26">
            <v>60000</v>
          </cell>
          <cell r="BO26">
            <v>29149</v>
          </cell>
          <cell r="BP26">
            <v>58317</v>
          </cell>
          <cell r="BQ26">
            <v>90195</v>
          </cell>
          <cell r="BR26">
            <v>21504</v>
          </cell>
          <cell r="BS26">
            <v>270811</v>
          </cell>
          <cell r="BT26">
            <v>38080</v>
          </cell>
          <cell r="BU26">
            <v>59320</v>
          </cell>
          <cell r="BV26">
            <v>188000</v>
          </cell>
          <cell r="BW26">
            <v>28653</v>
          </cell>
          <cell r="BX26">
            <v>13499</v>
          </cell>
          <cell r="BY26">
            <v>129383</v>
          </cell>
          <cell r="BZ26">
            <v>2157</v>
          </cell>
          <cell r="CA26">
            <v>121862</v>
          </cell>
          <cell r="CB26">
            <v>5364</v>
          </cell>
          <cell r="CC26">
            <v>31882</v>
          </cell>
          <cell r="CD26">
            <v>1076942</v>
          </cell>
          <cell r="CE26">
            <v>1013278</v>
          </cell>
          <cell r="CF26">
            <v>63664</v>
          </cell>
          <cell r="CG26">
            <v>114</v>
          </cell>
          <cell r="CH26">
            <v>15966</v>
          </cell>
          <cell r="CI26">
            <v>21972</v>
          </cell>
          <cell r="CJ26">
            <v>15767</v>
          </cell>
          <cell r="CK26">
            <v>57387</v>
          </cell>
          <cell r="CL26">
            <v>161420</v>
          </cell>
          <cell r="CM26">
            <v>37397</v>
          </cell>
          <cell r="CN26">
            <v>4042889</v>
          </cell>
          <cell r="CO26">
            <v>393912</v>
          </cell>
          <cell r="CP26">
            <v>370300</v>
          </cell>
          <cell r="CQ26">
            <v>8206</v>
          </cell>
          <cell r="CR26">
            <v>15406</v>
          </cell>
          <cell r="CS26">
            <v>17643</v>
          </cell>
          <cell r="CT26">
            <v>208987</v>
          </cell>
          <cell r="CU26">
            <v>79728</v>
          </cell>
          <cell r="CV26">
            <v>13916</v>
          </cell>
          <cell r="CW26">
            <v>24</v>
          </cell>
          <cell r="CX26">
            <v>10299</v>
          </cell>
          <cell r="CY26">
            <v>71394</v>
          </cell>
          <cell r="CZ26">
            <v>132481</v>
          </cell>
          <cell r="DA26">
            <v>64500</v>
          </cell>
        </row>
        <row r="27">
          <cell r="A27" t="str">
            <v>Total circuit kms of line</v>
          </cell>
          <cell r="B27" t="str">
            <v>KMC</v>
          </cell>
          <cell r="C27">
            <v>2004</v>
          </cell>
          <cell r="D27">
            <v>92.5</v>
          </cell>
          <cell r="E27">
            <v>1517</v>
          </cell>
          <cell r="F27">
            <v>783.5</v>
          </cell>
          <cell r="G27">
            <v>432</v>
          </cell>
          <cell r="H27">
            <v>446</v>
          </cell>
          <cell r="I27">
            <v>1383</v>
          </cell>
          <cell r="J27">
            <v>1082</v>
          </cell>
          <cell r="K27">
            <v>140.30000000000001</v>
          </cell>
          <cell r="L27">
            <v>27.5</v>
          </cell>
          <cell r="M27">
            <v>745</v>
          </cell>
          <cell r="N27">
            <v>21</v>
          </cell>
          <cell r="O27">
            <v>320</v>
          </cell>
          <cell r="P27">
            <v>28.1</v>
          </cell>
          <cell r="Q27">
            <v>7.6</v>
          </cell>
          <cell r="R27">
            <v>142</v>
          </cell>
          <cell r="S27">
            <v>136.1</v>
          </cell>
          <cell r="T27">
            <v>4972</v>
          </cell>
          <cell r="U27">
            <v>1184</v>
          </cell>
          <cell r="V27">
            <v>258</v>
          </cell>
          <cell r="W27">
            <v>136.19999999999999</v>
          </cell>
          <cell r="X27">
            <v>462.9</v>
          </cell>
          <cell r="Y27">
            <v>274.89999999999998</v>
          </cell>
          <cell r="Z27">
            <v>487.6</v>
          </cell>
          <cell r="AA27">
            <v>84.6</v>
          </cell>
          <cell r="AB27">
            <v>8.1</v>
          </cell>
          <cell r="AC27">
            <v>1832.5</v>
          </cell>
          <cell r="AD27">
            <v>870.6</v>
          </cell>
          <cell r="AE27">
            <v>833.6</v>
          </cell>
          <cell r="AF27">
            <v>37</v>
          </cell>
          <cell r="AG27">
            <v>233.4</v>
          </cell>
          <cell r="AH27">
            <v>948.4</v>
          </cell>
          <cell r="AI27">
            <v>916</v>
          </cell>
          <cell r="AJ27">
            <v>32.4</v>
          </cell>
          <cell r="AK27">
            <v>1649</v>
          </cell>
          <cell r="AL27">
            <v>1301.0999999999999</v>
          </cell>
          <cell r="AM27">
            <v>68.400000000000006</v>
          </cell>
          <cell r="AN27">
            <v>3203</v>
          </cell>
          <cell r="AO27">
            <v>2481</v>
          </cell>
          <cell r="AP27">
            <v>722</v>
          </cell>
          <cell r="AQ27">
            <v>22.8</v>
          </cell>
          <cell r="AR27">
            <v>65.400000000000006</v>
          </cell>
          <cell r="AS27">
            <v>2384</v>
          </cell>
          <cell r="AT27">
            <v>119060.4</v>
          </cell>
          <cell r="AU27">
            <v>119040</v>
          </cell>
          <cell r="AV27">
            <v>20.399999999999999</v>
          </cell>
          <cell r="AW27">
            <v>5040</v>
          </cell>
          <cell r="AX27">
            <v>596</v>
          </cell>
          <cell r="AY27">
            <v>98</v>
          </cell>
          <cell r="AZ27">
            <v>347.9</v>
          </cell>
          <cell r="BA27">
            <v>1758</v>
          </cell>
          <cell r="BB27">
            <v>100</v>
          </cell>
          <cell r="BC27">
            <v>659</v>
          </cell>
          <cell r="BD27">
            <v>2498</v>
          </cell>
          <cell r="BE27">
            <v>108</v>
          </cell>
          <cell r="BF27">
            <v>112</v>
          </cell>
          <cell r="BG27">
            <v>730</v>
          </cell>
          <cell r="BH27">
            <v>4</v>
          </cell>
          <cell r="BI27">
            <v>984.8</v>
          </cell>
          <cell r="BJ27">
            <v>627.5</v>
          </cell>
          <cell r="BK27">
            <v>357.3</v>
          </cell>
          <cell r="BL27">
            <v>2091</v>
          </cell>
          <cell r="BM27">
            <v>791</v>
          </cell>
          <cell r="BN27">
            <v>1300</v>
          </cell>
          <cell r="BO27">
            <v>327</v>
          </cell>
          <cell r="BP27">
            <v>770</v>
          </cell>
          <cell r="BQ27">
            <v>560</v>
          </cell>
          <cell r="BR27">
            <v>370</v>
          </cell>
          <cell r="BS27">
            <v>1316</v>
          </cell>
          <cell r="BT27">
            <v>236</v>
          </cell>
          <cell r="BU27">
            <v>297.7</v>
          </cell>
          <cell r="BV27">
            <v>1731</v>
          </cell>
          <cell r="BW27">
            <v>147.4</v>
          </cell>
          <cell r="BX27">
            <v>128</v>
          </cell>
          <cell r="BY27">
            <v>533.79999999999995</v>
          </cell>
          <cell r="BZ27">
            <v>11.8</v>
          </cell>
          <cell r="CA27">
            <v>494</v>
          </cell>
          <cell r="CB27">
            <v>28</v>
          </cell>
          <cell r="CC27">
            <v>271</v>
          </cell>
          <cell r="CD27">
            <v>5751.2</v>
          </cell>
          <cell r="CE27">
            <v>5379</v>
          </cell>
          <cell r="CF27">
            <v>372.2</v>
          </cell>
          <cell r="CG27">
            <v>711</v>
          </cell>
          <cell r="CH27">
            <v>70</v>
          </cell>
          <cell r="CI27">
            <v>86</v>
          </cell>
          <cell r="CJ27">
            <v>212</v>
          </cell>
          <cell r="CK27">
            <v>233</v>
          </cell>
          <cell r="CL27">
            <v>1338.1</v>
          </cell>
          <cell r="CM27">
            <v>231</v>
          </cell>
          <cell r="CN27">
            <v>16869</v>
          </cell>
          <cell r="CO27">
            <v>1789</v>
          </cell>
          <cell r="CP27">
            <v>1510</v>
          </cell>
          <cell r="CQ27">
            <v>32.799999999999997</v>
          </cell>
          <cell r="CR27">
            <v>246.2</v>
          </cell>
          <cell r="CS27">
            <v>208</v>
          </cell>
          <cell r="CT27">
            <v>1324.2</v>
          </cell>
          <cell r="CU27">
            <v>417.7</v>
          </cell>
          <cell r="CV27">
            <v>122</v>
          </cell>
          <cell r="CW27">
            <v>65.2</v>
          </cell>
          <cell r="CX27">
            <v>32.6</v>
          </cell>
          <cell r="CY27">
            <v>443.2</v>
          </cell>
          <cell r="CZ27">
            <v>956</v>
          </cell>
          <cell r="DA27">
            <v>247.7</v>
          </cell>
        </row>
        <row r="28">
          <cell r="A28" t="str">
            <v>Overhead circuit kms of line</v>
          </cell>
          <cell r="B28" t="str">
            <v>KMCO</v>
          </cell>
          <cell r="C28">
            <v>2004</v>
          </cell>
          <cell r="D28">
            <v>92</v>
          </cell>
          <cell r="E28">
            <v>690</v>
          </cell>
          <cell r="F28">
            <v>606.9</v>
          </cell>
          <cell r="G28">
            <v>405</v>
          </cell>
          <cell r="H28">
            <v>255</v>
          </cell>
          <cell r="I28">
            <v>818</v>
          </cell>
          <cell r="J28">
            <v>727</v>
          </cell>
          <cell r="K28">
            <v>77</v>
          </cell>
          <cell r="L28">
            <v>26</v>
          </cell>
          <cell r="M28">
            <v>525</v>
          </cell>
          <cell r="N28">
            <v>17</v>
          </cell>
          <cell r="O28">
            <v>220</v>
          </cell>
          <cell r="P28">
            <v>15.5</v>
          </cell>
          <cell r="Q28">
            <v>6.4</v>
          </cell>
          <cell r="R28">
            <v>137</v>
          </cell>
          <cell r="S28">
            <v>87.8</v>
          </cell>
          <cell r="T28">
            <v>1696</v>
          </cell>
          <cell r="U28">
            <v>813</v>
          </cell>
          <cell r="V28">
            <v>202.9</v>
          </cell>
          <cell r="W28">
            <v>125.6</v>
          </cell>
          <cell r="X28">
            <v>235.3</v>
          </cell>
          <cell r="Y28">
            <v>184.8</v>
          </cell>
          <cell r="Z28">
            <v>20.399999999999999</v>
          </cell>
          <cell r="AA28">
            <v>76.599999999999994</v>
          </cell>
          <cell r="AB28">
            <v>6.3</v>
          </cell>
          <cell r="AC28">
            <v>1831.4</v>
          </cell>
          <cell r="AD28">
            <v>695.6</v>
          </cell>
          <cell r="AE28">
            <v>660.6</v>
          </cell>
          <cell r="AF28">
            <v>35</v>
          </cell>
          <cell r="AG28">
            <v>177.2</v>
          </cell>
          <cell r="AH28">
            <v>411.8</v>
          </cell>
          <cell r="AI28">
            <v>401</v>
          </cell>
          <cell r="AJ28">
            <v>10.8</v>
          </cell>
          <cell r="AK28">
            <v>1570</v>
          </cell>
          <cell r="AL28">
            <v>871.7</v>
          </cell>
          <cell r="AM28">
            <v>57.4</v>
          </cell>
          <cell r="AN28">
            <v>1609</v>
          </cell>
          <cell r="AO28">
            <v>1097</v>
          </cell>
          <cell r="AP28">
            <v>512</v>
          </cell>
          <cell r="AQ28">
            <v>20.3</v>
          </cell>
          <cell r="AR28">
            <v>56.6</v>
          </cell>
          <cell r="AS28">
            <v>734</v>
          </cell>
          <cell r="AT28">
            <v>114860</v>
          </cell>
          <cell r="AU28">
            <v>114840</v>
          </cell>
          <cell r="AV28">
            <v>20</v>
          </cell>
          <cell r="AW28">
            <v>3190</v>
          </cell>
          <cell r="AX28">
            <v>493</v>
          </cell>
          <cell r="AY28">
            <v>88</v>
          </cell>
          <cell r="AZ28">
            <v>241.6</v>
          </cell>
          <cell r="BA28">
            <v>981</v>
          </cell>
          <cell r="BB28">
            <v>93</v>
          </cell>
          <cell r="BC28">
            <v>580</v>
          </cell>
          <cell r="BD28">
            <v>1256</v>
          </cell>
          <cell r="BE28">
            <v>85</v>
          </cell>
          <cell r="BF28">
            <v>78</v>
          </cell>
          <cell r="BG28">
            <v>524</v>
          </cell>
          <cell r="BH28">
            <v>2</v>
          </cell>
          <cell r="BI28">
            <v>577.5</v>
          </cell>
          <cell r="BJ28">
            <v>234.8</v>
          </cell>
          <cell r="BK28">
            <v>342.7</v>
          </cell>
          <cell r="BL28">
            <v>1566</v>
          </cell>
          <cell r="BM28">
            <v>466</v>
          </cell>
          <cell r="BN28">
            <v>1100</v>
          </cell>
          <cell r="BO28">
            <v>252</v>
          </cell>
          <cell r="BP28">
            <v>693</v>
          </cell>
          <cell r="BQ28">
            <v>500</v>
          </cell>
          <cell r="BR28">
            <v>365</v>
          </cell>
          <cell r="BS28">
            <v>530</v>
          </cell>
          <cell r="BT28">
            <v>149</v>
          </cell>
          <cell r="BU28">
            <v>245</v>
          </cell>
          <cell r="BV28">
            <v>892</v>
          </cell>
          <cell r="BW28">
            <v>127.5</v>
          </cell>
          <cell r="BX28">
            <v>117</v>
          </cell>
          <cell r="BY28">
            <v>380.7</v>
          </cell>
          <cell r="BZ28">
            <v>11.8</v>
          </cell>
          <cell r="CA28">
            <v>348</v>
          </cell>
          <cell r="CB28">
            <v>20.9</v>
          </cell>
          <cell r="CC28">
            <v>262.60000000000002</v>
          </cell>
          <cell r="CD28">
            <v>1915.2</v>
          </cell>
          <cell r="CE28">
            <v>1775</v>
          </cell>
          <cell r="CF28">
            <v>140.19999999999999</v>
          </cell>
          <cell r="CG28">
            <v>605</v>
          </cell>
          <cell r="CH28">
            <v>68</v>
          </cell>
          <cell r="CI28">
            <v>76.5</v>
          </cell>
          <cell r="CJ28">
            <v>205.5</v>
          </cell>
          <cell r="CK28">
            <v>175</v>
          </cell>
          <cell r="CL28">
            <v>886.1</v>
          </cell>
          <cell r="CM28">
            <v>135.1</v>
          </cell>
          <cell r="CN28">
            <v>9136</v>
          </cell>
          <cell r="CO28">
            <v>1256.5999999999999</v>
          </cell>
          <cell r="CP28">
            <v>1023</v>
          </cell>
          <cell r="CQ28">
            <v>20.7</v>
          </cell>
          <cell r="CR28">
            <v>212.9</v>
          </cell>
          <cell r="CS28">
            <v>120.8</v>
          </cell>
          <cell r="CT28">
            <v>934.5</v>
          </cell>
          <cell r="CU28">
            <v>323.89999999999998</v>
          </cell>
          <cell r="CV28">
            <v>114</v>
          </cell>
          <cell r="CW28">
            <v>53.2</v>
          </cell>
          <cell r="CX28">
            <v>25.6</v>
          </cell>
          <cell r="CY28">
            <v>334.7</v>
          </cell>
          <cell r="CZ28">
            <v>472.1</v>
          </cell>
          <cell r="DA28">
            <v>148.6</v>
          </cell>
        </row>
        <row r="29">
          <cell r="A29" t="str">
            <v>Underground circuit kms ofline</v>
          </cell>
          <cell r="B29" t="str">
            <v>KMCU</v>
          </cell>
          <cell r="C29">
            <v>2004</v>
          </cell>
          <cell r="D29">
            <v>0.5</v>
          </cell>
          <cell r="E29">
            <v>827</v>
          </cell>
          <cell r="F29">
            <v>176.6</v>
          </cell>
          <cell r="G29">
            <v>27</v>
          </cell>
          <cell r="H29">
            <v>191</v>
          </cell>
          <cell r="I29">
            <v>565</v>
          </cell>
          <cell r="J29">
            <v>355</v>
          </cell>
          <cell r="K29">
            <v>63.3</v>
          </cell>
          <cell r="L29">
            <v>1.5</v>
          </cell>
          <cell r="M29">
            <v>220</v>
          </cell>
          <cell r="N29">
            <v>4</v>
          </cell>
          <cell r="O29">
            <v>100</v>
          </cell>
          <cell r="P29">
            <v>12.6</v>
          </cell>
          <cell r="Q29">
            <v>1.2</v>
          </cell>
          <cell r="R29">
            <v>5</v>
          </cell>
          <cell r="S29">
            <v>48.3</v>
          </cell>
          <cell r="T29">
            <v>3276</v>
          </cell>
          <cell r="U29">
            <v>371</v>
          </cell>
          <cell r="V29">
            <v>55.1</v>
          </cell>
          <cell r="W29">
            <v>10.6</v>
          </cell>
          <cell r="X29">
            <v>227.6</v>
          </cell>
          <cell r="Y29">
            <v>90.1</v>
          </cell>
          <cell r="Z29">
            <v>467.2</v>
          </cell>
          <cell r="AA29">
            <v>8</v>
          </cell>
          <cell r="AB29">
            <v>1.8</v>
          </cell>
          <cell r="AC29">
            <v>1.1000000000000001</v>
          </cell>
          <cell r="AD29">
            <v>175</v>
          </cell>
          <cell r="AE29">
            <v>173</v>
          </cell>
          <cell r="AF29">
            <v>2</v>
          </cell>
          <cell r="AG29">
            <v>56.2</v>
          </cell>
          <cell r="AH29">
            <v>536.6</v>
          </cell>
          <cell r="AI29">
            <v>515</v>
          </cell>
          <cell r="AJ29">
            <v>21.6</v>
          </cell>
          <cell r="AK29">
            <v>79</v>
          </cell>
          <cell r="AL29">
            <v>429.4</v>
          </cell>
          <cell r="AM29">
            <v>11</v>
          </cell>
          <cell r="AN29">
            <v>1594</v>
          </cell>
          <cell r="AO29">
            <v>1384</v>
          </cell>
          <cell r="AP29">
            <v>210</v>
          </cell>
          <cell r="AQ29">
            <v>2.5</v>
          </cell>
          <cell r="AR29">
            <v>8.8000000000000007</v>
          </cell>
          <cell r="AS29">
            <v>1650</v>
          </cell>
          <cell r="AT29">
            <v>4200.3999999999996</v>
          </cell>
          <cell r="AU29">
            <v>4200</v>
          </cell>
          <cell r="AV29">
            <v>0.4</v>
          </cell>
          <cell r="AW29">
            <v>1850</v>
          </cell>
          <cell r="AX29">
            <v>103</v>
          </cell>
          <cell r="AY29">
            <v>10</v>
          </cell>
          <cell r="AZ29">
            <v>106.3</v>
          </cell>
          <cell r="BA29">
            <v>777</v>
          </cell>
          <cell r="BB29">
            <v>7</v>
          </cell>
          <cell r="BC29">
            <v>79</v>
          </cell>
          <cell r="BD29">
            <v>1242</v>
          </cell>
          <cell r="BE29">
            <v>23</v>
          </cell>
          <cell r="BF29">
            <v>34</v>
          </cell>
          <cell r="BG29">
            <v>206</v>
          </cell>
          <cell r="BH29">
            <v>2</v>
          </cell>
          <cell r="BI29">
            <v>407.3</v>
          </cell>
          <cell r="BJ29">
            <v>392.7</v>
          </cell>
          <cell r="BK29">
            <v>14.6</v>
          </cell>
          <cell r="BL29">
            <v>525</v>
          </cell>
          <cell r="BM29">
            <v>325</v>
          </cell>
          <cell r="BN29">
            <v>200</v>
          </cell>
          <cell r="BO29">
            <v>75</v>
          </cell>
          <cell r="BP29">
            <v>77</v>
          </cell>
          <cell r="BQ29">
            <v>60</v>
          </cell>
          <cell r="BR29">
            <v>5</v>
          </cell>
          <cell r="BS29">
            <v>786</v>
          </cell>
          <cell r="BT29">
            <v>87</v>
          </cell>
          <cell r="BU29">
            <v>52.7</v>
          </cell>
          <cell r="BV29">
            <v>839</v>
          </cell>
          <cell r="BW29">
            <v>19.899999999999999</v>
          </cell>
          <cell r="BX29">
            <v>11</v>
          </cell>
          <cell r="BY29">
            <v>153.1</v>
          </cell>
          <cell r="BZ29">
            <v>0</v>
          </cell>
          <cell r="CA29">
            <v>146</v>
          </cell>
          <cell r="CB29">
            <v>7.1</v>
          </cell>
          <cell r="CC29">
            <v>8.4</v>
          </cell>
          <cell r="CD29">
            <v>3836</v>
          </cell>
          <cell r="CE29">
            <v>3604</v>
          </cell>
          <cell r="CF29">
            <v>232</v>
          </cell>
          <cell r="CG29">
            <v>106</v>
          </cell>
          <cell r="CH29">
            <v>2</v>
          </cell>
          <cell r="CI29">
            <v>9.5</v>
          </cell>
          <cell r="CJ29">
            <v>6.5</v>
          </cell>
          <cell r="CK29">
            <v>58</v>
          </cell>
          <cell r="CL29">
            <v>452</v>
          </cell>
          <cell r="CM29">
            <v>95.9</v>
          </cell>
          <cell r="CN29">
            <v>7733</v>
          </cell>
          <cell r="CO29">
            <v>532.4</v>
          </cell>
          <cell r="CP29">
            <v>487</v>
          </cell>
          <cell r="CQ29">
            <v>12.1</v>
          </cell>
          <cell r="CR29">
            <v>33.299999999999997</v>
          </cell>
          <cell r="CS29">
            <v>87.2</v>
          </cell>
          <cell r="CT29">
            <v>389.7</v>
          </cell>
          <cell r="CU29">
            <v>93.8</v>
          </cell>
          <cell r="CV29">
            <v>8</v>
          </cell>
          <cell r="CW29">
            <v>12</v>
          </cell>
          <cell r="CX29">
            <v>7</v>
          </cell>
          <cell r="CY29">
            <v>108.5</v>
          </cell>
          <cell r="CZ29">
            <v>483.9</v>
          </cell>
          <cell r="DA29">
            <v>99.1</v>
          </cell>
        </row>
        <row r="30">
          <cell r="A30" t="str">
            <v>Circuit kilometers 3 phase</v>
          </cell>
          <cell r="B30" t="str">
            <v>KMC3</v>
          </cell>
          <cell r="C30">
            <v>2004</v>
          </cell>
          <cell r="D30">
            <v>47</v>
          </cell>
          <cell r="E30">
            <v>740</v>
          </cell>
          <cell r="F30">
            <v>448.1</v>
          </cell>
          <cell r="G30">
            <v>202</v>
          </cell>
          <cell r="H30">
            <v>211</v>
          </cell>
          <cell r="I30">
            <v>673.8</v>
          </cell>
          <cell r="J30">
            <v>458.2</v>
          </cell>
          <cell r="K30">
            <v>68</v>
          </cell>
          <cell r="L30">
            <v>15.9</v>
          </cell>
          <cell r="M30">
            <v>467</v>
          </cell>
          <cell r="N30">
            <v>10</v>
          </cell>
          <cell r="O30">
            <v>100</v>
          </cell>
          <cell r="P30">
            <v>12.7</v>
          </cell>
          <cell r="Q30">
            <v>5.2</v>
          </cell>
          <cell r="R30">
            <v>0</v>
          </cell>
          <cell r="S30">
            <v>65.900000000000006</v>
          </cell>
          <cell r="T30">
            <v>3005</v>
          </cell>
          <cell r="U30">
            <v>684</v>
          </cell>
          <cell r="V30">
            <v>145</v>
          </cell>
          <cell r="W30">
            <v>30.8</v>
          </cell>
          <cell r="X30">
            <v>166</v>
          </cell>
          <cell r="Y30">
            <v>145.9</v>
          </cell>
          <cell r="Z30">
            <v>0</v>
          </cell>
          <cell r="AA30">
            <v>48.5</v>
          </cell>
          <cell r="AB30">
            <v>3.5</v>
          </cell>
          <cell r="AC30">
            <v>0</v>
          </cell>
          <cell r="AD30">
            <v>20.399999999999999</v>
          </cell>
          <cell r="AE30">
            <v>0</v>
          </cell>
          <cell r="AF30">
            <v>20.399999999999999</v>
          </cell>
          <cell r="AG30">
            <v>107.7</v>
          </cell>
          <cell r="AH30">
            <v>432.9</v>
          </cell>
          <cell r="AI30">
            <v>426</v>
          </cell>
          <cell r="AJ30">
            <v>6.9</v>
          </cell>
          <cell r="AK30">
            <v>599</v>
          </cell>
          <cell r="AL30">
            <v>388.3</v>
          </cell>
          <cell r="AM30">
            <v>27.3</v>
          </cell>
          <cell r="AN30">
            <v>1867</v>
          </cell>
          <cell r="AO30">
            <v>1517</v>
          </cell>
          <cell r="AP30">
            <v>350</v>
          </cell>
          <cell r="AQ30">
            <v>8</v>
          </cell>
          <cell r="AR30">
            <v>42.8</v>
          </cell>
          <cell r="AS30">
            <v>1014.8</v>
          </cell>
          <cell r="AT30">
            <v>44929</v>
          </cell>
          <cell r="AU30">
            <v>44920</v>
          </cell>
          <cell r="AV30">
            <v>9</v>
          </cell>
          <cell r="AW30">
            <v>2680</v>
          </cell>
          <cell r="AX30">
            <v>291</v>
          </cell>
          <cell r="AY30">
            <v>61</v>
          </cell>
          <cell r="AZ30">
            <v>251</v>
          </cell>
          <cell r="BA30">
            <v>755</v>
          </cell>
          <cell r="BB30">
            <v>58</v>
          </cell>
          <cell r="BC30">
            <v>159</v>
          </cell>
          <cell r="BD30">
            <v>1160</v>
          </cell>
          <cell r="BE30">
            <v>64.5</v>
          </cell>
          <cell r="BF30">
            <v>75</v>
          </cell>
          <cell r="BG30">
            <v>380</v>
          </cell>
          <cell r="BH30">
            <v>1</v>
          </cell>
          <cell r="BI30">
            <v>292.10000000000002</v>
          </cell>
          <cell r="BJ30">
            <v>260.8</v>
          </cell>
          <cell r="BK30">
            <v>31.3</v>
          </cell>
          <cell r="BL30">
            <v>861</v>
          </cell>
          <cell r="BM30">
            <v>411</v>
          </cell>
          <cell r="BN30">
            <v>450</v>
          </cell>
          <cell r="BO30">
            <v>174</v>
          </cell>
          <cell r="BP30">
            <v>388</v>
          </cell>
          <cell r="BQ30">
            <v>373</v>
          </cell>
          <cell r="BR30">
            <v>200</v>
          </cell>
          <cell r="BS30">
            <v>698</v>
          </cell>
          <cell r="BT30">
            <v>62</v>
          </cell>
          <cell r="BU30">
            <v>217.9</v>
          </cell>
          <cell r="BV30">
            <v>359.6</v>
          </cell>
          <cell r="BW30">
            <v>94.1</v>
          </cell>
          <cell r="BX30">
            <v>84</v>
          </cell>
          <cell r="BY30">
            <v>347.1</v>
          </cell>
          <cell r="BZ30">
            <v>7.7</v>
          </cell>
          <cell r="CA30">
            <v>320</v>
          </cell>
          <cell r="CB30">
            <v>19.399999999999999</v>
          </cell>
          <cell r="CC30">
            <v>177.5</v>
          </cell>
          <cell r="CD30">
            <v>2620.6</v>
          </cell>
          <cell r="CE30">
            <v>2473</v>
          </cell>
          <cell r="CF30">
            <v>147.6</v>
          </cell>
          <cell r="CG30">
            <v>446</v>
          </cell>
          <cell r="CH30">
            <v>49</v>
          </cell>
          <cell r="CI30">
            <v>43</v>
          </cell>
          <cell r="CJ30">
            <v>72.099999999999994</v>
          </cell>
          <cell r="CK30">
            <v>158</v>
          </cell>
          <cell r="CL30">
            <v>754</v>
          </cell>
          <cell r="CM30">
            <v>39.200000000000003</v>
          </cell>
          <cell r="CN30">
            <v>0</v>
          </cell>
          <cell r="CO30">
            <v>908</v>
          </cell>
          <cell r="CP30">
            <v>819</v>
          </cell>
          <cell r="CQ30">
            <v>17.2</v>
          </cell>
          <cell r="CR30">
            <v>71.8</v>
          </cell>
          <cell r="CS30">
            <v>87.8</v>
          </cell>
          <cell r="CT30">
            <v>880.1</v>
          </cell>
          <cell r="CU30">
            <v>268.8</v>
          </cell>
          <cell r="CV30">
            <v>86</v>
          </cell>
          <cell r="CW30">
            <v>45.4</v>
          </cell>
          <cell r="CX30">
            <v>19.3</v>
          </cell>
          <cell r="CY30">
            <v>261.39999999999998</v>
          </cell>
          <cell r="CZ30">
            <v>431.1</v>
          </cell>
          <cell r="DA30">
            <v>141.4</v>
          </cell>
        </row>
        <row r="31">
          <cell r="A31" t="str">
            <v>Circuit kilometers 2 phase</v>
          </cell>
          <cell r="B31" t="str">
            <v>KMC2</v>
          </cell>
          <cell r="C31">
            <v>2004</v>
          </cell>
          <cell r="D31">
            <v>0</v>
          </cell>
          <cell r="E31">
            <v>0</v>
          </cell>
          <cell r="F31">
            <v>5.3</v>
          </cell>
          <cell r="G31">
            <v>19</v>
          </cell>
          <cell r="H31">
            <v>0</v>
          </cell>
          <cell r="I31">
            <v>0</v>
          </cell>
          <cell r="J31">
            <v>2</v>
          </cell>
          <cell r="K31">
            <v>0</v>
          </cell>
          <cell r="L31">
            <v>2.2000000000000002</v>
          </cell>
          <cell r="M31">
            <v>2.2999999999999998</v>
          </cell>
          <cell r="N31">
            <v>1</v>
          </cell>
          <cell r="O31">
            <v>0</v>
          </cell>
          <cell r="P31">
            <v>1.4</v>
          </cell>
          <cell r="Q31">
            <v>0</v>
          </cell>
          <cell r="R31">
            <v>0</v>
          </cell>
          <cell r="S31">
            <v>1.4</v>
          </cell>
          <cell r="T31">
            <v>93</v>
          </cell>
          <cell r="U31">
            <v>28.9</v>
          </cell>
          <cell r="V31">
            <v>5</v>
          </cell>
          <cell r="W31">
            <v>0.7</v>
          </cell>
          <cell r="X31">
            <v>0.1</v>
          </cell>
          <cell r="Y31">
            <v>5.7</v>
          </cell>
          <cell r="Z31">
            <v>0</v>
          </cell>
          <cell r="AA31">
            <v>8.8000000000000007</v>
          </cell>
          <cell r="AB31">
            <v>0.2</v>
          </cell>
          <cell r="AC31">
            <v>0</v>
          </cell>
          <cell r="AD31">
            <v>0</v>
          </cell>
          <cell r="AE31">
            <v>0</v>
          </cell>
          <cell r="AF31">
            <v>0</v>
          </cell>
          <cell r="AG31">
            <v>0.4</v>
          </cell>
          <cell r="AH31">
            <v>0</v>
          </cell>
          <cell r="AI31">
            <v>0</v>
          </cell>
          <cell r="AJ31">
            <v>0</v>
          </cell>
          <cell r="AK31">
            <v>59</v>
          </cell>
          <cell r="AL31">
            <v>0</v>
          </cell>
          <cell r="AM31">
            <v>0</v>
          </cell>
          <cell r="AN31">
            <v>79.5</v>
          </cell>
          <cell r="AO31">
            <v>79</v>
          </cell>
          <cell r="AP31">
            <v>0.5</v>
          </cell>
          <cell r="AQ31">
            <v>4</v>
          </cell>
          <cell r="AR31">
            <v>0</v>
          </cell>
          <cell r="AS31">
            <v>20.5</v>
          </cell>
          <cell r="AT31">
            <v>3560</v>
          </cell>
          <cell r="AU31">
            <v>3560</v>
          </cell>
          <cell r="AV31">
            <v>0</v>
          </cell>
          <cell r="AW31">
            <v>220</v>
          </cell>
          <cell r="AX31">
            <v>4</v>
          </cell>
          <cell r="AY31">
            <v>0</v>
          </cell>
          <cell r="AZ31">
            <v>0</v>
          </cell>
          <cell r="BA31">
            <v>0</v>
          </cell>
          <cell r="BB31">
            <v>0</v>
          </cell>
          <cell r="BC31">
            <v>34</v>
          </cell>
          <cell r="BD31">
            <v>0</v>
          </cell>
          <cell r="BE31">
            <v>0</v>
          </cell>
          <cell r="BF31">
            <v>0</v>
          </cell>
          <cell r="BG31">
            <v>26</v>
          </cell>
          <cell r="BH31">
            <v>0</v>
          </cell>
          <cell r="BI31">
            <v>7.1</v>
          </cell>
          <cell r="BJ31">
            <v>0</v>
          </cell>
          <cell r="BK31">
            <v>7.1</v>
          </cell>
          <cell r="BL31">
            <v>2</v>
          </cell>
          <cell r="BM31">
            <v>2</v>
          </cell>
          <cell r="BN31">
            <v>0</v>
          </cell>
          <cell r="BO31">
            <v>6</v>
          </cell>
          <cell r="BP31">
            <v>0</v>
          </cell>
          <cell r="BQ31">
            <v>7</v>
          </cell>
          <cell r="BR31">
            <v>0</v>
          </cell>
          <cell r="BS31">
            <v>0</v>
          </cell>
          <cell r="BT31">
            <v>83</v>
          </cell>
          <cell r="BU31">
            <v>5.7</v>
          </cell>
          <cell r="BV31">
            <v>0</v>
          </cell>
          <cell r="BW31">
            <v>1.5</v>
          </cell>
          <cell r="BX31">
            <v>0</v>
          </cell>
          <cell r="BY31">
            <v>8.1</v>
          </cell>
          <cell r="BZ31">
            <v>0</v>
          </cell>
          <cell r="CA31">
            <v>7</v>
          </cell>
          <cell r="CB31">
            <v>1.1000000000000001</v>
          </cell>
          <cell r="CC31">
            <v>0</v>
          </cell>
          <cell r="CD31">
            <v>51</v>
          </cell>
          <cell r="CE31">
            <v>51</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6.8</v>
          </cell>
          <cell r="CT31">
            <v>39.6</v>
          </cell>
          <cell r="CU31">
            <v>210</v>
          </cell>
          <cell r="CV31">
            <v>0</v>
          </cell>
          <cell r="CW31">
            <v>0</v>
          </cell>
          <cell r="CX31">
            <v>0</v>
          </cell>
          <cell r="CY31">
            <v>1.1000000000000001</v>
          </cell>
          <cell r="CZ31">
            <v>8.1999999999999993</v>
          </cell>
          <cell r="DA31">
            <v>0</v>
          </cell>
        </row>
        <row r="32">
          <cell r="A32" t="str">
            <v>Circuit kms single phase</v>
          </cell>
          <cell r="B32" t="str">
            <v>KMC1</v>
          </cell>
          <cell r="C32">
            <v>2004</v>
          </cell>
          <cell r="D32">
            <v>45.5</v>
          </cell>
          <cell r="E32">
            <v>777</v>
          </cell>
          <cell r="F32">
            <v>330.1</v>
          </cell>
          <cell r="G32">
            <v>211</v>
          </cell>
          <cell r="H32">
            <v>237</v>
          </cell>
          <cell r="I32">
            <v>709</v>
          </cell>
          <cell r="J32">
            <v>618.79999999999995</v>
          </cell>
          <cell r="K32">
            <v>72.3</v>
          </cell>
          <cell r="L32">
            <v>9.4</v>
          </cell>
          <cell r="M32">
            <v>276</v>
          </cell>
          <cell r="N32">
            <v>10</v>
          </cell>
          <cell r="O32">
            <v>220</v>
          </cell>
          <cell r="P32">
            <v>14</v>
          </cell>
          <cell r="Q32">
            <v>2.4</v>
          </cell>
          <cell r="R32">
            <v>0</v>
          </cell>
          <cell r="S32">
            <v>118.4</v>
          </cell>
          <cell r="T32">
            <v>1874</v>
          </cell>
          <cell r="U32">
            <v>470.8</v>
          </cell>
          <cell r="V32">
            <v>106</v>
          </cell>
          <cell r="W32">
            <v>104.7</v>
          </cell>
          <cell r="X32">
            <v>296.8</v>
          </cell>
          <cell r="Y32">
            <v>123.3</v>
          </cell>
          <cell r="Z32">
            <v>0</v>
          </cell>
          <cell r="AA32">
            <v>27.3</v>
          </cell>
          <cell r="AB32">
            <v>2.5</v>
          </cell>
          <cell r="AC32">
            <v>0</v>
          </cell>
          <cell r="AD32">
            <v>16.600000000000001</v>
          </cell>
          <cell r="AE32">
            <v>0</v>
          </cell>
          <cell r="AF32">
            <v>16.600000000000001</v>
          </cell>
          <cell r="AG32">
            <v>125.3</v>
          </cell>
          <cell r="AH32">
            <v>515.5</v>
          </cell>
          <cell r="AI32">
            <v>490</v>
          </cell>
          <cell r="AJ32">
            <v>25.5</v>
          </cell>
          <cell r="AK32">
            <v>991</v>
          </cell>
          <cell r="AL32">
            <v>912.8</v>
          </cell>
          <cell r="AM32">
            <v>41.1</v>
          </cell>
          <cell r="AN32">
            <v>1257</v>
          </cell>
          <cell r="AO32">
            <v>886</v>
          </cell>
          <cell r="AP32">
            <v>371</v>
          </cell>
          <cell r="AQ32">
            <v>10.6</v>
          </cell>
          <cell r="AR32">
            <v>22.6</v>
          </cell>
          <cell r="AS32">
            <v>1349</v>
          </cell>
          <cell r="AT32">
            <v>70571.399999999994</v>
          </cell>
          <cell r="AU32">
            <v>70560</v>
          </cell>
          <cell r="AV32">
            <v>11.4</v>
          </cell>
          <cell r="AW32">
            <v>2140</v>
          </cell>
          <cell r="AX32">
            <v>301</v>
          </cell>
          <cell r="AY32">
            <v>37</v>
          </cell>
          <cell r="AZ32">
            <v>203</v>
          </cell>
          <cell r="BA32">
            <v>1003</v>
          </cell>
          <cell r="BB32">
            <v>42</v>
          </cell>
          <cell r="BC32">
            <v>113</v>
          </cell>
          <cell r="BD32">
            <v>1338</v>
          </cell>
          <cell r="BE32">
            <v>43</v>
          </cell>
          <cell r="BF32">
            <v>25</v>
          </cell>
          <cell r="BG32">
            <v>324</v>
          </cell>
          <cell r="BH32">
            <v>3</v>
          </cell>
          <cell r="BI32">
            <v>671</v>
          </cell>
          <cell r="BJ32">
            <v>366.7</v>
          </cell>
          <cell r="BK32">
            <v>304.3</v>
          </cell>
          <cell r="BL32">
            <v>1228</v>
          </cell>
          <cell r="BM32">
            <v>378</v>
          </cell>
          <cell r="BN32">
            <v>850</v>
          </cell>
          <cell r="BO32">
            <v>152</v>
          </cell>
          <cell r="BP32">
            <v>382</v>
          </cell>
          <cell r="BQ32">
            <v>180</v>
          </cell>
          <cell r="BR32">
            <v>170</v>
          </cell>
          <cell r="BS32">
            <v>618</v>
          </cell>
          <cell r="BT32">
            <v>66</v>
          </cell>
          <cell r="BU32">
            <v>74.099999999999994</v>
          </cell>
          <cell r="BV32">
            <v>509.1</v>
          </cell>
          <cell r="BW32">
            <v>51.8</v>
          </cell>
          <cell r="BX32">
            <v>44</v>
          </cell>
          <cell r="BY32">
            <v>178.6</v>
          </cell>
          <cell r="BZ32">
            <v>4.0999999999999996</v>
          </cell>
          <cell r="CA32">
            <v>167</v>
          </cell>
          <cell r="CB32">
            <v>7.5</v>
          </cell>
          <cell r="CC32">
            <v>93.5</v>
          </cell>
          <cell r="CD32">
            <v>3079.7</v>
          </cell>
          <cell r="CE32">
            <v>2855</v>
          </cell>
          <cell r="CF32">
            <v>224.7</v>
          </cell>
          <cell r="CG32">
            <v>255</v>
          </cell>
          <cell r="CH32">
            <v>20</v>
          </cell>
          <cell r="CI32">
            <v>43</v>
          </cell>
          <cell r="CJ32">
            <v>139.9</v>
          </cell>
          <cell r="CK32">
            <v>59</v>
          </cell>
          <cell r="CL32">
            <v>583</v>
          </cell>
          <cell r="CM32">
            <v>57.2</v>
          </cell>
          <cell r="CN32">
            <v>0</v>
          </cell>
          <cell r="CO32">
            <v>373.7</v>
          </cell>
          <cell r="CP32">
            <v>185</v>
          </cell>
          <cell r="CQ32">
            <v>15.3</v>
          </cell>
          <cell r="CR32">
            <v>173.4</v>
          </cell>
          <cell r="CS32">
            <v>113.4</v>
          </cell>
          <cell r="CT32">
            <v>403.6</v>
          </cell>
          <cell r="CU32">
            <v>148.9</v>
          </cell>
          <cell r="CV32">
            <v>36</v>
          </cell>
          <cell r="CW32">
            <v>19.8</v>
          </cell>
          <cell r="CX32">
            <v>13.2</v>
          </cell>
          <cell r="CY32">
            <v>180.7</v>
          </cell>
          <cell r="CZ32">
            <v>516.4</v>
          </cell>
          <cell r="DA32">
            <v>106.3</v>
          </cell>
        </row>
        <row r="33">
          <cell r="A33" t="str">
            <v>No transmission transformers</v>
          </cell>
          <cell r="B33" t="str">
            <v>NTRST</v>
          </cell>
          <cell r="C33">
            <v>2004</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22</v>
          </cell>
          <cell r="AX33">
            <v>0</v>
          </cell>
          <cell r="AY33">
            <v>3</v>
          </cell>
          <cell r="AZ33">
            <v>0</v>
          </cell>
          <cell r="BA33">
            <v>16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1</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18</v>
          </cell>
          <cell r="CE33">
            <v>18</v>
          </cell>
          <cell r="CF33">
            <v>0</v>
          </cell>
          <cell r="CG33">
            <v>8</v>
          </cell>
          <cell r="CH33">
            <v>0</v>
          </cell>
          <cell r="CI33">
            <v>0</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2004</v>
          </cell>
          <cell r="D34">
            <v>4</v>
          </cell>
          <cell r="E34">
            <v>42</v>
          </cell>
          <cell r="F34">
            <v>23</v>
          </cell>
          <cell r="G34">
            <v>0</v>
          </cell>
          <cell r="H34">
            <v>5</v>
          </cell>
          <cell r="I34">
            <v>44</v>
          </cell>
          <cell r="J34">
            <v>8</v>
          </cell>
          <cell r="K34">
            <v>6</v>
          </cell>
          <cell r="L34">
            <v>0</v>
          </cell>
          <cell r="M34">
            <v>44</v>
          </cell>
          <cell r="N34">
            <v>4</v>
          </cell>
          <cell r="O34">
            <v>12</v>
          </cell>
          <cell r="P34">
            <v>1</v>
          </cell>
          <cell r="Q34">
            <v>0</v>
          </cell>
          <cell r="R34">
            <v>17</v>
          </cell>
          <cell r="S34">
            <v>0</v>
          </cell>
          <cell r="T34">
            <v>101</v>
          </cell>
          <cell r="U34">
            <v>25</v>
          </cell>
          <cell r="V34">
            <v>10</v>
          </cell>
          <cell r="W34">
            <v>0</v>
          </cell>
          <cell r="X34">
            <v>6</v>
          </cell>
          <cell r="Y34">
            <v>10</v>
          </cell>
          <cell r="Z34">
            <v>7</v>
          </cell>
          <cell r="AA34">
            <v>0</v>
          </cell>
          <cell r="AB34">
            <v>0</v>
          </cell>
          <cell r="AC34">
            <v>0</v>
          </cell>
          <cell r="AD34">
            <v>37</v>
          </cell>
          <cell r="AE34">
            <v>30</v>
          </cell>
          <cell r="AF34">
            <v>7</v>
          </cell>
          <cell r="AG34">
            <v>0</v>
          </cell>
          <cell r="AH34">
            <v>1</v>
          </cell>
          <cell r="AI34">
            <v>0</v>
          </cell>
          <cell r="AJ34">
            <v>1</v>
          </cell>
          <cell r="AK34">
            <v>18</v>
          </cell>
          <cell r="AL34">
            <v>72</v>
          </cell>
          <cell r="AM34">
            <v>0</v>
          </cell>
          <cell r="AN34">
            <v>48</v>
          </cell>
          <cell r="AO34">
            <v>48</v>
          </cell>
          <cell r="AP34">
            <v>0</v>
          </cell>
          <cell r="AQ34">
            <v>0</v>
          </cell>
          <cell r="AR34">
            <v>3</v>
          </cell>
          <cell r="AS34">
            <v>24</v>
          </cell>
          <cell r="AT34">
            <v>1682</v>
          </cell>
          <cell r="AU34">
            <v>1682</v>
          </cell>
          <cell r="AV34">
            <v>0</v>
          </cell>
          <cell r="AW34">
            <v>154</v>
          </cell>
          <cell r="AX34">
            <v>15</v>
          </cell>
          <cell r="AY34">
            <v>0</v>
          </cell>
          <cell r="AZ34">
            <v>34</v>
          </cell>
          <cell r="BA34">
            <v>7</v>
          </cell>
          <cell r="BB34">
            <v>0</v>
          </cell>
          <cell r="BC34">
            <v>7</v>
          </cell>
          <cell r="BD34">
            <v>51</v>
          </cell>
          <cell r="BE34">
            <v>0</v>
          </cell>
          <cell r="BF34">
            <v>6</v>
          </cell>
          <cell r="BG34">
            <v>8</v>
          </cell>
          <cell r="BH34">
            <v>0</v>
          </cell>
          <cell r="BI34">
            <v>13</v>
          </cell>
          <cell r="BJ34">
            <v>13</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3</v>
          </cell>
          <cell r="BY34">
            <v>39</v>
          </cell>
          <cell r="BZ34">
            <v>0</v>
          </cell>
          <cell r="CA34">
            <v>37</v>
          </cell>
          <cell r="CB34">
            <v>2</v>
          </cell>
          <cell r="CC34">
            <v>7</v>
          </cell>
          <cell r="CD34">
            <v>24</v>
          </cell>
          <cell r="CE34">
            <v>15</v>
          </cell>
          <cell r="CF34">
            <v>9</v>
          </cell>
          <cell r="CG34">
            <v>33</v>
          </cell>
          <cell r="CH34">
            <v>5</v>
          </cell>
          <cell r="CI34">
            <v>9</v>
          </cell>
          <cell r="CJ34">
            <v>0</v>
          </cell>
          <cell r="CK34">
            <v>0</v>
          </cell>
          <cell r="CL34">
            <v>33</v>
          </cell>
          <cell r="CM34">
            <v>5</v>
          </cell>
          <cell r="CN34">
            <v>0</v>
          </cell>
          <cell r="CO34">
            <v>66</v>
          </cell>
          <cell r="CP34">
            <v>59</v>
          </cell>
          <cell r="CQ34">
            <v>3</v>
          </cell>
          <cell r="CR34">
            <v>4</v>
          </cell>
          <cell r="CS34">
            <v>3</v>
          </cell>
          <cell r="CT34">
            <v>29</v>
          </cell>
          <cell r="CU34">
            <v>615</v>
          </cell>
          <cell r="CV34">
            <v>6</v>
          </cell>
          <cell r="CW34">
            <v>4</v>
          </cell>
          <cell r="CX34">
            <v>2</v>
          </cell>
          <cell r="CY34">
            <v>28</v>
          </cell>
          <cell r="CZ34">
            <v>14</v>
          </cell>
          <cell r="DA34">
            <v>0</v>
          </cell>
        </row>
        <row r="35">
          <cell r="A35" t="str">
            <v>No distribution transformers</v>
          </cell>
          <cell r="B35" t="str">
            <v>NTRFD</v>
          </cell>
          <cell r="C35">
            <v>2004</v>
          </cell>
          <cell r="D35">
            <v>324</v>
          </cell>
          <cell r="E35">
            <v>9118</v>
          </cell>
          <cell r="F35">
            <v>4895</v>
          </cell>
          <cell r="G35">
            <v>2631</v>
          </cell>
          <cell r="H35">
            <v>3252</v>
          </cell>
          <cell r="I35">
            <v>8605</v>
          </cell>
          <cell r="J35">
            <v>6711</v>
          </cell>
          <cell r="K35">
            <v>813</v>
          </cell>
          <cell r="L35">
            <v>1</v>
          </cell>
          <cell r="M35">
            <v>3496</v>
          </cell>
          <cell r="N35">
            <v>241</v>
          </cell>
          <cell r="O35">
            <v>2000</v>
          </cell>
          <cell r="P35">
            <v>275</v>
          </cell>
          <cell r="Q35">
            <v>66</v>
          </cell>
          <cell r="R35">
            <v>600</v>
          </cell>
          <cell r="S35">
            <v>1502</v>
          </cell>
          <cell r="T35">
            <v>25409</v>
          </cell>
          <cell r="U35">
            <v>8017</v>
          </cell>
          <cell r="V35">
            <v>1563</v>
          </cell>
          <cell r="W35">
            <v>703</v>
          </cell>
          <cell r="X35">
            <v>3028</v>
          </cell>
          <cell r="Y35">
            <v>2418</v>
          </cell>
          <cell r="Z35">
            <v>2601</v>
          </cell>
          <cell r="AA35">
            <v>788</v>
          </cell>
          <cell r="AB35">
            <v>113</v>
          </cell>
          <cell r="AC35">
            <v>5606</v>
          </cell>
          <cell r="AD35">
            <v>5484</v>
          </cell>
          <cell r="AE35">
            <v>5066</v>
          </cell>
          <cell r="AF35">
            <v>418</v>
          </cell>
          <cell r="AG35">
            <v>1420</v>
          </cell>
          <cell r="AH35">
            <v>5189</v>
          </cell>
          <cell r="AI35">
            <v>4939</v>
          </cell>
          <cell r="AJ35">
            <v>250</v>
          </cell>
          <cell r="AK35">
            <v>6408</v>
          </cell>
          <cell r="AL35">
            <v>3569</v>
          </cell>
          <cell r="AM35">
            <v>593</v>
          </cell>
          <cell r="AN35">
            <v>23334</v>
          </cell>
          <cell r="AO35">
            <v>17402</v>
          </cell>
          <cell r="AP35">
            <v>5932</v>
          </cell>
          <cell r="AQ35">
            <v>174</v>
          </cell>
          <cell r="AR35">
            <v>734</v>
          </cell>
          <cell r="AS35">
            <v>13574</v>
          </cell>
          <cell r="AT35">
            <v>505790</v>
          </cell>
          <cell r="AU35">
            <v>505619</v>
          </cell>
          <cell r="AV35">
            <v>171</v>
          </cell>
          <cell r="AW35">
            <v>39756</v>
          </cell>
          <cell r="AX35">
            <v>3124</v>
          </cell>
          <cell r="AY35">
            <v>688</v>
          </cell>
          <cell r="AZ35">
            <v>2200</v>
          </cell>
          <cell r="BA35">
            <v>9386</v>
          </cell>
          <cell r="BB35">
            <v>590</v>
          </cell>
          <cell r="BC35">
            <v>1735</v>
          </cell>
          <cell r="BD35">
            <v>14435</v>
          </cell>
          <cell r="BE35">
            <v>1102</v>
          </cell>
          <cell r="BF35">
            <v>1108</v>
          </cell>
          <cell r="BG35">
            <v>4010</v>
          </cell>
          <cell r="BH35">
            <v>16</v>
          </cell>
          <cell r="BI35">
            <v>3750</v>
          </cell>
          <cell r="BJ35">
            <v>3100</v>
          </cell>
          <cell r="BK35">
            <v>650</v>
          </cell>
          <cell r="BL35">
            <v>8146</v>
          </cell>
          <cell r="BM35">
            <v>4068</v>
          </cell>
          <cell r="BN35">
            <v>4078</v>
          </cell>
          <cell r="BO35">
            <v>1640</v>
          </cell>
          <cell r="BP35">
            <v>4900</v>
          </cell>
          <cell r="BQ35">
            <v>3890</v>
          </cell>
          <cell r="BR35">
            <v>725</v>
          </cell>
          <cell r="BS35">
            <v>7650</v>
          </cell>
          <cell r="BT35">
            <v>1230</v>
          </cell>
          <cell r="BU35">
            <v>1692</v>
          </cell>
          <cell r="BV35">
            <v>6153</v>
          </cell>
          <cell r="BW35">
            <v>1592</v>
          </cell>
          <cell r="BX35">
            <v>687</v>
          </cell>
          <cell r="BY35">
            <v>3489</v>
          </cell>
          <cell r="BZ35">
            <v>134</v>
          </cell>
          <cell r="CA35">
            <v>3149</v>
          </cell>
          <cell r="CB35">
            <v>206</v>
          </cell>
          <cell r="CC35">
            <v>2042</v>
          </cell>
          <cell r="CD35">
            <v>32777</v>
          </cell>
          <cell r="CE35">
            <v>30483</v>
          </cell>
          <cell r="CF35">
            <v>2294</v>
          </cell>
          <cell r="CG35">
            <v>5892</v>
          </cell>
          <cell r="CH35">
            <v>425</v>
          </cell>
          <cell r="CI35">
            <v>965</v>
          </cell>
          <cell r="CJ35">
            <v>930</v>
          </cell>
          <cell r="CK35">
            <v>1295</v>
          </cell>
          <cell r="CL35">
            <v>6777</v>
          </cell>
          <cell r="CM35">
            <v>865</v>
          </cell>
          <cell r="CN35">
            <v>59405</v>
          </cell>
          <cell r="CO35">
            <v>14701</v>
          </cell>
          <cell r="CP35">
            <v>12700</v>
          </cell>
          <cell r="CQ35">
            <v>274</v>
          </cell>
          <cell r="CR35">
            <v>1727</v>
          </cell>
          <cell r="CS35">
            <v>1232</v>
          </cell>
          <cell r="CT35">
            <v>8817</v>
          </cell>
          <cell r="CU35">
            <v>2027</v>
          </cell>
          <cell r="CV35">
            <v>681</v>
          </cell>
          <cell r="CW35">
            <v>417</v>
          </cell>
          <cell r="CX35">
            <v>243</v>
          </cell>
          <cell r="CY35">
            <v>2956</v>
          </cell>
          <cell r="CZ35">
            <v>4857</v>
          </cell>
          <cell r="DA35">
            <v>1640</v>
          </cell>
        </row>
        <row r="36">
          <cell r="A36" t="str">
            <v>Utility average load factor</v>
          </cell>
          <cell r="B36" t="str">
            <v>LF</v>
          </cell>
          <cell r="C36">
            <v>2004</v>
          </cell>
          <cell r="D36">
            <v>75.349999999999994</v>
          </cell>
          <cell r="E36" t="str">
            <v>0.62</v>
          </cell>
          <cell r="F36">
            <v>78.08</v>
          </cell>
          <cell r="G36">
            <v>65.48</v>
          </cell>
          <cell r="H36">
            <v>65</v>
          </cell>
          <cell r="I36">
            <v>71.599999999999994</v>
          </cell>
          <cell r="J36">
            <v>77</v>
          </cell>
          <cell r="K36">
            <v>72.89</v>
          </cell>
          <cell r="L36">
            <v>74.7</v>
          </cell>
          <cell r="M36">
            <v>73.87</v>
          </cell>
          <cell r="N36">
            <v>69.319999999999993</v>
          </cell>
          <cell r="O36">
            <v>77</v>
          </cell>
          <cell r="P36">
            <v>69.53</v>
          </cell>
          <cell r="Q36" t="str">
            <v>0.25</v>
          </cell>
          <cell r="R36">
            <v>59.94</v>
          </cell>
          <cell r="S36">
            <v>71</v>
          </cell>
          <cell r="T36">
            <v>74.599999999999994</v>
          </cell>
          <cell r="U36">
            <v>82</v>
          </cell>
          <cell r="V36" t="str">
            <v>0.74</v>
          </cell>
          <cell r="W36">
            <v>71</v>
          </cell>
          <cell r="X36">
            <v>66.98</v>
          </cell>
          <cell r="Y36">
            <v>80.7</v>
          </cell>
          <cell r="Z36">
            <v>64.5</v>
          </cell>
          <cell r="AA36">
            <v>72.5</v>
          </cell>
          <cell r="AB36">
            <v>76.599999999999994</v>
          </cell>
          <cell r="AC36">
            <v>1.51</v>
          </cell>
          <cell r="AD36">
            <v>0</v>
          </cell>
          <cell r="AE36">
            <v>76.47</v>
          </cell>
          <cell r="AF36">
            <v>613</v>
          </cell>
          <cell r="AG36">
            <v>63.53</v>
          </cell>
          <cell r="AH36">
            <v>0</v>
          </cell>
          <cell r="AI36">
            <v>75.5</v>
          </cell>
          <cell r="AJ36">
            <v>62.6</v>
          </cell>
          <cell r="AK36">
            <v>70.3</v>
          </cell>
          <cell r="AL36">
            <v>80.33</v>
          </cell>
          <cell r="AM36">
            <v>69</v>
          </cell>
          <cell r="AN36">
            <v>0</v>
          </cell>
          <cell r="AO36">
            <v>73.650000000000006</v>
          </cell>
          <cell r="AP36">
            <v>67.7</v>
          </cell>
          <cell r="AQ36">
            <v>71.52</v>
          </cell>
          <cell r="AR36">
            <v>75.36</v>
          </cell>
          <cell r="AS36">
            <v>0</v>
          </cell>
          <cell r="AT36">
            <v>68.599999999999994</v>
          </cell>
          <cell r="AU36" t="str">
            <v>0.80</v>
          </cell>
          <cell r="AV36">
            <v>67.8</v>
          </cell>
          <cell r="AW36" t="str">
            <v>0.74</v>
          </cell>
          <cell r="AX36">
            <v>50</v>
          </cell>
          <cell r="AY36">
            <v>73.72</v>
          </cell>
          <cell r="AZ36" t="str">
            <v>0.75</v>
          </cell>
          <cell r="BA36">
            <v>73.099999999999994</v>
          </cell>
          <cell r="BB36" t="str">
            <v>0.73</v>
          </cell>
          <cell r="BC36">
            <v>74.05</v>
          </cell>
          <cell r="BD36">
            <v>73.099999999999994</v>
          </cell>
          <cell r="BE36">
            <v>70.599999999999994</v>
          </cell>
          <cell r="BF36">
            <v>73.2</v>
          </cell>
          <cell r="BG36">
            <v>74.099999999999994</v>
          </cell>
          <cell r="BH36">
            <v>2714</v>
          </cell>
          <cell r="BI36">
            <v>141.49</v>
          </cell>
          <cell r="BJ36">
            <v>70</v>
          </cell>
          <cell r="BK36">
            <v>71.489999999999995</v>
          </cell>
          <cell r="BL36">
            <v>0</v>
          </cell>
          <cell r="BM36">
            <v>73.400000000000006</v>
          </cell>
          <cell r="BN36">
            <v>88</v>
          </cell>
          <cell r="BO36">
            <v>80.599999999999994</v>
          </cell>
          <cell r="BP36" t="str">
            <v>0.73</v>
          </cell>
          <cell r="BQ36" t="str">
            <v>0.76</v>
          </cell>
          <cell r="BR36">
            <v>74.41</v>
          </cell>
          <cell r="BS36">
            <v>71.900000000000006</v>
          </cell>
          <cell r="BT36">
            <v>72.64</v>
          </cell>
          <cell r="BU36">
            <v>63.4</v>
          </cell>
          <cell r="BV36">
            <v>71.89</v>
          </cell>
          <cell r="BW36" t="str">
            <v>0.56</v>
          </cell>
          <cell r="BX36">
            <v>69.06</v>
          </cell>
          <cell r="BY36">
            <v>0</v>
          </cell>
          <cell r="BZ36">
            <v>71.16</v>
          </cell>
          <cell r="CA36">
            <v>72.25</v>
          </cell>
          <cell r="CB36">
            <v>70.239999999999995</v>
          </cell>
          <cell r="CC36">
            <v>59</v>
          </cell>
          <cell r="CD36">
            <v>70</v>
          </cell>
          <cell r="CE36">
            <v>70</v>
          </cell>
          <cell r="CF36">
            <v>0.81</v>
          </cell>
          <cell r="CG36">
            <v>75.900000000000006</v>
          </cell>
          <cell r="CH36">
            <v>70</v>
          </cell>
          <cell r="CI36">
            <v>70</v>
          </cell>
          <cell r="CJ36">
            <v>8.52</v>
          </cell>
          <cell r="CK36">
            <v>64</v>
          </cell>
          <cell r="CL36">
            <v>76.06</v>
          </cell>
          <cell r="CM36">
            <v>72.099999999999994</v>
          </cell>
          <cell r="CN36">
            <v>74.59</v>
          </cell>
          <cell r="CO36">
            <v>0</v>
          </cell>
          <cell r="CP36">
            <v>69.81</v>
          </cell>
          <cell r="CQ36">
            <v>72.2</v>
          </cell>
          <cell r="CR36">
            <v>74.44</v>
          </cell>
          <cell r="CS36">
            <v>67.98</v>
          </cell>
          <cell r="CT36">
            <v>71</v>
          </cell>
          <cell r="CU36" t="str">
            <v>0.72</v>
          </cell>
          <cell r="CV36">
            <v>74.5</v>
          </cell>
          <cell r="CW36">
            <v>75</v>
          </cell>
          <cell r="CX36">
            <v>73.599999999999994</v>
          </cell>
          <cell r="CY36">
            <v>71.2</v>
          </cell>
          <cell r="CZ36">
            <v>71</v>
          </cell>
          <cell r="DA36">
            <v>73</v>
          </cell>
        </row>
      </sheetData>
      <sheetData sheetId="21">
        <row r="1">
          <cell r="A1" t="str">
            <v>Distributor Data for Year ended Dec 31st, 2003</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Plant Additions</v>
          </cell>
          <cell r="B6" t="str">
            <v>PADD</v>
          </cell>
          <cell r="C6">
            <v>2003</v>
          </cell>
          <cell r="D6">
            <v>78488</v>
          </cell>
          <cell r="E6">
            <v>15028842</v>
          </cell>
          <cell r="F6">
            <v>2682003</v>
          </cell>
          <cell r="G6">
            <v>2158134</v>
          </cell>
          <cell r="H6">
            <v>2098740</v>
          </cell>
          <cell r="I6">
            <v>7149045.9100000001</v>
          </cell>
          <cell r="J6">
            <v>6748109</v>
          </cell>
          <cell r="K6">
            <v>619610.48</v>
          </cell>
          <cell r="L6">
            <v>10990</v>
          </cell>
          <cell r="M6">
            <v>3991841</v>
          </cell>
          <cell r="N6">
            <v>68472</v>
          </cell>
          <cell r="O6">
            <v>740375.93</v>
          </cell>
          <cell r="P6">
            <v>146338.98000000001</v>
          </cell>
          <cell r="Q6">
            <v>4</v>
          </cell>
          <cell r="R6">
            <v>662872.43000000005</v>
          </cell>
          <cell r="S6">
            <v>572041.49</v>
          </cell>
          <cell r="T6">
            <v>34245666</v>
          </cell>
          <cell r="U6">
            <v>8652136</v>
          </cell>
          <cell r="V6">
            <v>1608737.91</v>
          </cell>
          <cell r="W6">
            <v>355774</v>
          </cell>
          <cell r="X6">
            <v>1328758.78</v>
          </cell>
          <cell r="Y6">
            <v>2511911</v>
          </cell>
          <cell r="Z6">
            <v>13024866.560000001</v>
          </cell>
          <cell r="AA6">
            <v>123578</v>
          </cell>
          <cell r="AB6" t="str">
            <v>0.00</v>
          </cell>
          <cell r="AC6" t="str">
            <v>0.00</v>
          </cell>
          <cell r="AD6">
            <v>4758948.1399999997</v>
          </cell>
          <cell r="AE6">
            <v>4758948.1399999997</v>
          </cell>
          <cell r="AF6" t="str">
            <v>0.00</v>
          </cell>
          <cell r="AG6">
            <v>1844403.87</v>
          </cell>
          <cell r="AH6">
            <v>6527750.1299999999</v>
          </cell>
          <cell r="AI6">
            <v>6480345</v>
          </cell>
          <cell r="AJ6">
            <v>47405.13</v>
          </cell>
          <cell r="AK6">
            <v>2786072.35</v>
          </cell>
          <cell r="AL6">
            <v>1557528</v>
          </cell>
          <cell r="AM6">
            <v>55747</v>
          </cell>
          <cell r="AN6">
            <v>23592841.43</v>
          </cell>
          <cell r="AO6">
            <v>18962754.870000001</v>
          </cell>
          <cell r="AP6">
            <v>4630086.5599999996</v>
          </cell>
          <cell r="AQ6">
            <v>7198</v>
          </cell>
          <cell r="AR6">
            <v>18184.689999999999</v>
          </cell>
          <cell r="AS6">
            <v>17138625</v>
          </cell>
          <cell r="AT6">
            <v>280572457.79000002</v>
          </cell>
          <cell r="AU6">
            <v>280500000</v>
          </cell>
          <cell r="AV6">
            <v>72457.789999999994</v>
          </cell>
          <cell r="AW6">
            <v>59423707</v>
          </cell>
          <cell r="AX6">
            <v>942845.91</v>
          </cell>
          <cell r="AY6">
            <v>313692</v>
          </cell>
          <cell r="AZ6">
            <v>1855011.48</v>
          </cell>
          <cell r="BA6">
            <v>12959979.609999999</v>
          </cell>
          <cell r="BB6">
            <v>543000</v>
          </cell>
          <cell r="BC6">
            <v>1209329.33</v>
          </cell>
          <cell r="BD6">
            <v>16012079</v>
          </cell>
          <cell r="BE6">
            <v>293491</v>
          </cell>
          <cell r="BF6">
            <v>120863.45</v>
          </cell>
          <cell r="BG6">
            <v>7899378</v>
          </cell>
          <cell r="BH6">
            <v>0</v>
          </cell>
          <cell r="BI6">
            <v>5041901.1399999997</v>
          </cell>
          <cell r="BJ6">
            <v>4953241.43</v>
          </cell>
          <cell r="BK6">
            <v>88659.71</v>
          </cell>
          <cell r="BL6">
            <v>8972064</v>
          </cell>
          <cell r="BM6">
            <v>7018133</v>
          </cell>
          <cell r="BN6">
            <v>1953931</v>
          </cell>
          <cell r="BO6">
            <v>4623812</v>
          </cell>
          <cell r="BP6">
            <v>3814293.49</v>
          </cell>
          <cell r="BQ6">
            <v>1540968</v>
          </cell>
          <cell r="BR6">
            <v>63234</v>
          </cell>
          <cell r="BS6">
            <v>772508</v>
          </cell>
          <cell r="BT6">
            <v>2101670.63</v>
          </cell>
          <cell r="BU6">
            <v>1222712</v>
          </cell>
          <cell r="BV6">
            <v>2628914</v>
          </cell>
          <cell r="BW6">
            <v>644750</v>
          </cell>
          <cell r="BX6">
            <v>263724.15000000002</v>
          </cell>
          <cell r="BY6">
            <v>4288492</v>
          </cell>
          <cell r="BZ6">
            <v>4112611</v>
          </cell>
          <cell r="CA6">
            <v>117761</v>
          </cell>
          <cell r="CB6">
            <v>58120</v>
          </cell>
          <cell r="CC6">
            <v>1878355.8</v>
          </cell>
          <cell r="CD6">
            <v>38329217</v>
          </cell>
          <cell r="CE6">
            <v>32489441</v>
          </cell>
          <cell r="CF6">
            <v>5839776</v>
          </cell>
          <cell r="CG6">
            <v>1775800</v>
          </cell>
          <cell r="CH6">
            <v>188436</v>
          </cell>
          <cell r="CI6">
            <v>155820</v>
          </cell>
          <cell r="CJ6">
            <v>492280.71</v>
          </cell>
          <cell r="CK6">
            <v>2477530.2000000002</v>
          </cell>
          <cell r="CL6">
            <v>5141137</v>
          </cell>
          <cell r="CM6">
            <v>566758</v>
          </cell>
          <cell r="CN6">
            <v>113400427</v>
          </cell>
          <cell r="CO6">
            <v>7759423.9500000002</v>
          </cell>
          <cell r="CP6">
            <v>6960770</v>
          </cell>
          <cell r="CQ6">
            <v>54705</v>
          </cell>
          <cell r="CR6">
            <v>743948.95</v>
          </cell>
          <cell r="CS6">
            <v>528774</v>
          </cell>
          <cell r="CT6">
            <v>8160377</v>
          </cell>
          <cell r="CU6">
            <v>554752</v>
          </cell>
          <cell r="CV6">
            <v>358912.97</v>
          </cell>
          <cell r="CW6" t="str">
            <v>0.00</v>
          </cell>
          <cell r="CX6">
            <v>64367.67</v>
          </cell>
          <cell r="CY6">
            <v>1990600</v>
          </cell>
          <cell r="CZ6">
            <v>3866206</v>
          </cell>
          <cell r="DA6">
            <v>1503171.37</v>
          </cell>
        </row>
        <row r="7">
          <cell r="A7" t="str">
            <v>OM&amp;A Expense</v>
          </cell>
          <cell r="B7" t="str">
            <v>COMA</v>
          </cell>
          <cell r="C7">
            <v>2003</v>
          </cell>
          <cell r="D7">
            <v>1014874.03</v>
          </cell>
          <cell r="E7">
            <v>8885882</v>
          </cell>
          <cell r="F7">
            <v>8639170</v>
          </cell>
          <cell r="G7">
            <v>2812374.23</v>
          </cell>
          <cell r="H7">
            <v>6214018.29</v>
          </cell>
          <cell r="I7">
            <v>9426621.2699999996</v>
          </cell>
          <cell r="J7">
            <v>6855740</v>
          </cell>
          <cell r="K7">
            <v>1430285.6</v>
          </cell>
          <cell r="L7">
            <v>483794.29000000004</v>
          </cell>
          <cell r="M7">
            <v>4681045.7600000007</v>
          </cell>
          <cell r="N7">
            <v>378291.38</v>
          </cell>
          <cell r="O7">
            <v>2325210.04</v>
          </cell>
          <cell r="P7">
            <v>302558.18</v>
          </cell>
          <cell r="Q7">
            <v>132069.91</v>
          </cell>
          <cell r="R7">
            <v>1176281.9100000001</v>
          </cell>
          <cell r="S7">
            <v>1812699.5100000002</v>
          </cell>
          <cell r="T7">
            <v>34420178.079999998</v>
          </cell>
          <cell r="U7">
            <v>22394656</v>
          </cell>
          <cell r="V7">
            <v>3541114.3099999996</v>
          </cell>
          <cell r="W7">
            <v>777453.79</v>
          </cell>
          <cell r="X7">
            <v>4965081.88</v>
          </cell>
          <cell r="Y7">
            <v>2951608.67</v>
          </cell>
          <cell r="Z7">
            <v>3543109.2800000007</v>
          </cell>
          <cell r="AA7">
            <v>896032.54999999993</v>
          </cell>
          <cell r="AB7">
            <v>156883.19</v>
          </cell>
          <cell r="AC7">
            <v>6650158.6700000009</v>
          </cell>
          <cell r="AD7">
            <v>8615227</v>
          </cell>
          <cell r="AE7">
            <v>7931211.8500000006</v>
          </cell>
          <cell r="AF7">
            <v>684015.15</v>
          </cell>
          <cell r="AG7">
            <v>1186965.98</v>
          </cell>
          <cell r="AH7">
            <v>8848642.4299999997</v>
          </cell>
          <cell r="AI7">
            <v>8464067.9700000007</v>
          </cell>
          <cell r="AJ7">
            <v>384574.46</v>
          </cell>
          <cell r="AK7">
            <v>4641513.24</v>
          </cell>
          <cell r="AL7">
            <v>3642399</v>
          </cell>
          <cell r="AM7">
            <v>475414.70999999996</v>
          </cell>
          <cell r="AN7">
            <v>31809542.330000002</v>
          </cell>
          <cell r="AO7">
            <v>23866086.130000003</v>
          </cell>
          <cell r="AP7">
            <v>7943456.2000000002</v>
          </cell>
          <cell r="AQ7">
            <v>154287.65</v>
          </cell>
          <cell r="AR7">
            <v>672103.66999999993</v>
          </cell>
          <cell r="AS7">
            <v>13330611.32</v>
          </cell>
          <cell r="AT7">
            <v>314667819.71999997</v>
          </cell>
          <cell r="AU7">
            <v>314383000</v>
          </cell>
          <cell r="AV7">
            <v>284819.72000000003</v>
          </cell>
          <cell r="AW7">
            <v>38350311.109999999</v>
          </cell>
          <cell r="AX7">
            <v>2345580.9500000002</v>
          </cell>
          <cell r="AY7">
            <v>1191404.3999999997</v>
          </cell>
          <cell r="AZ7">
            <v>5020222.7399999993</v>
          </cell>
          <cell r="BA7">
            <v>9770912.4299999997</v>
          </cell>
          <cell r="BB7">
            <v>1118631.8400000001</v>
          </cell>
          <cell r="BC7">
            <v>2047581.6300000001</v>
          </cell>
          <cell r="BD7">
            <v>19688605.5</v>
          </cell>
          <cell r="BE7">
            <v>1414323.51</v>
          </cell>
          <cell r="BF7">
            <v>1654858.9000000001</v>
          </cell>
          <cell r="BG7">
            <v>3471312.45</v>
          </cell>
          <cell r="BH7">
            <v>40019</v>
          </cell>
          <cell r="BI7">
            <v>5425739.0199999996</v>
          </cell>
          <cell r="BJ7">
            <v>4739754.3</v>
          </cell>
          <cell r="BK7">
            <v>685984.72000000009</v>
          </cell>
          <cell r="BL7">
            <v>10299269.439999999</v>
          </cell>
          <cell r="BM7">
            <v>6828321.4000000004</v>
          </cell>
          <cell r="BN7">
            <v>3470948.04</v>
          </cell>
          <cell r="BO7">
            <v>1211099.5399999998</v>
          </cell>
          <cell r="BP7">
            <v>3958764.91</v>
          </cell>
          <cell r="BQ7">
            <v>5046472</v>
          </cell>
          <cell r="BR7">
            <v>1690861.5000000002</v>
          </cell>
          <cell r="BS7">
            <v>10226768.259999998</v>
          </cell>
          <cell r="BT7">
            <v>1753929.67</v>
          </cell>
          <cell r="BU7">
            <v>2641679.3599999999</v>
          </cell>
          <cell r="BV7">
            <v>8050337</v>
          </cell>
          <cell r="BW7">
            <v>1942462.6099999999</v>
          </cell>
          <cell r="BX7">
            <v>808023.89</v>
          </cell>
          <cell r="BY7">
            <v>4858094.12</v>
          </cell>
          <cell r="BZ7">
            <v>4491824.59</v>
          </cell>
          <cell r="CA7">
            <v>234098.30000000005</v>
          </cell>
          <cell r="CB7">
            <v>132171.22999999998</v>
          </cell>
          <cell r="CC7">
            <v>1592417.9200000002</v>
          </cell>
          <cell r="CD7">
            <v>33817990.820000008</v>
          </cell>
          <cell r="CE7">
            <v>30618396.680000003</v>
          </cell>
          <cell r="CF7">
            <v>3199594.1399999997</v>
          </cell>
          <cell r="CG7">
            <v>5888577.29</v>
          </cell>
          <cell r="CH7">
            <v>738871.74</v>
          </cell>
          <cell r="CI7">
            <v>1172503.73</v>
          </cell>
          <cell r="CJ7">
            <v>650416.84000000008</v>
          </cell>
          <cell r="CK7">
            <v>2397264.17</v>
          </cell>
          <cell r="CL7">
            <v>10663571</v>
          </cell>
          <cell r="CM7">
            <v>1301425.27</v>
          </cell>
          <cell r="CN7">
            <v>139419801.63</v>
          </cell>
          <cell r="CO7">
            <v>23227768.729999997</v>
          </cell>
          <cell r="CP7">
            <v>21122376</v>
          </cell>
          <cell r="CQ7">
            <v>449288.26</v>
          </cell>
          <cell r="CR7">
            <v>1656104.47</v>
          </cell>
          <cell r="CS7">
            <v>1193670.7599999998</v>
          </cell>
          <cell r="CT7">
            <v>8110770.2000000002</v>
          </cell>
          <cell r="CU7">
            <v>3854294.3600000003</v>
          </cell>
          <cell r="CV7">
            <v>807142.17999999982</v>
          </cell>
          <cell r="CW7">
            <v>1116986.3099999998</v>
          </cell>
          <cell r="CX7">
            <v>498243.83</v>
          </cell>
          <cell r="CY7">
            <v>4332397</v>
          </cell>
          <cell r="CZ7">
            <v>7090118</v>
          </cell>
          <cell r="DA7">
            <v>2700988.01</v>
          </cell>
        </row>
        <row r="8">
          <cell r="A8" t="str">
            <v>Income Taxes</v>
          </cell>
          <cell r="B8" t="str">
            <v>CTAXINC</v>
          </cell>
          <cell r="C8">
            <v>2003</v>
          </cell>
          <cell r="D8">
            <v>0</v>
          </cell>
          <cell r="E8">
            <v>1214827</v>
          </cell>
          <cell r="F8">
            <v>61000</v>
          </cell>
          <cell r="G8">
            <v>0</v>
          </cell>
          <cell r="H8">
            <v>384845</v>
          </cell>
          <cell r="I8">
            <v>2406314.52</v>
          </cell>
          <cell r="J8">
            <v>833038</v>
          </cell>
          <cell r="K8">
            <v>49795</v>
          </cell>
          <cell r="L8">
            <v>0</v>
          </cell>
          <cell r="M8">
            <v>1197207.93</v>
          </cell>
          <cell r="N8">
            <v>0</v>
          </cell>
          <cell r="O8">
            <v>191855</v>
          </cell>
          <cell r="P8">
            <v>-224</v>
          </cell>
          <cell r="Q8">
            <v>0</v>
          </cell>
          <cell r="R8">
            <v>138947.95000000001</v>
          </cell>
          <cell r="S8">
            <v>683000</v>
          </cell>
          <cell r="T8">
            <v>7001586.7800000003</v>
          </cell>
          <cell r="U8">
            <v>415000</v>
          </cell>
          <cell r="V8">
            <v>79703.649999999994</v>
          </cell>
          <cell r="W8">
            <v>0</v>
          </cell>
          <cell r="X8">
            <v>550749</v>
          </cell>
          <cell r="Y8">
            <v>690000.15</v>
          </cell>
          <cell r="Z8">
            <v>393977.77</v>
          </cell>
          <cell r="AA8">
            <v>-27153</v>
          </cell>
          <cell r="AB8">
            <v>4441</v>
          </cell>
          <cell r="AC8">
            <v>971091.99</v>
          </cell>
          <cell r="AD8">
            <v>121167</v>
          </cell>
          <cell r="AE8">
            <v>150067</v>
          </cell>
          <cell r="AF8">
            <v>-28900</v>
          </cell>
          <cell r="AG8">
            <v>289784</v>
          </cell>
          <cell r="AH8">
            <v>2302200.25</v>
          </cell>
          <cell r="AI8">
            <v>2286879.25</v>
          </cell>
          <cell r="AJ8">
            <v>15321</v>
          </cell>
          <cell r="AK8">
            <v>735000</v>
          </cell>
          <cell r="AL8">
            <v>856051</v>
          </cell>
          <cell r="AM8">
            <v>0</v>
          </cell>
          <cell r="AN8">
            <v>4438078.4800000004</v>
          </cell>
          <cell r="AO8">
            <v>4159974.14</v>
          </cell>
          <cell r="AP8">
            <v>278104.34000000003</v>
          </cell>
          <cell r="AQ8">
            <v>7686</v>
          </cell>
          <cell r="AR8">
            <v>-53921</v>
          </cell>
          <cell r="AS8">
            <v>4024777.02</v>
          </cell>
          <cell r="AT8">
            <v>39903100</v>
          </cell>
          <cell r="AU8">
            <v>39903100</v>
          </cell>
          <cell r="AV8">
            <v>0</v>
          </cell>
          <cell r="AW8">
            <v>0</v>
          </cell>
          <cell r="AX8">
            <v>0</v>
          </cell>
          <cell r="AY8">
            <v>16909</v>
          </cell>
          <cell r="AZ8">
            <v>0</v>
          </cell>
          <cell r="BA8">
            <v>3749519.34</v>
          </cell>
          <cell r="BB8">
            <v>425670</v>
          </cell>
          <cell r="BC8">
            <v>0</v>
          </cell>
          <cell r="BD8">
            <v>2935500</v>
          </cell>
          <cell r="BE8">
            <v>0</v>
          </cell>
          <cell r="BF8">
            <v>0</v>
          </cell>
          <cell r="BG8">
            <v>784281.77</v>
          </cell>
          <cell r="BH8">
            <v>0</v>
          </cell>
          <cell r="BI8">
            <v>448441.87</v>
          </cell>
          <cell r="BJ8">
            <v>398441.87</v>
          </cell>
          <cell r="BK8">
            <v>50000</v>
          </cell>
          <cell r="BL8">
            <v>1777554</v>
          </cell>
          <cell r="BM8">
            <v>1737894</v>
          </cell>
          <cell r="BN8">
            <v>39660</v>
          </cell>
          <cell r="BO8">
            <v>10173</v>
          </cell>
          <cell r="BP8">
            <v>157840.95999999999</v>
          </cell>
          <cell r="BQ8">
            <v>399209</v>
          </cell>
          <cell r="BR8">
            <v>0</v>
          </cell>
          <cell r="BS8">
            <v>-240422.24</v>
          </cell>
          <cell r="BT8">
            <v>541168</v>
          </cell>
          <cell r="BU8">
            <v>1015000</v>
          </cell>
          <cell r="BV8">
            <v>0</v>
          </cell>
          <cell r="BW8">
            <v>221997.69</v>
          </cell>
          <cell r="BX8">
            <v>4188</v>
          </cell>
          <cell r="BY8">
            <v>1914029.27</v>
          </cell>
          <cell r="BZ8">
            <v>1818162.48</v>
          </cell>
          <cell r="CA8">
            <v>90039.79</v>
          </cell>
          <cell r="CB8">
            <v>5827</v>
          </cell>
          <cell r="CC8">
            <v>70406.44</v>
          </cell>
          <cell r="CD8">
            <v>12807218</v>
          </cell>
          <cell r="CE8">
            <v>12807218</v>
          </cell>
          <cell r="CF8">
            <v>0</v>
          </cell>
          <cell r="CG8">
            <v>0</v>
          </cell>
          <cell r="CH8">
            <v>21265</v>
          </cell>
          <cell r="CI8">
            <v>14676</v>
          </cell>
          <cell r="CJ8">
            <v>126718</v>
          </cell>
          <cell r="CK8">
            <v>972188</v>
          </cell>
          <cell r="CL8">
            <v>0</v>
          </cell>
          <cell r="CM8">
            <v>0</v>
          </cell>
          <cell r="CN8">
            <v>41711220</v>
          </cell>
          <cell r="CO8">
            <v>1012648</v>
          </cell>
          <cell r="CP8">
            <v>691594</v>
          </cell>
          <cell r="CQ8">
            <v>0</v>
          </cell>
          <cell r="CR8">
            <v>321054</v>
          </cell>
          <cell r="CS8">
            <v>324328</v>
          </cell>
          <cell r="CT8">
            <v>1702060</v>
          </cell>
          <cell r="CU8">
            <v>42515</v>
          </cell>
          <cell r="CV8">
            <v>5162</v>
          </cell>
          <cell r="CW8">
            <v>33792</v>
          </cell>
          <cell r="CX8">
            <v>0</v>
          </cell>
          <cell r="CY8">
            <v>713000</v>
          </cell>
          <cell r="CZ8">
            <v>394435</v>
          </cell>
          <cell r="DA8">
            <v>399491</v>
          </cell>
        </row>
        <row r="9">
          <cell r="A9" t="str">
            <v>Customers</v>
          </cell>
          <cell r="B9" t="str">
            <v>YN</v>
          </cell>
          <cell r="C9">
            <v>2003</v>
          </cell>
          <cell r="D9">
            <v>1764</v>
          </cell>
          <cell r="E9">
            <v>61590</v>
          </cell>
          <cell r="F9">
            <v>34736</v>
          </cell>
          <cell r="G9">
            <v>8741</v>
          </cell>
          <cell r="H9">
            <v>34804</v>
          </cell>
          <cell r="I9">
            <v>56873</v>
          </cell>
          <cell r="J9">
            <v>45765</v>
          </cell>
          <cell r="K9">
            <v>5833</v>
          </cell>
          <cell r="L9">
            <v>1346</v>
          </cell>
          <cell r="M9">
            <v>31922</v>
          </cell>
          <cell r="N9">
            <v>1613</v>
          </cell>
          <cell r="O9">
            <v>13397</v>
          </cell>
          <cell r="P9">
            <v>1601</v>
          </cell>
          <cell r="Q9">
            <v>569</v>
          </cell>
          <cell r="R9">
            <v>3512</v>
          </cell>
          <cell r="S9">
            <v>10263</v>
          </cell>
          <cell r="T9">
            <v>173862</v>
          </cell>
          <cell r="U9">
            <v>82132</v>
          </cell>
          <cell r="V9">
            <v>13465</v>
          </cell>
          <cell r="W9">
            <v>3325</v>
          </cell>
          <cell r="X9">
            <v>26734</v>
          </cell>
          <cell r="Y9">
            <v>18487</v>
          </cell>
          <cell r="Z9">
            <v>14870</v>
          </cell>
          <cell r="AA9">
            <v>3787</v>
          </cell>
          <cell r="AB9">
            <v>672</v>
          </cell>
          <cell r="AC9">
            <v>11467</v>
          </cell>
          <cell r="AD9">
            <v>45752</v>
          </cell>
          <cell r="AE9">
            <v>42681</v>
          </cell>
          <cell r="AF9">
            <v>3071</v>
          </cell>
          <cell r="AG9">
            <v>8969</v>
          </cell>
          <cell r="AH9">
            <v>44229</v>
          </cell>
          <cell r="AI9">
            <v>42943</v>
          </cell>
          <cell r="AJ9">
            <v>1286</v>
          </cell>
          <cell r="AK9">
            <v>20112</v>
          </cell>
          <cell r="AL9">
            <v>18365</v>
          </cell>
          <cell r="AM9">
            <v>2755</v>
          </cell>
          <cell r="AN9">
            <v>227634</v>
          </cell>
          <cell r="AO9">
            <v>176021</v>
          </cell>
          <cell r="AP9">
            <v>51613</v>
          </cell>
          <cell r="AQ9">
            <v>1122</v>
          </cell>
          <cell r="AR9">
            <v>5214</v>
          </cell>
          <cell r="AS9">
            <v>103204</v>
          </cell>
          <cell r="AT9">
            <v>1129064</v>
          </cell>
          <cell r="AU9">
            <v>1128114</v>
          </cell>
          <cell r="AV9">
            <v>950</v>
          </cell>
          <cell r="AW9">
            <v>269190</v>
          </cell>
          <cell r="AX9">
            <v>13362</v>
          </cell>
          <cell r="AY9">
            <v>5627</v>
          </cell>
          <cell r="AZ9">
            <v>26358</v>
          </cell>
          <cell r="BA9">
            <v>75269</v>
          </cell>
          <cell r="BB9">
            <v>8539</v>
          </cell>
          <cell r="BC9">
            <v>8871</v>
          </cell>
          <cell r="BD9">
            <v>134387</v>
          </cell>
          <cell r="BE9">
            <v>6653</v>
          </cell>
          <cell r="BF9">
            <v>6363</v>
          </cell>
          <cell r="BG9">
            <v>16171</v>
          </cell>
          <cell r="BH9">
            <v>0</v>
          </cell>
          <cell r="BI9">
            <v>28235</v>
          </cell>
          <cell r="BJ9">
            <v>24326</v>
          </cell>
          <cell r="BK9">
            <v>3909</v>
          </cell>
          <cell r="BL9">
            <v>47784</v>
          </cell>
          <cell r="BM9">
            <v>33648</v>
          </cell>
          <cell r="BN9">
            <v>14136</v>
          </cell>
          <cell r="BO9">
            <v>7010</v>
          </cell>
          <cell r="BP9">
            <v>17636</v>
          </cell>
          <cell r="BQ9">
            <v>23603</v>
          </cell>
          <cell r="BR9">
            <v>6324</v>
          </cell>
          <cell r="BS9">
            <v>51814</v>
          </cell>
          <cell r="BT9">
            <v>9616</v>
          </cell>
          <cell r="BU9">
            <v>12258</v>
          </cell>
          <cell r="BV9">
            <v>48202</v>
          </cell>
          <cell r="BW9">
            <v>10032</v>
          </cell>
          <cell r="BX9">
            <v>3191</v>
          </cell>
          <cell r="BY9">
            <v>32847</v>
          </cell>
          <cell r="BZ9">
            <v>30815</v>
          </cell>
          <cell r="CA9">
            <v>1354</v>
          </cell>
          <cell r="CB9">
            <v>678</v>
          </cell>
          <cell r="CC9">
            <v>9271</v>
          </cell>
          <cell r="CD9">
            <v>205025</v>
          </cell>
          <cell r="CE9">
            <v>190201</v>
          </cell>
          <cell r="CF9">
            <v>14824</v>
          </cell>
          <cell r="CG9">
            <v>32443</v>
          </cell>
          <cell r="CH9">
            <v>4048</v>
          </cell>
          <cell r="CI9">
            <v>5738</v>
          </cell>
          <cell r="CJ9">
            <v>2735</v>
          </cell>
          <cell r="CK9">
            <v>14613</v>
          </cell>
          <cell r="CL9">
            <v>49236</v>
          </cell>
          <cell r="CM9">
            <v>6165</v>
          </cell>
          <cell r="CN9">
            <v>668625</v>
          </cell>
          <cell r="CO9">
            <v>99022</v>
          </cell>
          <cell r="CP9">
            <v>90867</v>
          </cell>
          <cell r="CQ9">
            <v>2318</v>
          </cell>
          <cell r="CR9">
            <v>5837</v>
          </cell>
          <cell r="CS9">
            <v>9691</v>
          </cell>
          <cell r="CT9">
            <v>45484</v>
          </cell>
          <cell r="CU9">
            <v>21155</v>
          </cell>
          <cell r="CV9">
            <v>3314</v>
          </cell>
          <cell r="CW9">
            <v>3740</v>
          </cell>
          <cell r="CX9">
            <v>1890</v>
          </cell>
          <cell r="CY9">
            <v>20382</v>
          </cell>
          <cell r="CZ9">
            <v>33174</v>
          </cell>
          <cell r="DA9">
            <v>13863</v>
          </cell>
        </row>
        <row r="10">
          <cell r="A10" t="str">
            <v>Customers - Residential</v>
          </cell>
          <cell r="B10" t="str">
            <v>YNR</v>
          </cell>
          <cell r="C10">
            <v>2003</v>
          </cell>
          <cell r="D10">
            <v>1488</v>
          </cell>
          <cell r="E10">
            <v>55195</v>
          </cell>
          <cell r="F10">
            <v>30451</v>
          </cell>
          <cell r="G10">
            <v>7259</v>
          </cell>
          <cell r="H10">
            <v>31468</v>
          </cell>
          <cell r="I10">
            <v>51456</v>
          </cell>
          <cell r="J10">
            <v>40795</v>
          </cell>
          <cell r="K10">
            <v>5163</v>
          </cell>
          <cell r="L10">
            <v>1164</v>
          </cell>
          <cell r="M10">
            <v>28204</v>
          </cell>
          <cell r="N10">
            <v>1367</v>
          </cell>
          <cell r="O10">
            <v>11756</v>
          </cell>
          <cell r="P10">
            <v>1417</v>
          </cell>
          <cell r="Q10">
            <v>482</v>
          </cell>
          <cell r="R10">
            <v>3037</v>
          </cell>
          <cell r="S10">
            <v>9132</v>
          </cell>
          <cell r="T10">
            <v>153732</v>
          </cell>
          <cell r="U10">
            <v>73872</v>
          </cell>
          <cell r="V10">
            <v>11895</v>
          </cell>
          <cell r="W10">
            <v>2853</v>
          </cell>
          <cell r="X10">
            <v>24600</v>
          </cell>
          <cell r="Y10">
            <v>16253</v>
          </cell>
          <cell r="Z10">
            <v>13492</v>
          </cell>
          <cell r="AA10">
            <v>3321</v>
          </cell>
          <cell r="AB10">
            <v>583</v>
          </cell>
          <cell r="AC10">
            <v>10459</v>
          </cell>
          <cell r="AD10">
            <v>42629</v>
          </cell>
          <cell r="AE10">
            <v>39841</v>
          </cell>
          <cell r="AF10">
            <v>2788</v>
          </cell>
          <cell r="AG10">
            <v>8156</v>
          </cell>
          <cell r="AH10">
            <v>40285</v>
          </cell>
          <cell r="AI10">
            <v>39126</v>
          </cell>
          <cell r="AJ10">
            <v>1159</v>
          </cell>
          <cell r="AK10">
            <v>17585</v>
          </cell>
          <cell r="AL10">
            <v>16787</v>
          </cell>
          <cell r="AM10">
            <v>2317</v>
          </cell>
          <cell r="AN10">
            <v>205427</v>
          </cell>
          <cell r="AO10">
            <v>159055</v>
          </cell>
          <cell r="AP10">
            <v>46372</v>
          </cell>
          <cell r="AQ10">
            <v>955</v>
          </cell>
          <cell r="AR10">
            <v>4553</v>
          </cell>
          <cell r="AS10">
            <v>95064</v>
          </cell>
          <cell r="AT10">
            <v>1022314</v>
          </cell>
          <cell r="AU10">
            <v>1021476</v>
          </cell>
          <cell r="AV10">
            <v>838</v>
          </cell>
          <cell r="AW10">
            <v>242369</v>
          </cell>
          <cell r="AX10">
            <v>12409</v>
          </cell>
          <cell r="AY10">
            <v>4834</v>
          </cell>
          <cell r="AZ10">
            <v>22517</v>
          </cell>
          <cell r="BA10">
            <v>67527</v>
          </cell>
          <cell r="BB10">
            <v>7438</v>
          </cell>
          <cell r="BC10">
            <v>7251</v>
          </cell>
          <cell r="BD10">
            <v>121139</v>
          </cell>
          <cell r="BE10">
            <v>5879</v>
          </cell>
          <cell r="BF10">
            <v>5533</v>
          </cell>
          <cell r="BG10">
            <v>14053</v>
          </cell>
          <cell r="BH10">
            <v>0</v>
          </cell>
          <cell r="BI10">
            <v>25318</v>
          </cell>
          <cell r="BJ10">
            <v>21696</v>
          </cell>
          <cell r="BK10">
            <v>3622</v>
          </cell>
          <cell r="BL10">
            <v>41967</v>
          </cell>
          <cell r="BM10">
            <v>29554</v>
          </cell>
          <cell r="BN10">
            <v>12413</v>
          </cell>
          <cell r="BO10">
            <v>5661</v>
          </cell>
          <cell r="BP10">
            <v>15444</v>
          </cell>
          <cell r="BQ10">
            <v>20612</v>
          </cell>
          <cell r="BR10">
            <v>5359</v>
          </cell>
          <cell r="BS10">
            <v>46167</v>
          </cell>
          <cell r="BT10">
            <v>8581</v>
          </cell>
          <cell r="BU10">
            <v>10651</v>
          </cell>
          <cell r="BV10">
            <v>43679</v>
          </cell>
          <cell r="BW10">
            <v>8439</v>
          </cell>
          <cell r="BX10">
            <v>2570</v>
          </cell>
          <cell r="BY10">
            <v>28820</v>
          </cell>
          <cell r="BZ10">
            <v>27091</v>
          </cell>
          <cell r="CA10">
            <v>1151</v>
          </cell>
          <cell r="CB10">
            <v>578</v>
          </cell>
          <cell r="CC10">
            <v>8071</v>
          </cell>
          <cell r="CD10">
            <v>179658</v>
          </cell>
          <cell r="CE10">
            <v>166230</v>
          </cell>
          <cell r="CF10">
            <v>13428</v>
          </cell>
          <cell r="CG10">
            <v>28709</v>
          </cell>
          <cell r="CH10">
            <v>3471</v>
          </cell>
          <cell r="CI10">
            <v>4860</v>
          </cell>
          <cell r="CJ10">
            <v>2274</v>
          </cell>
          <cell r="CK10">
            <v>12874</v>
          </cell>
          <cell r="CL10">
            <v>44110</v>
          </cell>
          <cell r="CM10">
            <v>5420</v>
          </cell>
          <cell r="CN10">
            <v>590109</v>
          </cell>
          <cell r="CO10">
            <v>89112</v>
          </cell>
          <cell r="CP10">
            <v>82018</v>
          </cell>
          <cell r="CQ10">
            <v>1955</v>
          </cell>
          <cell r="CR10">
            <v>5139</v>
          </cell>
          <cell r="CS10">
            <v>8843</v>
          </cell>
          <cell r="CT10">
            <v>39847</v>
          </cell>
          <cell r="CU10">
            <v>19007</v>
          </cell>
          <cell r="CV10">
            <v>2803</v>
          </cell>
          <cell r="CW10">
            <v>3197</v>
          </cell>
          <cell r="CX10">
            <v>1648</v>
          </cell>
          <cell r="CY10">
            <v>17704</v>
          </cell>
          <cell r="CZ10">
            <v>30910</v>
          </cell>
          <cell r="DA10">
            <v>12497</v>
          </cell>
        </row>
        <row r="11">
          <cell r="A11" t="str">
            <v>Customers - Other</v>
          </cell>
          <cell r="B11" t="str">
            <v>YNO</v>
          </cell>
          <cell r="C11">
            <v>2003</v>
          </cell>
          <cell r="D11">
            <v>276</v>
          </cell>
          <cell r="E11">
            <v>6395</v>
          </cell>
          <cell r="F11">
            <v>4285</v>
          </cell>
          <cell r="G11">
            <v>1482</v>
          </cell>
          <cell r="H11">
            <v>3336</v>
          </cell>
          <cell r="I11">
            <v>5417</v>
          </cell>
          <cell r="J11">
            <v>4970</v>
          </cell>
          <cell r="K11">
            <v>670</v>
          </cell>
          <cell r="L11">
            <v>182</v>
          </cell>
          <cell r="M11">
            <v>3718</v>
          </cell>
          <cell r="N11">
            <v>246</v>
          </cell>
          <cell r="O11">
            <v>1641</v>
          </cell>
          <cell r="P11">
            <v>184</v>
          </cell>
          <cell r="Q11">
            <v>87</v>
          </cell>
          <cell r="R11">
            <v>475</v>
          </cell>
          <cell r="S11">
            <v>1131</v>
          </cell>
          <cell r="T11">
            <v>20130</v>
          </cell>
          <cell r="U11">
            <v>8260</v>
          </cell>
          <cell r="V11">
            <v>1570</v>
          </cell>
          <cell r="W11">
            <v>472</v>
          </cell>
          <cell r="X11">
            <v>2134</v>
          </cell>
          <cell r="Y11">
            <v>2234</v>
          </cell>
          <cell r="Z11">
            <v>1378</v>
          </cell>
          <cell r="AA11">
            <v>466</v>
          </cell>
          <cell r="AB11">
            <v>89</v>
          </cell>
          <cell r="AC11">
            <v>1008</v>
          </cell>
          <cell r="AD11">
            <v>3123</v>
          </cell>
          <cell r="AE11">
            <v>2840</v>
          </cell>
          <cell r="AF11">
            <v>283</v>
          </cell>
          <cell r="AG11">
            <v>813</v>
          </cell>
          <cell r="AH11">
            <v>3944</v>
          </cell>
          <cell r="AI11">
            <v>3817</v>
          </cell>
          <cell r="AJ11">
            <v>127</v>
          </cell>
          <cell r="AK11">
            <v>2527</v>
          </cell>
          <cell r="AL11">
            <v>1578</v>
          </cell>
          <cell r="AM11">
            <v>438</v>
          </cell>
          <cell r="AN11">
            <v>22207</v>
          </cell>
          <cell r="AO11">
            <v>16966</v>
          </cell>
          <cell r="AP11">
            <v>5241</v>
          </cell>
          <cell r="AQ11">
            <v>167</v>
          </cell>
          <cell r="AR11">
            <v>661</v>
          </cell>
          <cell r="AS11">
            <v>8140</v>
          </cell>
          <cell r="AT11">
            <v>106750</v>
          </cell>
          <cell r="AU11">
            <v>106638</v>
          </cell>
          <cell r="AV11">
            <v>112</v>
          </cell>
          <cell r="AW11">
            <v>26821</v>
          </cell>
          <cell r="AX11">
            <v>953</v>
          </cell>
          <cell r="AY11">
            <v>793</v>
          </cell>
          <cell r="AZ11">
            <v>3841</v>
          </cell>
          <cell r="BA11">
            <v>7742</v>
          </cell>
          <cell r="BB11">
            <v>1101</v>
          </cell>
          <cell r="BC11">
            <v>1620</v>
          </cell>
          <cell r="BD11">
            <v>13248</v>
          </cell>
          <cell r="BE11">
            <v>774</v>
          </cell>
          <cell r="BF11">
            <v>830</v>
          </cell>
          <cell r="BG11">
            <v>2118</v>
          </cell>
          <cell r="BH11">
            <v>0</v>
          </cell>
          <cell r="BI11">
            <v>2917</v>
          </cell>
          <cell r="BJ11">
            <v>2630</v>
          </cell>
          <cell r="BK11">
            <v>287</v>
          </cell>
          <cell r="BL11">
            <v>5817</v>
          </cell>
          <cell r="BM11">
            <v>4094</v>
          </cell>
          <cell r="BN11">
            <v>1723</v>
          </cell>
          <cell r="BO11">
            <v>1349</v>
          </cell>
          <cell r="BP11">
            <v>2192</v>
          </cell>
          <cell r="BQ11">
            <v>2991</v>
          </cell>
          <cell r="BR11">
            <v>965</v>
          </cell>
          <cell r="BS11">
            <v>5647</v>
          </cell>
          <cell r="BT11">
            <v>1035</v>
          </cell>
          <cell r="BU11">
            <v>1607</v>
          </cell>
          <cell r="BV11">
            <v>4523</v>
          </cell>
          <cell r="BW11">
            <v>1593</v>
          </cell>
          <cell r="BX11">
            <v>621</v>
          </cell>
          <cell r="BY11">
            <v>4027</v>
          </cell>
          <cell r="BZ11">
            <v>3724</v>
          </cell>
          <cell r="CA11">
            <v>203</v>
          </cell>
          <cell r="CB11">
            <v>100</v>
          </cell>
          <cell r="CC11">
            <v>1200</v>
          </cell>
          <cell r="CD11">
            <v>25367</v>
          </cell>
          <cell r="CE11">
            <v>23971</v>
          </cell>
          <cell r="CF11">
            <v>1396</v>
          </cell>
          <cell r="CG11">
            <v>3734</v>
          </cell>
          <cell r="CH11">
            <v>577</v>
          </cell>
          <cell r="CI11">
            <v>878</v>
          </cell>
          <cell r="CJ11">
            <v>461</v>
          </cell>
          <cell r="CK11">
            <v>1739</v>
          </cell>
          <cell r="CL11">
            <v>5126</v>
          </cell>
          <cell r="CM11">
            <v>745</v>
          </cell>
          <cell r="CN11">
            <v>78516</v>
          </cell>
          <cell r="CO11">
            <v>9910</v>
          </cell>
          <cell r="CP11">
            <v>8849</v>
          </cell>
          <cell r="CQ11">
            <v>363</v>
          </cell>
          <cell r="CR11">
            <v>698</v>
          </cell>
          <cell r="CS11">
            <v>848</v>
          </cell>
          <cell r="CT11">
            <v>5637</v>
          </cell>
          <cell r="CU11">
            <v>2148</v>
          </cell>
          <cell r="CV11">
            <v>511</v>
          </cell>
          <cell r="CW11">
            <v>543</v>
          </cell>
          <cell r="CX11">
            <v>242</v>
          </cell>
          <cell r="CY11">
            <v>2678</v>
          </cell>
          <cell r="CZ11">
            <v>2264</v>
          </cell>
          <cell r="DA11">
            <v>1366</v>
          </cell>
        </row>
        <row r="12">
          <cell r="A12" t="str">
            <v>kWh</v>
          </cell>
          <cell r="B12" t="str">
            <v>YV</v>
          </cell>
          <cell r="C12">
            <v>2003</v>
          </cell>
          <cell r="D12">
            <v>43095892</v>
          </cell>
          <cell r="E12">
            <v>1400964679</v>
          </cell>
          <cell r="F12">
            <v>1132704213</v>
          </cell>
          <cell r="G12">
            <v>217523822</v>
          </cell>
          <cell r="H12">
            <v>914155229</v>
          </cell>
          <cell r="I12">
            <v>1621983270</v>
          </cell>
          <cell r="J12">
            <v>1457949580</v>
          </cell>
          <cell r="K12">
            <v>63632595</v>
          </cell>
          <cell r="L12">
            <v>32484068</v>
          </cell>
          <cell r="M12">
            <v>893653654</v>
          </cell>
          <cell r="N12">
            <v>30739470</v>
          </cell>
          <cell r="O12">
            <v>364621938</v>
          </cell>
          <cell r="P12">
            <v>26954399</v>
          </cell>
          <cell r="Q12">
            <v>8421470</v>
          </cell>
          <cell r="R12">
            <v>61908659.299999997</v>
          </cell>
          <cell r="S12">
            <v>182780776</v>
          </cell>
          <cell r="T12">
            <v>7860688083</v>
          </cell>
          <cell r="U12">
            <v>904313775</v>
          </cell>
          <cell r="V12">
            <v>357064704</v>
          </cell>
          <cell r="W12">
            <v>64447371</v>
          </cell>
          <cell r="X12">
            <v>574514918</v>
          </cell>
          <cell r="Y12">
            <v>627031302</v>
          </cell>
          <cell r="Z12">
            <v>284900636</v>
          </cell>
          <cell r="AA12">
            <v>80106927</v>
          </cell>
          <cell r="AB12">
            <v>10062249</v>
          </cell>
          <cell r="AC12">
            <v>411268868.19999999</v>
          </cell>
          <cell r="AD12">
            <v>940082897.10000002</v>
          </cell>
          <cell r="AE12">
            <v>876493833</v>
          </cell>
          <cell r="AF12">
            <v>63589064.100000001</v>
          </cell>
          <cell r="AG12">
            <v>156079163</v>
          </cell>
          <cell r="AH12">
            <v>1478910438</v>
          </cell>
          <cell r="AI12">
            <v>1464302127</v>
          </cell>
          <cell r="AJ12">
            <v>14608311</v>
          </cell>
          <cell r="AK12">
            <v>352419237</v>
          </cell>
          <cell r="AL12">
            <v>446024317</v>
          </cell>
          <cell r="AM12">
            <v>115380947</v>
          </cell>
          <cell r="AN12">
            <v>3097879811</v>
          </cell>
          <cell r="AO12">
            <v>1773144046</v>
          </cell>
          <cell r="AP12">
            <v>1324735765</v>
          </cell>
          <cell r="AQ12">
            <v>26545865</v>
          </cell>
          <cell r="AR12">
            <v>212661300.5</v>
          </cell>
          <cell r="AS12">
            <v>3440644511</v>
          </cell>
          <cell r="AT12">
            <v>22403641725</v>
          </cell>
          <cell r="AU12">
            <v>22383890000</v>
          </cell>
          <cell r="AV12">
            <v>19751725</v>
          </cell>
          <cell r="AW12">
            <v>7483288325</v>
          </cell>
          <cell r="AX12">
            <v>181647218</v>
          </cell>
          <cell r="AY12">
            <v>107599752</v>
          </cell>
          <cell r="AZ12">
            <v>717736043</v>
          </cell>
          <cell r="BA12">
            <v>1950945679</v>
          </cell>
          <cell r="BB12">
            <v>277498686</v>
          </cell>
          <cell r="BC12">
            <v>136446751</v>
          </cell>
          <cell r="BD12">
            <v>3339303820</v>
          </cell>
          <cell r="BE12">
            <v>169452219</v>
          </cell>
          <cell r="BF12">
            <v>228083608</v>
          </cell>
          <cell r="BG12">
            <v>585195347</v>
          </cell>
          <cell r="BH12">
            <v>0</v>
          </cell>
          <cell r="BI12">
            <v>677083143</v>
          </cell>
          <cell r="BJ12">
            <v>630630153</v>
          </cell>
          <cell r="BK12">
            <v>46452990</v>
          </cell>
          <cell r="BL12">
            <v>1141514050</v>
          </cell>
          <cell r="BM12">
            <v>805439736</v>
          </cell>
          <cell r="BN12">
            <v>336074314</v>
          </cell>
          <cell r="BO12">
            <v>166928066</v>
          </cell>
          <cell r="BP12">
            <v>349046084</v>
          </cell>
          <cell r="BQ12">
            <v>587011482</v>
          </cell>
          <cell r="BR12">
            <v>1606770496</v>
          </cell>
          <cell r="BS12">
            <v>1696547681</v>
          </cell>
          <cell r="BT12">
            <v>231212060</v>
          </cell>
          <cell r="BU12">
            <v>320550420</v>
          </cell>
          <cell r="BV12">
            <v>1192940488</v>
          </cell>
          <cell r="BW12">
            <v>205451211</v>
          </cell>
          <cell r="BX12">
            <v>93063317.200000003</v>
          </cell>
          <cell r="BY12">
            <v>805996163</v>
          </cell>
          <cell r="BZ12">
            <v>762746952</v>
          </cell>
          <cell r="CA12">
            <v>30841533</v>
          </cell>
          <cell r="CB12">
            <v>12407678</v>
          </cell>
          <cell r="CC12">
            <v>186758365</v>
          </cell>
          <cell r="CD12">
            <v>6220864456</v>
          </cell>
          <cell r="CE12">
            <v>5820961440</v>
          </cell>
          <cell r="CF12">
            <v>399903016</v>
          </cell>
          <cell r="CG12">
            <v>726783940</v>
          </cell>
          <cell r="CH12">
            <v>90960035</v>
          </cell>
          <cell r="CI12">
            <v>124591891</v>
          </cell>
          <cell r="CJ12">
            <v>91371270</v>
          </cell>
          <cell r="CK12">
            <v>359240700</v>
          </cell>
          <cell r="CL12">
            <v>1051685176</v>
          </cell>
          <cell r="CM12">
            <v>229514052</v>
          </cell>
          <cell r="CN12">
            <v>25604519834</v>
          </cell>
          <cell r="CO12">
            <v>2387224809</v>
          </cell>
          <cell r="CP12">
            <v>2262794351</v>
          </cell>
          <cell r="CQ12">
            <v>31211979</v>
          </cell>
          <cell r="CR12">
            <v>93218479</v>
          </cell>
          <cell r="CS12">
            <v>97838571.099999994</v>
          </cell>
          <cell r="CT12">
            <v>1222390968</v>
          </cell>
          <cell r="CU12">
            <v>469186419</v>
          </cell>
          <cell r="CV12">
            <v>88305059.200000003</v>
          </cell>
          <cell r="CW12">
            <v>145709728.80000001</v>
          </cell>
          <cell r="CX12">
            <v>67077032</v>
          </cell>
          <cell r="CY12">
            <v>441285683</v>
          </cell>
          <cell r="CZ12">
            <v>379870193</v>
          </cell>
          <cell r="DA12">
            <v>414447866</v>
          </cell>
        </row>
        <row r="13">
          <cell r="A13" t="str">
            <v>kWh - Residential</v>
          </cell>
          <cell r="B13" t="str">
            <v>YVR</v>
          </cell>
          <cell r="C13">
            <v>2003</v>
          </cell>
          <cell r="D13">
            <v>11627017</v>
          </cell>
          <cell r="E13">
            <v>502666838</v>
          </cell>
          <cell r="F13">
            <v>254632965</v>
          </cell>
          <cell r="G13">
            <v>72712385</v>
          </cell>
          <cell r="H13">
            <v>272936128</v>
          </cell>
          <cell r="I13">
            <v>512276282</v>
          </cell>
          <cell r="J13">
            <v>388937092</v>
          </cell>
          <cell r="K13">
            <v>42539902</v>
          </cell>
          <cell r="L13">
            <v>16533903</v>
          </cell>
          <cell r="M13">
            <v>248336123</v>
          </cell>
          <cell r="N13">
            <v>12304678</v>
          </cell>
          <cell r="O13">
            <v>110410786</v>
          </cell>
          <cell r="P13">
            <v>17212171</v>
          </cell>
          <cell r="Q13">
            <v>5187625</v>
          </cell>
          <cell r="R13">
            <v>22497821.100000001</v>
          </cell>
          <cell r="S13">
            <v>91843709</v>
          </cell>
          <cell r="T13">
            <v>1580499650</v>
          </cell>
          <cell r="U13">
            <v>654623819</v>
          </cell>
          <cell r="V13">
            <v>113382345</v>
          </cell>
          <cell r="W13">
            <v>33512634</v>
          </cell>
          <cell r="X13">
            <v>273772083</v>
          </cell>
          <cell r="Y13">
            <v>139699816</v>
          </cell>
          <cell r="Z13">
            <v>109924493</v>
          </cell>
          <cell r="AA13">
            <v>38593915</v>
          </cell>
          <cell r="AB13">
            <v>6338391</v>
          </cell>
          <cell r="AC13">
            <v>224343737.19999999</v>
          </cell>
          <cell r="AD13">
            <v>376581084.80000001</v>
          </cell>
          <cell r="AE13">
            <v>346190601</v>
          </cell>
          <cell r="AF13">
            <v>30390483.800000001</v>
          </cell>
          <cell r="AG13">
            <v>82695788</v>
          </cell>
          <cell r="AH13">
            <v>327017054</v>
          </cell>
          <cell r="AI13">
            <v>315749241</v>
          </cell>
          <cell r="AJ13">
            <v>11267813</v>
          </cell>
          <cell r="AK13">
            <v>175090852</v>
          </cell>
          <cell r="AL13">
            <v>193475522</v>
          </cell>
          <cell r="AM13">
            <v>28743822</v>
          </cell>
          <cell r="AN13">
            <v>1655935250</v>
          </cell>
          <cell r="AO13">
            <v>1265241117</v>
          </cell>
          <cell r="AP13">
            <v>390694133</v>
          </cell>
          <cell r="AQ13">
            <v>15460530</v>
          </cell>
          <cell r="AR13">
            <v>55615955.700000003</v>
          </cell>
          <cell r="AS13">
            <v>951203622</v>
          </cell>
          <cell r="AT13">
            <v>12001665099</v>
          </cell>
          <cell r="AU13">
            <v>11990590000</v>
          </cell>
          <cell r="AV13">
            <v>11075099</v>
          </cell>
          <cell r="AW13">
            <v>2241448529</v>
          </cell>
          <cell r="AX13">
            <v>155342162</v>
          </cell>
          <cell r="AY13">
            <v>40297068</v>
          </cell>
          <cell r="AZ13">
            <v>198090295</v>
          </cell>
          <cell r="BA13">
            <v>599398265</v>
          </cell>
          <cell r="BB13">
            <v>69597889</v>
          </cell>
          <cell r="BC13">
            <v>86696349</v>
          </cell>
          <cell r="BD13">
            <v>1117118053</v>
          </cell>
          <cell r="BE13">
            <v>59641045</v>
          </cell>
          <cell r="BF13">
            <v>49133690</v>
          </cell>
          <cell r="BG13">
            <v>158204235</v>
          </cell>
          <cell r="BH13">
            <v>0</v>
          </cell>
          <cell r="BI13">
            <v>255765590</v>
          </cell>
          <cell r="BJ13">
            <v>220723787</v>
          </cell>
          <cell r="BK13">
            <v>35041803</v>
          </cell>
          <cell r="BL13">
            <v>413694546</v>
          </cell>
          <cell r="BM13">
            <v>266116869</v>
          </cell>
          <cell r="BN13">
            <v>147577677</v>
          </cell>
          <cell r="BO13">
            <v>60565249</v>
          </cell>
          <cell r="BP13">
            <v>137538000</v>
          </cell>
          <cell r="BQ13">
            <v>214351021</v>
          </cell>
          <cell r="BR13">
            <v>1460697960</v>
          </cell>
          <cell r="BS13">
            <v>521555853</v>
          </cell>
          <cell r="BT13">
            <v>76392259</v>
          </cell>
          <cell r="BU13">
            <v>110928534</v>
          </cell>
          <cell r="BV13">
            <v>471232312</v>
          </cell>
          <cell r="BW13">
            <v>84423857</v>
          </cell>
          <cell r="BX13">
            <v>39860930.600000001</v>
          </cell>
          <cell r="BY13">
            <v>287513562</v>
          </cell>
          <cell r="BZ13">
            <v>268553821</v>
          </cell>
          <cell r="CA13">
            <v>12184312</v>
          </cell>
          <cell r="CB13">
            <v>6775429</v>
          </cell>
          <cell r="CC13">
            <v>67139016</v>
          </cell>
          <cell r="CD13">
            <v>1831852250</v>
          </cell>
          <cell r="CE13">
            <v>1691987964</v>
          </cell>
          <cell r="CF13">
            <v>139864286</v>
          </cell>
          <cell r="CG13">
            <v>358676526</v>
          </cell>
          <cell r="CH13">
            <v>31953378</v>
          </cell>
          <cell r="CI13">
            <v>45368680</v>
          </cell>
          <cell r="CJ13">
            <v>32459023</v>
          </cell>
          <cell r="CK13">
            <v>109532055</v>
          </cell>
          <cell r="CL13">
            <v>362446556</v>
          </cell>
          <cell r="CM13">
            <v>51828794</v>
          </cell>
          <cell r="CN13">
            <v>5420267739</v>
          </cell>
          <cell r="CO13">
            <v>896999316</v>
          </cell>
          <cell r="CP13">
            <v>827095470</v>
          </cell>
          <cell r="CQ13">
            <v>21111388</v>
          </cell>
          <cell r="CR13">
            <v>48792458</v>
          </cell>
          <cell r="CS13">
            <v>68095713.400000006</v>
          </cell>
          <cell r="CT13">
            <v>381918524</v>
          </cell>
          <cell r="CU13">
            <v>153768767</v>
          </cell>
          <cell r="CV13">
            <v>24614633.800000001</v>
          </cell>
          <cell r="CW13">
            <v>27326993</v>
          </cell>
          <cell r="CX13">
            <v>16293528</v>
          </cell>
          <cell r="CY13">
            <v>203822662</v>
          </cell>
          <cell r="CZ13">
            <v>306213554</v>
          </cell>
          <cell r="DA13">
            <v>90200388</v>
          </cell>
        </row>
        <row r="14">
          <cell r="A14" t="str">
            <v>kWh - Other</v>
          </cell>
          <cell r="B14" t="str">
            <v>YVO</v>
          </cell>
          <cell r="C14">
            <v>2003</v>
          </cell>
          <cell r="D14">
            <v>31468875</v>
          </cell>
          <cell r="E14">
            <v>898297841</v>
          </cell>
          <cell r="F14">
            <v>878071248</v>
          </cell>
          <cell r="G14">
            <v>144811437</v>
          </cell>
          <cell r="H14">
            <v>641219101</v>
          </cell>
          <cell r="I14">
            <v>1109706988</v>
          </cell>
          <cell r="J14">
            <v>1069012488</v>
          </cell>
          <cell r="K14">
            <v>21092693</v>
          </cell>
          <cell r="L14">
            <v>15950165</v>
          </cell>
          <cell r="M14">
            <v>645317531</v>
          </cell>
          <cell r="N14">
            <v>18434792</v>
          </cell>
          <cell r="O14">
            <v>254211152</v>
          </cell>
          <cell r="P14">
            <v>9742228</v>
          </cell>
          <cell r="Q14">
            <v>3233845</v>
          </cell>
          <cell r="R14">
            <v>39410838.199999996</v>
          </cell>
          <cell r="S14">
            <v>90937067</v>
          </cell>
          <cell r="T14">
            <v>6280188433</v>
          </cell>
          <cell r="U14">
            <v>249689956</v>
          </cell>
          <cell r="V14">
            <v>243682359</v>
          </cell>
          <cell r="W14">
            <v>30934737</v>
          </cell>
          <cell r="X14">
            <v>300742835</v>
          </cell>
          <cell r="Y14">
            <v>487331486</v>
          </cell>
          <cell r="Z14">
            <v>174976143</v>
          </cell>
          <cell r="AA14">
            <v>41513012</v>
          </cell>
          <cell r="AB14">
            <v>3723858</v>
          </cell>
          <cell r="AC14">
            <v>186925131</v>
          </cell>
          <cell r="AD14">
            <v>563501812.29999995</v>
          </cell>
          <cell r="AE14">
            <v>530303232</v>
          </cell>
          <cell r="AF14">
            <v>33198580.300000001</v>
          </cell>
          <cell r="AG14">
            <v>73383375</v>
          </cell>
          <cell r="AH14">
            <v>1151893384</v>
          </cell>
          <cell r="AI14">
            <v>1148552886</v>
          </cell>
          <cell r="AJ14">
            <v>3340498</v>
          </cell>
          <cell r="AK14">
            <v>177328385</v>
          </cell>
          <cell r="AL14">
            <v>252548795</v>
          </cell>
          <cell r="AM14">
            <v>86637125</v>
          </cell>
          <cell r="AN14">
            <v>1441944561</v>
          </cell>
          <cell r="AO14">
            <v>507902929</v>
          </cell>
          <cell r="AP14">
            <v>934041632</v>
          </cell>
          <cell r="AQ14">
            <v>11085335</v>
          </cell>
          <cell r="AR14">
            <v>157045344.80000001</v>
          </cell>
          <cell r="AS14">
            <v>2489440889</v>
          </cell>
          <cell r="AT14">
            <v>10401976626</v>
          </cell>
          <cell r="AU14">
            <v>10393300000</v>
          </cell>
          <cell r="AV14">
            <v>8676626</v>
          </cell>
          <cell r="AW14">
            <v>5241839796</v>
          </cell>
          <cell r="AX14">
            <v>26305056</v>
          </cell>
          <cell r="AY14">
            <v>67302684</v>
          </cell>
          <cell r="AZ14">
            <v>519645748</v>
          </cell>
          <cell r="BA14">
            <v>1351547414</v>
          </cell>
          <cell r="BB14">
            <v>207900797</v>
          </cell>
          <cell r="BC14">
            <v>49750402</v>
          </cell>
          <cell r="BD14">
            <v>2222185767</v>
          </cell>
          <cell r="BE14">
            <v>109811174</v>
          </cell>
          <cell r="BF14">
            <v>178949918</v>
          </cell>
          <cell r="BG14">
            <v>426991112</v>
          </cell>
          <cell r="BH14">
            <v>0</v>
          </cell>
          <cell r="BI14">
            <v>421317553</v>
          </cell>
          <cell r="BJ14">
            <v>409906366</v>
          </cell>
          <cell r="BK14">
            <v>11411187</v>
          </cell>
          <cell r="BL14">
            <v>727819504</v>
          </cell>
          <cell r="BM14">
            <v>539322867</v>
          </cell>
          <cell r="BN14">
            <v>188496637</v>
          </cell>
          <cell r="BO14">
            <v>106362817</v>
          </cell>
          <cell r="BP14">
            <v>211508084</v>
          </cell>
          <cell r="BQ14">
            <v>372660461</v>
          </cell>
          <cell r="BR14">
            <v>146072536</v>
          </cell>
          <cell r="BS14">
            <v>1174991828</v>
          </cell>
          <cell r="BT14">
            <v>154819801</v>
          </cell>
          <cell r="BU14">
            <v>209621886</v>
          </cell>
          <cell r="BV14">
            <v>721708176</v>
          </cell>
          <cell r="BW14">
            <v>121027354</v>
          </cell>
          <cell r="BX14">
            <v>53202386.600000001</v>
          </cell>
          <cell r="BY14">
            <v>518482601</v>
          </cell>
          <cell r="BZ14">
            <v>494193131</v>
          </cell>
          <cell r="CA14">
            <v>18657221</v>
          </cell>
          <cell r="CB14">
            <v>5632249</v>
          </cell>
          <cell r="CC14">
            <v>119619349</v>
          </cell>
          <cell r="CD14">
            <v>4389012206</v>
          </cell>
          <cell r="CE14">
            <v>4128973476</v>
          </cell>
          <cell r="CF14">
            <v>260038730</v>
          </cell>
          <cell r="CG14">
            <v>368107414</v>
          </cell>
          <cell r="CH14">
            <v>59006657</v>
          </cell>
          <cell r="CI14">
            <v>79223211</v>
          </cell>
          <cell r="CJ14">
            <v>58912247</v>
          </cell>
          <cell r="CK14">
            <v>249708645</v>
          </cell>
          <cell r="CL14">
            <v>689238620</v>
          </cell>
          <cell r="CM14">
            <v>177685258</v>
          </cell>
          <cell r="CN14">
            <v>20184252095</v>
          </cell>
          <cell r="CO14">
            <v>1490225493</v>
          </cell>
          <cell r="CP14">
            <v>1435698881</v>
          </cell>
          <cell r="CQ14">
            <v>10100591</v>
          </cell>
          <cell r="CR14">
            <v>44426021</v>
          </cell>
          <cell r="CS14">
            <v>29742857.699999988</v>
          </cell>
          <cell r="CT14">
            <v>840472444</v>
          </cell>
          <cell r="CU14">
            <v>315417652</v>
          </cell>
          <cell r="CV14">
            <v>63690425.400000006</v>
          </cell>
          <cell r="CW14">
            <v>118382735.80000001</v>
          </cell>
          <cell r="CX14">
            <v>50783504</v>
          </cell>
          <cell r="CY14">
            <v>237463021</v>
          </cell>
          <cell r="CZ14">
            <v>73656639</v>
          </cell>
          <cell r="DA14">
            <v>324247478</v>
          </cell>
        </row>
        <row r="15">
          <cell r="A15" t="str">
            <v>kW</v>
          </cell>
          <cell r="B15" t="str">
            <v>YD</v>
          </cell>
          <cell r="C15">
            <v>2003</v>
          </cell>
          <cell r="D15">
            <v>58809.4</v>
          </cell>
          <cell r="E15">
            <v>1801649</v>
          </cell>
          <cell r="F15">
            <v>1351160</v>
          </cell>
          <cell r="G15">
            <v>511049.8</v>
          </cell>
          <cell r="H15">
            <v>1420149</v>
          </cell>
          <cell r="I15">
            <v>2383058</v>
          </cell>
          <cell r="J15">
            <v>2394272</v>
          </cell>
          <cell r="K15">
            <v>249475</v>
          </cell>
          <cell r="L15">
            <v>25968.400000000001</v>
          </cell>
          <cell r="M15">
            <v>1409915</v>
          </cell>
          <cell r="N15">
            <v>28991</v>
          </cell>
          <cell r="O15">
            <v>694969</v>
          </cell>
          <cell r="P15">
            <v>14120</v>
          </cell>
          <cell r="Q15">
            <v>16889</v>
          </cell>
          <cell r="R15">
            <v>53879.5</v>
          </cell>
          <cell r="S15">
            <v>0</v>
          </cell>
          <cell r="T15">
            <v>12782616</v>
          </cell>
          <cell r="U15">
            <v>4977340</v>
          </cell>
          <cell r="V15">
            <v>495463</v>
          </cell>
          <cell r="W15">
            <v>0</v>
          </cell>
          <cell r="X15">
            <v>545959</v>
          </cell>
          <cell r="Y15">
            <v>993136</v>
          </cell>
          <cell r="Z15">
            <v>391333</v>
          </cell>
          <cell r="AA15">
            <v>59114.6</v>
          </cell>
          <cell r="AB15">
            <v>7145</v>
          </cell>
          <cell r="AC15">
            <v>202816.1</v>
          </cell>
          <cell r="AD15">
            <v>944749.8</v>
          </cell>
          <cell r="AE15">
            <v>889603</v>
          </cell>
          <cell r="AF15">
            <v>55146.8</v>
          </cell>
          <cell r="AG15">
            <v>175493</v>
          </cell>
          <cell r="AH15">
            <v>2343082</v>
          </cell>
          <cell r="AI15">
            <v>2341668</v>
          </cell>
          <cell r="AJ15">
            <v>1414</v>
          </cell>
          <cell r="AK15">
            <v>379343</v>
          </cell>
          <cell r="AL15">
            <v>743441</v>
          </cell>
          <cell r="AM15">
            <v>164041</v>
          </cell>
          <cell r="AN15">
            <v>9578633</v>
          </cell>
          <cell r="AO15">
            <v>7719371</v>
          </cell>
          <cell r="AP15">
            <v>1859262</v>
          </cell>
          <cell r="AQ15">
            <v>14034</v>
          </cell>
          <cell r="AR15">
            <v>291082.3</v>
          </cell>
          <cell r="AS15">
            <v>5282994</v>
          </cell>
          <cell r="AT15">
            <v>23751129</v>
          </cell>
          <cell r="AU15">
            <v>23734400</v>
          </cell>
          <cell r="AV15">
            <v>16729</v>
          </cell>
          <cell r="AW15">
            <v>9921167</v>
          </cell>
          <cell r="AX15">
            <v>129394</v>
          </cell>
          <cell r="AY15">
            <v>98881</v>
          </cell>
          <cell r="AZ15">
            <v>909871</v>
          </cell>
          <cell r="BA15">
            <v>2762488.6</v>
          </cell>
          <cell r="BB15">
            <v>381000</v>
          </cell>
          <cell r="BC15">
            <v>230551.2</v>
          </cell>
          <cell r="BD15">
            <v>4389396</v>
          </cell>
          <cell r="BE15">
            <v>309569</v>
          </cell>
          <cell r="BF15">
            <v>367853.7</v>
          </cell>
          <cell r="BG15">
            <v>858180</v>
          </cell>
          <cell r="BH15">
            <v>0</v>
          </cell>
          <cell r="BI15">
            <v>711394.6</v>
          </cell>
          <cell r="BJ15">
            <v>697536</v>
          </cell>
          <cell r="BK15">
            <v>13858.6</v>
          </cell>
          <cell r="BL15">
            <v>1849261</v>
          </cell>
          <cell r="BM15">
            <v>1148327</v>
          </cell>
          <cell r="BN15">
            <v>700934</v>
          </cell>
          <cell r="BO15">
            <v>200461</v>
          </cell>
          <cell r="BP15">
            <v>387967</v>
          </cell>
          <cell r="BQ15">
            <v>665975</v>
          </cell>
          <cell r="BR15">
            <v>174081</v>
          </cell>
          <cell r="BS15">
            <v>2457454</v>
          </cell>
          <cell r="BT15">
            <v>252702</v>
          </cell>
          <cell r="BU15">
            <v>433288</v>
          </cell>
          <cell r="BV15">
            <v>1376026</v>
          </cell>
          <cell r="BW15">
            <v>204354</v>
          </cell>
          <cell r="BX15">
            <v>0</v>
          </cell>
          <cell r="BY15">
            <v>927731</v>
          </cell>
          <cell r="BZ15">
            <v>892259</v>
          </cell>
          <cell r="CA15">
            <v>28968</v>
          </cell>
          <cell r="CB15">
            <v>6504</v>
          </cell>
          <cell r="CC15">
            <v>425272</v>
          </cell>
          <cell r="CD15">
            <v>9000740</v>
          </cell>
          <cell r="CE15">
            <v>8444358</v>
          </cell>
          <cell r="CF15">
            <v>556382</v>
          </cell>
          <cell r="CG15">
            <v>684762</v>
          </cell>
          <cell r="CH15">
            <v>126408</v>
          </cell>
          <cell r="CI15">
            <v>139135</v>
          </cell>
          <cell r="CJ15">
            <v>104683</v>
          </cell>
          <cell r="CK15">
            <v>537039</v>
          </cell>
          <cell r="CL15">
            <v>1461722</v>
          </cell>
          <cell r="CM15">
            <v>336511</v>
          </cell>
          <cell r="CN15">
            <v>43364987</v>
          </cell>
          <cell r="CO15">
            <v>2977183</v>
          </cell>
          <cell r="CP15">
            <v>2849630</v>
          </cell>
          <cell r="CQ15">
            <v>42598</v>
          </cell>
          <cell r="CR15">
            <v>84955</v>
          </cell>
          <cell r="CS15">
            <v>44049.599999999999</v>
          </cell>
          <cell r="CT15">
            <v>1725335</v>
          </cell>
          <cell r="CU15">
            <v>737118</v>
          </cell>
          <cell r="CV15">
            <v>121352.4</v>
          </cell>
          <cell r="CW15">
            <v>248016.2</v>
          </cell>
          <cell r="CX15">
            <v>90555</v>
          </cell>
          <cell r="CY15">
            <v>0</v>
          </cell>
          <cell r="CZ15">
            <v>928997</v>
          </cell>
          <cell r="DA15">
            <v>0</v>
          </cell>
        </row>
        <row r="16">
          <cell r="A16" t="str">
            <v>kW - Residential</v>
          </cell>
          <cell r="B16" t="str">
            <v>YDR</v>
          </cell>
          <cell r="C16">
            <v>2003</v>
          </cell>
          <cell r="D16">
            <v>0</v>
          </cell>
          <cell r="E16">
            <v>0</v>
          </cell>
          <cell r="F16">
            <v>0</v>
          </cell>
          <cell r="G16">
            <v>0</v>
          </cell>
          <cell r="H16">
            <v>0</v>
          </cell>
          <cell r="I16">
            <v>0</v>
          </cell>
          <cell r="J16">
            <v>0</v>
          </cell>
          <cell r="K16">
            <v>0</v>
          </cell>
          <cell r="L16">
            <v>0</v>
          </cell>
          <cell r="M16">
            <v>0</v>
          </cell>
          <cell r="N16">
            <v>0</v>
          </cell>
          <cell r="O16">
            <v>230237</v>
          </cell>
          <cell r="P16">
            <v>0</v>
          </cell>
          <cell r="Q16">
            <v>9232</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502</v>
          </cell>
          <cell r="AM16">
            <v>0</v>
          </cell>
          <cell r="AN16">
            <v>0</v>
          </cell>
          <cell r="AO16">
            <v>0</v>
          </cell>
          <cell r="AP16">
            <v>0</v>
          </cell>
          <cell r="AQ16">
            <v>0</v>
          </cell>
          <cell r="AR16">
            <v>0</v>
          </cell>
          <cell r="AS16">
            <v>0</v>
          </cell>
          <cell r="AT16">
            <v>369100</v>
          </cell>
          <cell r="AU16">
            <v>369100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row>
        <row r="17">
          <cell r="A17" t="str">
            <v>kW - Other</v>
          </cell>
          <cell r="B17" t="str">
            <v>YDO</v>
          </cell>
          <cell r="C17">
            <v>2003</v>
          </cell>
          <cell r="D17">
            <v>58809.4</v>
          </cell>
          <cell r="E17">
            <v>1801649</v>
          </cell>
          <cell r="F17">
            <v>1351160</v>
          </cell>
          <cell r="G17">
            <v>511049.8</v>
          </cell>
          <cell r="H17">
            <v>1420149</v>
          </cell>
          <cell r="I17">
            <v>2383058</v>
          </cell>
          <cell r="J17">
            <v>2394272</v>
          </cell>
          <cell r="K17">
            <v>249475</v>
          </cell>
          <cell r="L17">
            <v>25968.400000000001</v>
          </cell>
          <cell r="M17">
            <v>1409915</v>
          </cell>
          <cell r="N17">
            <v>28991</v>
          </cell>
          <cell r="O17">
            <v>464732</v>
          </cell>
          <cell r="P17">
            <v>14120</v>
          </cell>
          <cell r="Q17">
            <v>7657</v>
          </cell>
          <cell r="R17">
            <v>53879.5</v>
          </cell>
          <cell r="S17">
            <v>0</v>
          </cell>
          <cell r="T17">
            <v>12782616</v>
          </cell>
          <cell r="U17">
            <v>4977340</v>
          </cell>
          <cell r="V17">
            <v>495463</v>
          </cell>
          <cell r="W17">
            <v>0</v>
          </cell>
          <cell r="X17">
            <v>545959</v>
          </cell>
          <cell r="Y17">
            <v>993136</v>
          </cell>
          <cell r="Z17">
            <v>391333</v>
          </cell>
          <cell r="AA17">
            <v>59114.6</v>
          </cell>
          <cell r="AB17">
            <v>7145</v>
          </cell>
          <cell r="AC17">
            <v>202816.1</v>
          </cell>
          <cell r="AD17">
            <v>944749.8</v>
          </cell>
          <cell r="AE17">
            <v>889603</v>
          </cell>
          <cell r="AF17">
            <v>55146.8</v>
          </cell>
          <cell r="AG17">
            <v>175493</v>
          </cell>
          <cell r="AH17">
            <v>2343082</v>
          </cell>
          <cell r="AI17">
            <v>2341668</v>
          </cell>
          <cell r="AJ17">
            <v>1414</v>
          </cell>
          <cell r="AK17">
            <v>379343</v>
          </cell>
          <cell r="AL17">
            <v>742939</v>
          </cell>
          <cell r="AM17">
            <v>164041</v>
          </cell>
          <cell r="AN17">
            <v>9578633</v>
          </cell>
          <cell r="AO17">
            <v>7719371</v>
          </cell>
          <cell r="AP17">
            <v>1859262</v>
          </cell>
          <cell r="AQ17">
            <v>14034</v>
          </cell>
          <cell r="AR17">
            <v>291082.3</v>
          </cell>
          <cell r="AS17">
            <v>5282994</v>
          </cell>
          <cell r="AT17">
            <v>23382029</v>
          </cell>
          <cell r="AU17">
            <v>23365300</v>
          </cell>
          <cell r="AV17">
            <v>16729</v>
          </cell>
          <cell r="AW17">
            <v>9921167</v>
          </cell>
          <cell r="AX17">
            <v>129394</v>
          </cell>
          <cell r="AY17">
            <v>98881</v>
          </cell>
          <cell r="AZ17">
            <v>909871</v>
          </cell>
          <cell r="BA17">
            <v>2762488.6</v>
          </cell>
          <cell r="BB17">
            <v>381000</v>
          </cell>
          <cell r="BC17">
            <v>230551.2</v>
          </cell>
          <cell r="BD17">
            <v>4389396</v>
          </cell>
          <cell r="BE17">
            <v>309569</v>
          </cell>
          <cell r="BF17">
            <v>367853.7</v>
          </cell>
          <cell r="BG17">
            <v>858180</v>
          </cell>
          <cell r="BH17">
            <v>0</v>
          </cell>
          <cell r="BI17">
            <v>711394.6</v>
          </cell>
          <cell r="BJ17">
            <v>697536</v>
          </cell>
          <cell r="BK17">
            <v>13858.6</v>
          </cell>
          <cell r="BL17">
            <v>1849261</v>
          </cell>
          <cell r="BM17">
            <v>1148327</v>
          </cell>
          <cell r="BN17">
            <v>700934</v>
          </cell>
          <cell r="BO17">
            <v>200461</v>
          </cell>
          <cell r="BP17">
            <v>387967</v>
          </cell>
          <cell r="BQ17">
            <v>665975</v>
          </cell>
          <cell r="BR17">
            <v>174081</v>
          </cell>
          <cell r="BS17">
            <v>2457454</v>
          </cell>
          <cell r="BT17">
            <v>252702</v>
          </cell>
          <cell r="BU17">
            <v>433288</v>
          </cell>
          <cell r="BV17">
            <v>1376026</v>
          </cell>
          <cell r="BW17">
            <v>204354</v>
          </cell>
          <cell r="BX17">
            <v>0</v>
          </cell>
          <cell r="BY17">
            <v>927731</v>
          </cell>
          <cell r="BZ17">
            <v>892259</v>
          </cell>
          <cell r="CA17">
            <v>28968</v>
          </cell>
          <cell r="CB17">
            <v>6504</v>
          </cell>
          <cell r="CC17">
            <v>425272</v>
          </cell>
          <cell r="CD17">
            <v>9000740</v>
          </cell>
          <cell r="CE17">
            <v>8444358</v>
          </cell>
          <cell r="CF17">
            <v>556382</v>
          </cell>
          <cell r="CG17">
            <v>684762</v>
          </cell>
          <cell r="CH17">
            <v>126408</v>
          </cell>
          <cell r="CI17">
            <v>139135</v>
          </cell>
          <cell r="CJ17">
            <v>104683</v>
          </cell>
          <cell r="CK17">
            <v>537039</v>
          </cell>
          <cell r="CL17">
            <v>1461722</v>
          </cell>
          <cell r="CM17">
            <v>336511</v>
          </cell>
          <cell r="CN17">
            <v>43364987</v>
          </cell>
          <cell r="CO17">
            <v>2977183</v>
          </cell>
          <cell r="CP17">
            <v>2849630</v>
          </cell>
          <cell r="CQ17">
            <v>42598</v>
          </cell>
          <cell r="CR17">
            <v>84955</v>
          </cell>
          <cell r="CS17">
            <v>44049.599999999999</v>
          </cell>
          <cell r="CT17">
            <v>1725335</v>
          </cell>
          <cell r="CU17">
            <v>737118</v>
          </cell>
          <cell r="CV17">
            <v>121352.4</v>
          </cell>
          <cell r="CW17">
            <v>248016.2</v>
          </cell>
          <cell r="CX17">
            <v>90555</v>
          </cell>
          <cell r="CY17">
            <v>0</v>
          </cell>
          <cell r="CZ17">
            <v>928997</v>
          </cell>
          <cell r="DA17">
            <v>0</v>
          </cell>
        </row>
        <row r="18">
          <cell r="A18" t="str">
            <v>Total service area</v>
          </cell>
          <cell r="B18" t="str">
            <v>AREA</v>
          </cell>
          <cell r="C18">
            <v>2003</v>
          </cell>
          <cell r="D18">
            <v>380.25</v>
          </cell>
          <cell r="E18">
            <v>374</v>
          </cell>
          <cell r="F18">
            <v>201.3</v>
          </cell>
          <cell r="G18">
            <v>257.5</v>
          </cell>
          <cell r="H18">
            <v>74</v>
          </cell>
          <cell r="I18">
            <v>188.16</v>
          </cell>
          <cell r="J18">
            <v>303</v>
          </cell>
          <cell r="K18">
            <v>10.77</v>
          </cell>
          <cell r="L18">
            <v>2</v>
          </cell>
          <cell r="M18">
            <v>70</v>
          </cell>
          <cell r="N18">
            <v>4.78</v>
          </cell>
          <cell r="O18">
            <v>57.8</v>
          </cell>
          <cell r="P18">
            <v>5.3</v>
          </cell>
          <cell r="Q18">
            <v>2</v>
          </cell>
          <cell r="R18">
            <v>66</v>
          </cell>
          <cell r="S18">
            <v>21.26</v>
          </cell>
          <cell r="T18">
            <v>287</v>
          </cell>
          <cell r="U18">
            <v>120</v>
          </cell>
          <cell r="V18">
            <v>46.96</v>
          </cell>
          <cell r="W18">
            <v>99</v>
          </cell>
          <cell r="X18">
            <v>104.56</v>
          </cell>
          <cell r="Y18">
            <v>44.66</v>
          </cell>
          <cell r="Z18">
            <v>168</v>
          </cell>
          <cell r="AA18">
            <v>26.5</v>
          </cell>
          <cell r="AB18">
            <v>1.5</v>
          </cell>
          <cell r="AC18">
            <v>13600</v>
          </cell>
          <cell r="AD18">
            <v>411.5</v>
          </cell>
          <cell r="AE18">
            <v>402.5</v>
          </cell>
          <cell r="AF18">
            <v>9</v>
          </cell>
          <cell r="AG18">
            <v>68</v>
          </cell>
          <cell r="AH18">
            <v>93</v>
          </cell>
          <cell r="AI18">
            <v>89</v>
          </cell>
          <cell r="AJ18">
            <v>4</v>
          </cell>
          <cell r="AK18">
            <v>1275</v>
          </cell>
          <cell r="AL18">
            <v>280.7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0</v>
          </cell>
          <cell r="BI18">
            <v>88</v>
          </cell>
          <cell r="BJ18">
            <v>41</v>
          </cell>
          <cell r="BK18">
            <v>47</v>
          </cell>
          <cell r="BL18">
            <v>774.8</v>
          </cell>
          <cell r="BM18">
            <v>207</v>
          </cell>
          <cell r="BN18">
            <v>567.79999999999995</v>
          </cell>
          <cell r="BO18">
            <v>125</v>
          </cell>
          <cell r="BP18">
            <v>693</v>
          </cell>
          <cell r="BQ18">
            <v>330</v>
          </cell>
          <cell r="BR18">
            <v>28</v>
          </cell>
          <cell r="BS18">
            <v>143</v>
          </cell>
          <cell r="BT18">
            <v>15.5</v>
          </cell>
          <cell r="BU18">
            <v>26.56</v>
          </cell>
          <cell r="BV18">
            <v>143</v>
          </cell>
          <cell r="BW18">
            <v>35.6</v>
          </cell>
          <cell r="BX18">
            <v>15</v>
          </cell>
          <cell r="BY18">
            <v>63.9</v>
          </cell>
          <cell r="BZ18">
            <v>58.61</v>
          </cell>
          <cell r="CA18">
            <v>2.97</v>
          </cell>
          <cell r="CB18">
            <v>2.3199999999999998</v>
          </cell>
          <cell r="CC18">
            <v>123.37</v>
          </cell>
          <cell r="CD18">
            <v>619</v>
          </cell>
          <cell r="CE18">
            <v>575</v>
          </cell>
          <cell r="CF18">
            <v>44</v>
          </cell>
          <cell r="CG18">
            <v>342</v>
          </cell>
          <cell r="CH18">
            <v>13</v>
          </cell>
          <cell r="CI18">
            <v>18.7</v>
          </cell>
          <cell r="CJ18">
            <v>536</v>
          </cell>
          <cell r="CK18">
            <v>32</v>
          </cell>
          <cell r="CL18">
            <v>381.15</v>
          </cell>
          <cell r="CM18">
            <v>9</v>
          </cell>
          <cell r="CN18">
            <v>650</v>
          </cell>
          <cell r="CO18">
            <v>639.1</v>
          </cell>
          <cell r="CP18">
            <v>414.5</v>
          </cell>
          <cell r="CQ18">
            <v>3.6</v>
          </cell>
          <cell r="CR18">
            <v>221</v>
          </cell>
          <cell r="CS18">
            <v>61</v>
          </cell>
          <cell r="CT18">
            <v>656</v>
          </cell>
          <cell r="CU18">
            <v>86</v>
          </cell>
          <cell r="CV18">
            <v>14</v>
          </cell>
          <cell r="CW18">
            <v>11.5</v>
          </cell>
          <cell r="CX18">
            <v>685</v>
          </cell>
          <cell r="CY18">
            <v>49.16</v>
          </cell>
          <cell r="CZ18">
            <v>147.24</v>
          </cell>
          <cell r="DA18">
            <v>31.15</v>
          </cell>
        </row>
        <row r="19">
          <cell r="A19" t="str">
            <v>Urban service area</v>
          </cell>
          <cell r="B19" t="str">
            <v>AREAURB</v>
          </cell>
          <cell r="C19">
            <v>2003</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12987</v>
          </cell>
          <cell r="AD19">
            <v>120.75</v>
          </cell>
          <cell r="AE19">
            <v>120.75</v>
          </cell>
          <cell r="AF19">
            <v>0</v>
          </cell>
          <cell r="AG19">
            <v>45</v>
          </cell>
          <cell r="AH19">
            <v>0</v>
          </cell>
          <cell r="AI19">
            <v>0</v>
          </cell>
          <cell r="AJ19">
            <v>0</v>
          </cell>
          <cell r="AK19">
            <v>1225</v>
          </cell>
          <cell r="AL19">
            <v>255.8</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0</v>
          </cell>
          <cell r="BG19">
            <v>372.4</v>
          </cell>
          <cell r="BH19">
            <v>0</v>
          </cell>
          <cell r="BI19">
            <v>22</v>
          </cell>
          <cell r="BJ19">
            <v>0</v>
          </cell>
          <cell r="BK19">
            <v>22</v>
          </cell>
          <cell r="BL19">
            <v>511.02</v>
          </cell>
          <cell r="BM19">
            <v>0</v>
          </cell>
          <cell r="BN19">
            <v>511.02</v>
          </cell>
          <cell r="BO19">
            <v>111</v>
          </cell>
          <cell r="BP19">
            <v>549</v>
          </cell>
          <cell r="BQ19">
            <v>279</v>
          </cell>
          <cell r="BR19">
            <v>0</v>
          </cell>
          <cell r="BS19">
            <v>41</v>
          </cell>
          <cell r="BT19">
            <v>15.5</v>
          </cell>
          <cell r="BU19">
            <v>0</v>
          </cell>
          <cell r="BV19">
            <v>74.36</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326.14999999999998</v>
          </cell>
          <cell r="CM19">
            <v>1</v>
          </cell>
          <cell r="CN19">
            <v>0</v>
          </cell>
          <cell r="CO19">
            <v>386</v>
          </cell>
          <cell r="CP19">
            <v>175</v>
          </cell>
          <cell r="CQ19">
            <v>0</v>
          </cell>
          <cell r="CR19">
            <v>211</v>
          </cell>
          <cell r="CS19">
            <v>8</v>
          </cell>
          <cell r="CT19">
            <v>590</v>
          </cell>
          <cell r="CU19">
            <v>0</v>
          </cell>
          <cell r="CV19">
            <v>0</v>
          </cell>
          <cell r="CW19">
            <v>0</v>
          </cell>
          <cell r="CX19">
            <v>677.5</v>
          </cell>
          <cell r="CY19">
            <v>0</v>
          </cell>
          <cell r="CZ19">
            <v>76.03</v>
          </cell>
          <cell r="DA19">
            <v>0</v>
          </cell>
        </row>
        <row r="20">
          <cell r="A20" t="str">
            <v>Rural service area</v>
          </cell>
          <cell r="B20" t="str">
            <v>AREARUR</v>
          </cell>
          <cell r="C20">
            <v>2003</v>
          </cell>
          <cell r="D20">
            <v>380.25</v>
          </cell>
          <cell r="E20">
            <v>363</v>
          </cell>
          <cell r="F20">
            <v>54</v>
          </cell>
          <cell r="G20">
            <v>17.5</v>
          </cell>
          <cell r="H20">
            <v>74</v>
          </cell>
          <cell r="I20">
            <v>97.77</v>
          </cell>
          <cell r="J20">
            <v>90</v>
          </cell>
          <cell r="K20">
            <v>10.77</v>
          </cell>
          <cell r="L20">
            <v>2</v>
          </cell>
          <cell r="M20">
            <v>70</v>
          </cell>
          <cell r="N20">
            <v>4.78</v>
          </cell>
          <cell r="O20">
            <v>57.8</v>
          </cell>
          <cell r="P20">
            <v>5.3</v>
          </cell>
          <cell r="Q20">
            <v>2</v>
          </cell>
          <cell r="R20">
            <v>18</v>
          </cell>
          <cell r="S20">
            <v>21.26</v>
          </cell>
          <cell r="T20">
            <v>287</v>
          </cell>
          <cell r="U20">
            <v>120</v>
          </cell>
          <cell r="V20">
            <v>46.96</v>
          </cell>
          <cell r="W20">
            <v>26</v>
          </cell>
          <cell r="X20">
            <v>66.56</v>
          </cell>
          <cell r="Y20">
            <v>44.66</v>
          </cell>
          <cell r="Z20">
            <v>35</v>
          </cell>
          <cell r="AA20">
            <v>26.5</v>
          </cell>
          <cell r="AB20">
            <v>1.5</v>
          </cell>
          <cell r="AC20">
            <v>613</v>
          </cell>
          <cell r="AD20">
            <v>290.75</v>
          </cell>
          <cell r="AE20">
            <v>281.75</v>
          </cell>
          <cell r="AF20">
            <v>9</v>
          </cell>
          <cell r="AG20">
            <v>23</v>
          </cell>
          <cell r="AH20">
            <v>93</v>
          </cell>
          <cell r="AI20">
            <v>89</v>
          </cell>
          <cell r="AJ20">
            <v>4</v>
          </cell>
          <cell r="AK20">
            <v>50</v>
          </cell>
          <cell r="AL20">
            <v>24.9</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20</v>
          </cell>
          <cell r="BG20">
            <v>8.6</v>
          </cell>
          <cell r="BH20">
            <v>0</v>
          </cell>
          <cell r="BI20">
            <v>66</v>
          </cell>
          <cell r="BJ20">
            <v>41</v>
          </cell>
          <cell r="BK20">
            <v>25</v>
          </cell>
          <cell r="BL20">
            <v>263.77999999999997</v>
          </cell>
          <cell r="BM20">
            <v>207</v>
          </cell>
          <cell r="BN20">
            <v>56.78</v>
          </cell>
          <cell r="BO20">
            <v>14</v>
          </cell>
          <cell r="BP20">
            <v>144</v>
          </cell>
          <cell r="BQ20">
            <v>51</v>
          </cell>
          <cell r="BR20">
            <v>28</v>
          </cell>
          <cell r="BS20">
            <v>102</v>
          </cell>
          <cell r="BT20">
            <v>0</v>
          </cell>
          <cell r="BU20">
            <v>26.56</v>
          </cell>
          <cell r="BV20">
            <v>68.64</v>
          </cell>
          <cell r="BW20">
            <v>35.6</v>
          </cell>
          <cell r="BX20">
            <v>15</v>
          </cell>
          <cell r="BY20">
            <v>63.9</v>
          </cell>
          <cell r="BZ20">
            <v>58.61</v>
          </cell>
          <cell r="CA20">
            <v>2.97</v>
          </cell>
          <cell r="CB20">
            <v>2.3199999999999998</v>
          </cell>
          <cell r="CC20">
            <v>20.43</v>
          </cell>
          <cell r="CD20">
            <v>562</v>
          </cell>
          <cell r="CE20">
            <v>518</v>
          </cell>
          <cell r="CF20">
            <v>44</v>
          </cell>
          <cell r="CG20">
            <v>58</v>
          </cell>
          <cell r="CH20">
            <v>13</v>
          </cell>
          <cell r="CI20">
            <v>11.5</v>
          </cell>
          <cell r="CJ20">
            <v>6</v>
          </cell>
          <cell r="CK20">
            <v>32</v>
          </cell>
          <cell r="CL20">
            <v>55</v>
          </cell>
          <cell r="CM20">
            <v>8</v>
          </cell>
          <cell r="CN20">
            <v>650</v>
          </cell>
          <cell r="CO20">
            <v>253.1</v>
          </cell>
          <cell r="CP20">
            <v>239.5</v>
          </cell>
          <cell r="CQ20">
            <v>3.6</v>
          </cell>
          <cell r="CR20">
            <v>10</v>
          </cell>
          <cell r="CS20">
            <v>53</v>
          </cell>
          <cell r="CT20">
            <v>66</v>
          </cell>
          <cell r="CU20">
            <v>86</v>
          </cell>
          <cell r="CV20">
            <v>14</v>
          </cell>
          <cell r="CW20">
            <v>11.5</v>
          </cell>
          <cell r="CX20">
            <v>7.5</v>
          </cell>
          <cell r="CY20">
            <v>49.16</v>
          </cell>
          <cell r="CZ20">
            <v>71.209999999999994</v>
          </cell>
          <cell r="DA20">
            <v>31.15</v>
          </cell>
        </row>
        <row r="21">
          <cell r="A21" t="str">
            <v>Service area population</v>
          </cell>
          <cell r="B21" t="str">
            <v>POP</v>
          </cell>
          <cell r="C21">
            <v>2003</v>
          </cell>
          <cell r="D21">
            <v>3000</v>
          </cell>
          <cell r="E21">
            <v>159914</v>
          </cell>
          <cell r="F21">
            <v>83178</v>
          </cell>
          <cell r="G21">
            <v>24000</v>
          </cell>
          <cell r="H21">
            <v>88300</v>
          </cell>
          <cell r="I21">
            <v>156900</v>
          </cell>
          <cell r="J21">
            <v>127000</v>
          </cell>
          <cell r="K21">
            <v>17500</v>
          </cell>
          <cell r="L21">
            <v>3000</v>
          </cell>
          <cell r="M21">
            <v>94769</v>
          </cell>
          <cell r="N21">
            <v>3100</v>
          </cell>
          <cell r="O21">
            <v>21100</v>
          </cell>
          <cell r="P21">
            <v>3800</v>
          </cell>
          <cell r="Q21">
            <v>1425</v>
          </cell>
          <cell r="R21">
            <v>6700</v>
          </cell>
          <cell r="S21">
            <v>23009</v>
          </cell>
          <cell r="T21">
            <v>680000</v>
          </cell>
          <cell r="U21">
            <v>208402</v>
          </cell>
          <cell r="V21">
            <v>32542</v>
          </cell>
          <cell r="W21">
            <v>7138</v>
          </cell>
          <cell r="X21">
            <v>67195</v>
          </cell>
          <cell r="Y21">
            <v>42152</v>
          </cell>
          <cell r="Z21">
            <v>27750</v>
          </cell>
          <cell r="AA21">
            <v>8790</v>
          </cell>
          <cell r="AB21">
            <v>1600</v>
          </cell>
          <cell r="AC21">
            <v>18347</v>
          </cell>
          <cell r="AD21">
            <v>103906</v>
          </cell>
          <cell r="AE21">
            <v>97200</v>
          </cell>
          <cell r="AF21">
            <v>6706</v>
          </cell>
          <cell r="AG21">
            <v>21500</v>
          </cell>
          <cell r="AH21">
            <v>112926</v>
          </cell>
          <cell r="AI21">
            <v>109704</v>
          </cell>
          <cell r="AJ21">
            <v>3222</v>
          </cell>
          <cell r="AK21">
            <v>43728</v>
          </cell>
          <cell r="AL21">
            <v>53000</v>
          </cell>
          <cell r="AM21">
            <v>5825</v>
          </cell>
          <cell r="AN21">
            <v>579258</v>
          </cell>
          <cell r="AO21">
            <v>445000</v>
          </cell>
          <cell r="AP21">
            <v>134258</v>
          </cell>
          <cell r="AQ21">
            <v>2433</v>
          </cell>
          <cell r="AR21">
            <v>10300</v>
          </cell>
          <cell r="AS21">
            <v>360000</v>
          </cell>
          <cell r="AT21">
            <v>2472200</v>
          </cell>
          <cell r="AU21">
            <v>2470000</v>
          </cell>
          <cell r="AV21">
            <v>2200</v>
          </cell>
          <cell r="AW21">
            <v>758500</v>
          </cell>
          <cell r="AX21">
            <v>29698</v>
          </cell>
          <cell r="AY21">
            <v>12000</v>
          </cell>
          <cell r="AZ21">
            <v>58000</v>
          </cell>
          <cell r="BA21">
            <v>216510</v>
          </cell>
          <cell r="BB21">
            <v>22000</v>
          </cell>
          <cell r="BC21">
            <v>21007</v>
          </cell>
          <cell r="BD21">
            <v>334000</v>
          </cell>
          <cell r="BE21">
            <v>19756</v>
          </cell>
          <cell r="BF21">
            <v>15450</v>
          </cell>
          <cell r="BG21">
            <v>47400</v>
          </cell>
          <cell r="BH21">
            <v>0</v>
          </cell>
          <cell r="BI21">
            <v>74967</v>
          </cell>
          <cell r="BJ21">
            <v>70622</v>
          </cell>
          <cell r="BK21">
            <v>4345</v>
          </cell>
          <cell r="BL21">
            <v>121281</v>
          </cell>
          <cell r="BM21">
            <v>81581</v>
          </cell>
          <cell r="BN21">
            <v>39700</v>
          </cell>
          <cell r="BO21">
            <v>13839</v>
          </cell>
          <cell r="BP21">
            <v>31000</v>
          </cell>
          <cell r="BQ21">
            <v>53000</v>
          </cell>
          <cell r="BR21">
            <v>14000</v>
          </cell>
          <cell r="BS21">
            <v>152400</v>
          </cell>
          <cell r="BT21">
            <v>26886</v>
          </cell>
          <cell r="BU21">
            <v>30000</v>
          </cell>
          <cell r="BV21">
            <v>148300</v>
          </cell>
          <cell r="BW21">
            <v>20200</v>
          </cell>
          <cell r="BX21">
            <v>6500</v>
          </cell>
          <cell r="BY21">
            <v>78565</v>
          </cell>
          <cell r="BZ21">
            <v>74740</v>
          </cell>
          <cell r="CA21">
            <v>2479</v>
          </cell>
          <cell r="CB21">
            <v>1346</v>
          </cell>
          <cell r="CC21">
            <v>18450</v>
          </cell>
          <cell r="CD21">
            <v>656000</v>
          </cell>
          <cell r="CE21">
            <v>612000</v>
          </cell>
          <cell r="CF21">
            <v>44000</v>
          </cell>
          <cell r="CG21">
            <v>78000</v>
          </cell>
          <cell r="CH21">
            <v>8125</v>
          </cell>
          <cell r="CI21">
            <v>9900</v>
          </cell>
          <cell r="CJ21">
            <v>5336</v>
          </cell>
          <cell r="CK21">
            <v>32000</v>
          </cell>
          <cell r="CL21">
            <v>109615</v>
          </cell>
          <cell r="CM21">
            <v>15140</v>
          </cell>
          <cell r="CN21">
            <v>2500000</v>
          </cell>
          <cell r="CO21">
            <v>302412</v>
          </cell>
          <cell r="CP21">
            <v>283800</v>
          </cell>
          <cell r="CQ21">
            <v>7500</v>
          </cell>
          <cell r="CR21">
            <v>11112</v>
          </cell>
          <cell r="CS21">
            <v>15000</v>
          </cell>
          <cell r="CT21">
            <v>135430</v>
          </cell>
          <cell r="CU21">
            <v>48405</v>
          </cell>
          <cell r="CV21">
            <v>6400</v>
          </cell>
          <cell r="CW21">
            <v>7411</v>
          </cell>
          <cell r="CX21">
            <v>4000</v>
          </cell>
          <cell r="CY21">
            <v>40800</v>
          </cell>
          <cell r="CZ21">
            <v>100000</v>
          </cell>
          <cell r="DA21">
            <v>33800</v>
          </cell>
        </row>
        <row r="22">
          <cell r="A22" t="str">
            <v>Municipal population</v>
          </cell>
          <cell r="B22" t="str">
            <v>POPCITY</v>
          </cell>
          <cell r="C22">
            <v>2003</v>
          </cell>
          <cell r="D22">
            <v>3000</v>
          </cell>
          <cell r="E22">
            <v>173820</v>
          </cell>
          <cell r="F22">
            <v>85488</v>
          </cell>
          <cell r="G22">
            <v>30000</v>
          </cell>
          <cell r="H22">
            <v>88300</v>
          </cell>
          <cell r="I22">
            <v>156900</v>
          </cell>
          <cell r="J22">
            <v>127000</v>
          </cell>
          <cell r="K22">
            <v>25000</v>
          </cell>
          <cell r="L22">
            <v>3000</v>
          </cell>
          <cell r="M22">
            <v>107341</v>
          </cell>
          <cell r="N22">
            <v>3100</v>
          </cell>
          <cell r="O22">
            <v>21100</v>
          </cell>
          <cell r="P22">
            <v>12500</v>
          </cell>
          <cell r="Q22">
            <v>4300</v>
          </cell>
          <cell r="R22">
            <v>5000</v>
          </cell>
          <cell r="S22">
            <v>65299</v>
          </cell>
          <cell r="T22">
            <v>680000</v>
          </cell>
          <cell r="U22">
            <v>208402</v>
          </cell>
          <cell r="V22">
            <v>62569</v>
          </cell>
          <cell r="W22">
            <v>8700</v>
          </cell>
          <cell r="X22">
            <v>97867</v>
          </cell>
          <cell r="Y22">
            <v>42152</v>
          </cell>
          <cell r="Z22">
            <v>27750</v>
          </cell>
          <cell r="AA22">
            <v>8790</v>
          </cell>
          <cell r="AB22">
            <v>1600</v>
          </cell>
          <cell r="AC22">
            <v>4090</v>
          </cell>
          <cell r="AD22">
            <v>177000</v>
          </cell>
          <cell r="AE22">
            <v>162000</v>
          </cell>
          <cell r="AF22">
            <v>15000</v>
          </cell>
          <cell r="AG22">
            <v>21500</v>
          </cell>
          <cell r="AH22">
            <v>112926</v>
          </cell>
          <cell r="AI22">
            <v>109704</v>
          </cell>
          <cell r="AJ22">
            <v>3222</v>
          </cell>
          <cell r="AK22">
            <v>43728</v>
          </cell>
          <cell r="AL22">
            <v>53000</v>
          </cell>
          <cell r="AM22">
            <v>5825</v>
          </cell>
          <cell r="AN22">
            <v>637258</v>
          </cell>
          <cell r="AO22">
            <v>503000</v>
          </cell>
          <cell r="AP22">
            <v>134258</v>
          </cell>
          <cell r="AQ22">
            <v>2433</v>
          </cell>
          <cell r="AR22">
            <v>10300</v>
          </cell>
          <cell r="AS22">
            <v>360000</v>
          </cell>
          <cell r="AT22">
            <v>2472200</v>
          </cell>
          <cell r="AU22">
            <v>2470000</v>
          </cell>
          <cell r="AV22">
            <v>2200</v>
          </cell>
          <cell r="AW22">
            <v>839200</v>
          </cell>
          <cell r="AX22">
            <v>29698</v>
          </cell>
          <cell r="AY22">
            <v>16500</v>
          </cell>
          <cell r="AZ22">
            <v>120000</v>
          </cell>
          <cell r="BA22">
            <v>216510</v>
          </cell>
          <cell r="BB22">
            <v>22000</v>
          </cell>
          <cell r="BC22">
            <v>34035</v>
          </cell>
          <cell r="BD22">
            <v>334000</v>
          </cell>
          <cell r="BE22">
            <v>24756</v>
          </cell>
          <cell r="BF22">
            <v>16450</v>
          </cell>
          <cell r="BG22">
            <v>47400</v>
          </cell>
          <cell r="BH22">
            <v>0</v>
          </cell>
          <cell r="BI22">
            <v>79831</v>
          </cell>
          <cell r="BJ22">
            <v>70622</v>
          </cell>
          <cell r="BK22">
            <v>9209</v>
          </cell>
          <cell r="BL22">
            <v>128981</v>
          </cell>
          <cell r="BM22">
            <v>81581</v>
          </cell>
          <cell r="BN22">
            <v>47400</v>
          </cell>
          <cell r="BO22">
            <v>13839</v>
          </cell>
          <cell r="BP22">
            <v>61447</v>
          </cell>
          <cell r="BQ22">
            <v>53000</v>
          </cell>
          <cell r="BR22">
            <v>18777</v>
          </cell>
          <cell r="BS22">
            <v>152400</v>
          </cell>
          <cell r="BT22">
            <v>26886</v>
          </cell>
          <cell r="BU22">
            <v>30000</v>
          </cell>
          <cell r="BV22">
            <v>148300</v>
          </cell>
          <cell r="BW22">
            <v>20200</v>
          </cell>
          <cell r="BX22">
            <v>6500</v>
          </cell>
          <cell r="BY22">
            <v>78565</v>
          </cell>
          <cell r="BZ22">
            <v>74740</v>
          </cell>
          <cell r="CA22">
            <v>2479</v>
          </cell>
          <cell r="CB22">
            <v>1346</v>
          </cell>
          <cell r="CC22">
            <v>18450</v>
          </cell>
          <cell r="CD22">
            <v>656000</v>
          </cell>
          <cell r="CE22">
            <v>612000</v>
          </cell>
          <cell r="CF22">
            <v>44000</v>
          </cell>
          <cell r="CG22">
            <v>75000</v>
          </cell>
          <cell r="CH22">
            <v>8125</v>
          </cell>
          <cell r="CI22">
            <v>16700</v>
          </cell>
          <cell r="CJ22">
            <v>5336</v>
          </cell>
          <cell r="CK22">
            <v>32000</v>
          </cell>
          <cell r="CL22">
            <v>109016</v>
          </cell>
          <cell r="CM22">
            <v>15000</v>
          </cell>
          <cell r="CN22">
            <v>2500000</v>
          </cell>
          <cell r="CO22">
            <v>385258</v>
          </cell>
          <cell r="CP22">
            <v>338500</v>
          </cell>
          <cell r="CQ22">
            <v>20600</v>
          </cell>
          <cell r="CR22">
            <v>26158</v>
          </cell>
          <cell r="CS22">
            <v>15000</v>
          </cell>
          <cell r="CT22">
            <v>135430</v>
          </cell>
          <cell r="CU22">
            <v>48405</v>
          </cell>
          <cell r="CV22">
            <v>11000</v>
          </cell>
          <cell r="CW22">
            <v>7411</v>
          </cell>
          <cell r="CX22">
            <v>9129</v>
          </cell>
          <cell r="CY22">
            <v>66000</v>
          </cell>
          <cell r="CZ22">
            <v>100000</v>
          </cell>
          <cell r="DA22">
            <v>34000</v>
          </cell>
        </row>
        <row r="23">
          <cell r="A23" t="str">
            <v>No seasonal occupacy customers</v>
          </cell>
          <cell r="B23" t="str">
            <v>YNSUM</v>
          </cell>
          <cell r="C23">
            <v>2003</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176</v>
          </cell>
          <cell r="AE23">
            <v>171</v>
          </cell>
          <cell r="AF23">
            <v>5</v>
          </cell>
          <cell r="AG23">
            <v>0</v>
          </cell>
          <cell r="AH23">
            <v>0</v>
          </cell>
          <cell r="AI23">
            <v>0</v>
          </cell>
          <cell r="AJ23">
            <v>0</v>
          </cell>
          <cell r="AK23">
            <v>5000</v>
          </cell>
          <cell r="AL23">
            <v>0</v>
          </cell>
          <cell r="AM23">
            <v>0</v>
          </cell>
          <cell r="AN23">
            <v>58</v>
          </cell>
          <cell r="AO23">
            <v>0</v>
          </cell>
          <cell r="AP23">
            <v>58</v>
          </cell>
          <cell r="AQ23">
            <v>0</v>
          </cell>
          <cell r="AR23">
            <v>0</v>
          </cell>
          <cell r="AS23">
            <v>0</v>
          </cell>
          <cell r="AT23">
            <v>154000</v>
          </cell>
          <cell r="AU23">
            <v>154000</v>
          </cell>
          <cell r="AV23">
            <v>0</v>
          </cell>
          <cell r="AW23">
            <v>0</v>
          </cell>
          <cell r="AX23">
            <v>900</v>
          </cell>
          <cell r="AY23">
            <v>200</v>
          </cell>
          <cell r="AZ23">
            <v>0</v>
          </cell>
          <cell r="BA23">
            <v>0</v>
          </cell>
          <cell r="BB23">
            <v>0</v>
          </cell>
          <cell r="BC23">
            <v>150</v>
          </cell>
          <cell r="BD23">
            <v>0</v>
          </cell>
          <cell r="BE23">
            <v>0</v>
          </cell>
          <cell r="BF23">
            <v>0</v>
          </cell>
          <cell r="BG23">
            <v>0</v>
          </cell>
          <cell r="BH23">
            <v>0</v>
          </cell>
          <cell r="BI23">
            <v>525</v>
          </cell>
          <cell r="BJ23">
            <v>0</v>
          </cell>
          <cell r="BK23">
            <v>525</v>
          </cell>
          <cell r="BL23">
            <v>0</v>
          </cell>
          <cell r="BM23">
            <v>0</v>
          </cell>
          <cell r="BN23">
            <v>0</v>
          </cell>
          <cell r="BO23">
            <v>213</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48</v>
          </cell>
          <cell r="CE23">
            <v>48</v>
          </cell>
          <cell r="CF23">
            <v>0</v>
          </cell>
          <cell r="CG23">
            <v>100</v>
          </cell>
          <cell r="CH23">
            <v>0</v>
          </cell>
          <cell r="CI23">
            <v>0</v>
          </cell>
          <cell r="CJ23">
            <v>112</v>
          </cell>
          <cell r="CK23">
            <v>0</v>
          </cell>
          <cell r="CL23">
            <v>0</v>
          </cell>
          <cell r="CM23">
            <v>0</v>
          </cell>
          <cell r="CN23">
            <v>0</v>
          </cell>
          <cell r="CO23">
            <v>1607</v>
          </cell>
          <cell r="CP23">
            <v>0</v>
          </cell>
          <cell r="CQ23">
            <v>0</v>
          </cell>
          <cell r="CR23">
            <v>1607</v>
          </cell>
          <cell r="CS23">
            <v>2000</v>
          </cell>
          <cell r="CT23">
            <v>0</v>
          </cell>
          <cell r="CU23">
            <v>0</v>
          </cell>
          <cell r="CV23">
            <v>0</v>
          </cell>
          <cell r="CW23">
            <v>0</v>
          </cell>
          <cell r="CX23">
            <v>0</v>
          </cell>
          <cell r="CY23">
            <v>445</v>
          </cell>
          <cell r="CZ23">
            <v>0</v>
          </cell>
          <cell r="DA23">
            <v>0</v>
          </cell>
        </row>
        <row r="24">
          <cell r="A24" t="str">
            <v>Utility winter max peak load</v>
          </cell>
          <cell r="B24" t="str">
            <v>PEAKW</v>
          </cell>
          <cell r="C24">
            <v>2003</v>
          </cell>
          <cell r="D24">
            <v>8722</v>
          </cell>
          <cell r="E24">
            <v>247728</v>
          </cell>
          <cell r="F24">
            <v>171280</v>
          </cell>
          <cell r="G24">
            <v>42403</v>
          </cell>
          <cell r="H24">
            <v>150623</v>
          </cell>
          <cell r="I24">
            <v>266915</v>
          </cell>
          <cell r="J24">
            <v>239745</v>
          </cell>
          <cell r="K24">
            <v>39945</v>
          </cell>
          <cell r="L24">
            <v>7754</v>
          </cell>
          <cell r="M24">
            <v>137616</v>
          </cell>
          <cell r="N24">
            <v>6176</v>
          </cell>
          <cell r="O24">
            <v>67393</v>
          </cell>
          <cell r="P24">
            <v>6221</v>
          </cell>
          <cell r="Q24">
            <v>1290</v>
          </cell>
          <cell r="R24">
            <v>14836</v>
          </cell>
          <cell r="S24">
            <v>292489</v>
          </cell>
          <cell r="T24">
            <v>1180533</v>
          </cell>
          <cell r="U24">
            <v>487</v>
          </cell>
          <cell r="V24">
            <v>66636</v>
          </cell>
          <cell r="W24">
            <v>12948</v>
          </cell>
          <cell r="X24">
            <v>86084</v>
          </cell>
          <cell r="Y24">
            <v>94740</v>
          </cell>
          <cell r="Z24">
            <v>50668</v>
          </cell>
          <cell r="AA24">
            <v>17145</v>
          </cell>
          <cell r="AB24">
            <v>12276</v>
          </cell>
          <cell r="AC24">
            <v>39692</v>
          </cell>
          <cell r="AD24">
            <v>91061</v>
          </cell>
          <cell r="AE24">
            <v>78597</v>
          </cell>
          <cell r="AF24">
            <v>12464</v>
          </cell>
          <cell r="AG24">
            <v>27834</v>
          </cell>
          <cell r="AH24">
            <v>239155</v>
          </cell>
          <cell r="AI24">
            <v>235956</v>
          </cell>
          <cell r="AJ24">
            <v>3199</v>
          </cell>
          <cell r="AK24">
            <v>75593</v>
          </cell>
          <cell r="AL24">
            <v>103035</v>
          </cell>
          <cell r="AM24">
            <v>20065</v>
          </cell>
          <cell r="AN24">
            <v>1064121.56</v>
          </cell>
          <cell r="AO24">
            <v>831345.56</v>
          </cell>
          <cell r="AP24">
            <v>232776</v>
          </cell>
          <cell r="AQ24">
            <v>7008</v>
          </cell>
          <cell r="AR24">
            <v>37643</v>
          </cell>
          <cell r="AS24">
            <v>546300</v>
          </cell>
          <cell r="AT24">
            <v>9321</v>
          </cell>
          <cell r="AU24">
            <v>4482</v>
          </cell>
          <cell r="AV24">
            <v>4839</v>
          </cell>
          <cell r="AW24">
            <v>1367738</v>
          </cell>
          <cell r="AX24">
            <v>48745</v>
          </cell>
          <cell r="AY24">
            <v>21645</v>
          </cell>
          <cell r="AZ24">
            <v>141229</v>
          </cell>
          <cell r="BA24">
            <v>322854</v>
          </cell>
          <cell r="BB24">
            <v>50701</v>
          </cell>
          <cell r="BC24">
            <v>44695</v>
          </cell>
          <cell r="BD24">
            <v>513206</v>
          </cell>
          <cell r="BE24">
            <v>32745</v>
          </cell>
          <cell r="BF24">
            <v>37705</v>
          </cell>
          <cell r="BG24">
            <v>94785</v>
          </cell>
          <cell r="BH24">
            <v>0</v>
          </cell>
          <cell r="BI24">
            <v>121170</v>
          </cell>
          <cell r="BJ24">
            <v>111815</v>
          </cell>
          <cell r="BK24">
            <v>9355</v>
          </cell>
          <cell r="BL24">
            <v>183339</v>
          </cell>
          <cell r="BM24">
            <v>124339</v>
          </cell>
          <cell r="BN24">
            <v>59000</v>
          </cell>
          <cell r="BO24">
            <v>29062</v>
          </cell>
          <cell r="BP24">
            <v>62220</v>
          </cell>
          <cell r="BQ24">
            <v>116105</v>
          </cell>
          <cell r="BR24">
            <v>26895</v>
          </cell>
          <cell r="BS24">
            <v>264086</v>
          </cell>
          <cell r="BT24">
            <v>40738</v>
          </cell>
          <cell r="BU24">
            <v>61913</v>
          </cell>
          <cell r="BV24">
            <v>228000</v>
          </cell>
          <cell r="BW24">
            <v>39960</v>
          </cell>
          <cell r="BX24">
            <v>19182</v>
          </cell>
          <cell r="BY24">
            <v>148653</v>
          </cell>
          <cell r="BZ24">
            <v>139532</v>
          </cell>
          <cell r="CA24">
            <v>6259</v>
          </cell>
          <cell r="CB24">
            <v>2862</v>
          </cell>
          <cell r="CC24">
            <v>34000</v>
          </cell>
          <cell r="CD24">
            <v>1041314</v>
          </cell>
          <cell r="CE24">
            <v>975214</v>
          </cell>
          <cell r="CF24">
            <v>66100</v>
          </cell>
          <cell r="CG24">
            <v>147</v>
          </cell>
          <cell r="CH24">
            <v>18946</v>
          </cell>
          <cell r="CI24">
            <v>31849</v>
          </cell>
          <cell r="CJ24">
            <v>20972</v>
          </cell>
          <cell r="CK24">
            <v>57359</v>
          </cell>
          <cell r="CL24">
            <v>195658</v>
          </cell>
          <cell r="CM24">
            <v>37722</v>
          </cell>
          <cell r="CN24">
            <v>4251999</v>
          </cell>
          <cell r="CO24">
            <v>415218</v>
          </cell>
          <cell r="CP24">
            <v>384900</v>
          </cell>
          <cell r="CQ24">
            <v>9374</v>
          </cell>
          <cell r="CR24">
            <v>20944</v>
          </cell>
          <cell r="CS24">
            <v>20863</v>
          </cell>
          <cell r="CT24">
            <v>216500</v>
          </cell>
          <cell r="CU24">
            <v>82946</v>
          </cell>
          <cell r="CV24">
            <v>15708</v>
          </cell>
          <cell r="CW24">
            <v>24</v>
          </cell>
          <cell r="CX24">
            <v>11235</v>
          </cell>
          <cell r="CY24">
            <v>8084203</v>
          </cell>
          <cell r="CZ24">
            <v>134089</v>
          </cell>
          <cell r="DA24">
            <v>64515</v>
          </cell>
        </row>
        <row r="25">
          <cell r="A25" t="str">
            <v>Utility summer max peak load</v>
          </cell>
          <cell r="B25" t="str">
            <v>PEAKS</v>
          </cell>
          <cell r="C25">
            <v>2003</v>
          </cell>
          <cell r="D25">
            <v>8045</v>
          </cell>
          <cell r="E25">
            <v>283771</v>
          </cell>
          <cell r="F25">
            <v>207470</v>
          </cell>
          <cell r="G25">
            <v>44756</v>
          </cell>
          <cell r="H25">
            <v>188025</v>
          </cell>
          <cell r="I25">
            <v>334138</v>
          </cell>
          <cell r="J25">
            <v>287386</v>
          </cell>
          <cell r="K25">
            <v>33926</v>
          </cell>
          <cell r="L25">
            <v>7461</v>
          </cell>
          <cell r="M25">
            <v>173485</v>
          </cell>
          <cell r="N25">
            <v>5549</v>
          </cell>
          <cell r="O25">
            <v>57786</v>
          </cell>
          <cell r="P25">
            <v>4528</v>
          </cell>
          <cell r="Q25">
            <v>1570</v>
          </cell>
          <cell r="R25">
            <v>14800</v>
          </cell>
          <cell r="S25">
            <v>355729</v>
          </cell>
          <cell r="T25">
            <v>1497890</v>
          </cell>
          <cell r="U25">
            <v>609</v>
          </cell>
          <cell r="V25">
            <v>64512</v>
          </cell>
          <cell r="W25">
            <v>11992</v>
          </cell>
          <cell r="X25">
            <v>123955</v>
          </cell>
          <cell r="Y25">
            <v>102244</v>
          </cell>
          <cell r="Z25">
            <v>50668</v>
          </cell>
          <cell r="AA25">
            <v>13785</v>
          </cell>
          <cell r="AB25">
            <v>8863</v>
          </cell>
          <cell r="AC25">
            <v>27926</v>
          </cell>
          <cell r="AD25">
            <v>89881</v>
          </cell>
          <cell r="AE25">
            <v>77513</v>
          </cell>
          <cell r="AF25">
            <v>12368</v>
          </cell>
          <cell r="AG25">
            <v>34776</v>
          </cell>
          <cell r="AH25">
            <v>259138</v>
          </cell>
          <cell r="AI25">
            <v>256010</v>
          </cell>
          <cell r="AJ25">
            <v>3128</v>
          </cell>
          <cell r="AK25">
            <v>78443</v>
          </cell>
          <cell r="AL25">
            <v>117773</v>
          </cell>
          <cell r="AM25">
            <v>18452</v>
          </cell>
          <cell r="AN25">
            <v>1240093.78</v>
          </cell>
          <cell r="AO25">
            <v>966363.78</v>
          </cell>
          <cell r="AP25">
            <v>273730</v>
          </cell>
          <cell r="AQ25">
            <v>5009</v>
          </cell>
          <cell r="AR25">
            <v>30948</v>
          </cell>
          <cell r="AS25">
            <v>661800</v>
          </cell>
          <cell r="AT25">
            <v>7170</v>
          </cell>
          <cell r="AU25">
            <v>3393</v>
          </cell>
          <cell r="AV25">
            <v>3777</v>
          </cell>
          <cell r="AW25">
            <v>1420437</v>
          </cell>
          <cell r="AX25">
            <v>40502</v>
          </cell>
          <cell r="AY25">
            <v>18412</v>
          </cell>
          <cell r="AZ25">
            <v>115981</v>
          </cell>
          <cell r="BA25">
            <v>357759</v>
          </cell>
          <cell r="BB25">
            <v>45008</v>
          </cell>
          <cell r="BC25">
            <v>35426</v>
          </cell>
          <cell r="BD25">
            <v>635806</v>
          </cell>
          <cell r="BE25">
            <v>39102</v>
          </cell>
          <cell r="BF25">
            <v>38396</v>
          </cell>
          <cell r="BG25">
            <v>105986</v>
          </cell>
          <cell r="BH25">
            <v>0</v>
          </cell>
          <cell r="BI25">
            <v>144926</v>
          </cell>
          <cell r="BJ25">
            <v>137428</v>
          </cell>
          <cell r="BK25">
            <v>7498</v>
          </cell>
          <cell r="BL25">
            <v>226693</v>
          </cell>
          <cell r="BM25">
            <v>157693</v>
          </cell>
          <cell r="BN25">
            <v>69000</v>
          </cell>
          <cell r="BO25">
            <v>36989</v>
          </cell>
          <cell r="BP25">
            <v>73156</v>
          </cell>
          <cell r="BQ25">
            <v>87633</v>
          </cell>
          <cell r="BR25">
            <v>21480</v>
          </cell>
          <cell r="BS25">
            <v>332574</v>
          </cell>
          <cell r="BT25">
            <v>43569</v>
          </cell>
          <cell r="BU25">
            <v>53830</v>
          </cell>
          <cell r="BV25">
            <v>218000</v>
          </cell>
          <cell r="BW25">
            <v>29942</v>
          </cell>
          <cell r="BX25">
            <v>11497</v>
          </cell>
          <cell r="BY25">
            <v>143722</v>
          </cell>
          <cell r="BZ25">
            <v>136818</v>
          </cell>
          <cell r="CA25">
            <v>4933</v>
          </cell>
          <cell r="CB25">
            <v>1971</v>
          </cell>
          <cell r="CC25">
            <v>38117</v>
          </cell>
          <cell r="CD25">
            <v>1413208</v>
          </cell>
          <cell r="CE25">
            <v>1340908</v>
          </cell>
          <cell r="CF25">
            <v>72300</v>
          </cell>
          <cell r="CG25">
            <v>118</v>
          </cell>
          <cell r="CH25">
            <v>16608</v>
          </cell>
          <cell r="CI25">
            <v>29127</v>
          </cell>
          <cell r="CJ25">
            <v>15713</v>
          </cell>
          <cell r="CK25">
            <v>66301</v>
          </cell>
          <cell r="CL25">
            <v>166343</v>
          </cell>
          <cell r="CM25">
            <v>41306</v>
          </cell>
          <cell r="CN25">
            <v>4820891</v>
          </cell>
          <cell r="CO25">
            <v>447099</v>
          </cell>
          <cell r="CP25">
            <v>422200</v>
          </cell>
          <cell r="CQ25">
            <v>9640</v>
          </cell>
          <cell r="CR25">
            <v>15259</v>
          </cell>
          <cell r="CS25">
            <v>19449</v>
          </cell>
          <cell r="CT25">
            <v>232507</v>
          </cell>
          <cell r="CU25">
            <v>101388</v>
          </cell>
          <cell r="CV25">
            <v>13827</v>
          </cell>
          <cell r="CW25">
            <v>25</v>
          </cell>
          <cell r="CX25">
            <v>11863</v>
          </cell>
          <cell r="CY25">
            <v>621763</v>
          </cell>
          <cell r="CZ25">
            <v>156866</v>
          </cell>
          <cell r="DA25">
            <v>71552</v>
          </cell>
        </row>
        <row r="26">
          <cell r="A26" t="str">
            <v>Utility average peak load</v>
          </cell>
          <cell r="B26" t="str">
            <v>PEAKA</v>
          </cell>
          <cell r="C26">
            <v>2003</v>
          </cell>
          <cell r="D26">
            <v>6304</v>
          </cell>
          <cell r="E26">
            <v>238526</v>
          </cell>
          <cell r="F26">
            <v>170365</v>
          </cell>
          <cell r="G26">
            <v>40768</v>
          </cell>
          <cell r="H26">
            <v>149800</v>
          </cell>
          <cell r="I26">
            <v>225000</v>
          </cell>
          <cell r="J26">
            <v>242596</v>
          </cell>
          <cell r="K26">
            <v>27047</v>
          </cell>
          <cell r="L26">
            <v>5329</v>
          </cell>
          <cell r="M26">
            <v>141818</v>
          </cell>
          <cell r="N26">
            <v>5422</v>
          </cell>
          <cell r="O26">
            <v>57914</v>
          </cell>
          <cell r="P26">
            <v>4768</v>
          </cell>
          <cell r="Q26">
            <v>1398</v>
          </cell>
          <cell r="R26">
            <v>13800</v>
          </cell>
          <cell r="S26">
            <v>324109</v>
          </cell>
          <cell r="T26">
            <v>1186525</v>
          </cell>
          <cell r="U26">
            <v>498</v>
          </cell>
          <cell r="V26">
            <v>61065</v>
          </cell>
          <cell r="W26">
            <v>10769</v>
          </cell>
          <cell r="X26">
            <v>91690</v>
          </cell>
          <cell r="Y26">
            <v>93338</v>
          </cell>
          <cell r="Z26">
            <v>46362</v>
          </cell>
          <cell r="AA26">
            <v>13683</v>
          </cell>
          <cell r="AB26">
            <v>1762</v>
          </cell>
          <cell r="AC26">
            <v>33809</v>
          </cell>
          <cell r="AD26">
            <v>88825</v>
          </cell>
          <cell r="AE26">
            <v>78055</v>
          </cell>
          <cell r="AF26">
            <v>10770</v>
          </cell>
          <cell r="AG26">
            <v>27019</v>
          </cell>
          <cell r="AH26">
            <v>232266</v>
          </cell>
          <cell r="AI26">
            <v>229447</v>
          </cell>
          <cell r="AJ26">
            <v>2819</v>
          </cell>
          <cell r="AK26">
            <v>69013</v>
          </cell>
          <cell r="AL26">
            <v>94612</v>
          </cell>
          <cell r="AM26">
            <v>17325</v>
          </cell>
          <cell r="AN26">
            <v>1042308.92</v>
          </cell>
          <cell r="AO26">
            <v>813210.92</v>
          </cell>
          <cell r="AP26">
            <v>229098</v>
          </cell>
          <cell r="AQ26">
            <v>4605</v>
          </cell>
          <cell r="AR26">
            <v>32206</v>
          </cell>
          <cell r="AS26">
            <v>539800</v>
          </cell>
          <cell r="AT26">
            <v>6948</v>
          </cell>
          <cell r="AU26">
            <v>3539</v>
          </cell>
          <cell r="AV26">
            <v>3409</v>
          </cell>
          <cell r="AW26">
            <v>1223486</v>
          </cell>
          <cell r="AX26">
            <v>43441</v>
          </cell>
          <cell r="AY26">
            <v>18077</v>
          </cell>
          <cell r="AZ26">
            <v>114871</v>
          </cell>
          <cell r="BA26">
            <v>311281</v>
          </cell>
          <cell r="BB26">
            <v>43903</v>
          </cell>
          <cell r="BC26">
            <v>35701</v>
          </cell>
          <cell r="BD26">
            <v>522519</v>
          </cell>
          <cell r="BE26">
            <v>34370</v>
          </cell>
          <cell r="BF26">
            <v>30000</v>
          </cell>
          <cell r="BG26">
            <v>91714</v>
          </cell>
          <cell r="BH26">
            <v>0</v>
          </cell>
          <cell r="BI26">
            <v>117360</v>
          </cell>
          <cell r="BJ26">
            <v>109803</v>
          </cell>
          <cell r="BK26">
            <v>7557</v>
          </cell>
          <cell r="BL26">
            <v>184463</v>
          </cell>
          <cell r="BM26">
            <v>126463</v>
          </cell>
          <cell r="BN26">
            <v>58000</v>
          </cell>
          <cell r="BO26">
            <v>28346</v>
          </cell>
          <cell r="BP26">
            <v>59925</v>
          </cell>
          <cell r="BQ26">
            <v>91100</v>
          </cell>
          <cell r="BR26">
            <v>21837</v>
          </cell>
          <cell r="BS26">
            <v>265619</v>
          </cell>
          <cell r="BT26">
            <v>38357</v>
          </cell>
          <cell r="BU26">
            <v>51120</v>
          </cell>
          <cell r="BV26">
            <v>198000</v>
          </cell>
          <cell r="BW26">
            <v>30488</v>
          </cell>
          <cell r="BX26">
            <v>14483</v>
          </cell>
          <cell r="BY26">
            <v>131276</v>
          </cell>
          <cell r="BZ26">
            <v>123931</v>
          </cell>
          <cell r="CA26">
            <v>5189</v>
          </cell>
          <cell r="CB26">
            <v>2156</v>
          </cell>
          <cell r="CC26">
            <v>32995</v>
          </cell>
          <cell r="CD26">
            <v>1080411</v>
          </cell>
          <cell r="CE26">
            <v>1017511</v>
          </cell>
          <cell r="CF26">
            <v>62900</v>
          </cell>
          <cell r="CG26">
            <v>114</v>
          </cell>
          <cell r="CH26">
            <v>15664</v>
          </cell>
          <cell r="CI26">
            <v>22694</v>
          </cell>
          <cell r="CJ26">
            <v>15737</v>
          </cell>
          <cell r="CK26">
            <v>56602</v>
          </cell>
          <cell r="CL26">
            <v>167524</v>
          </cell>
          <cell r="CM26">
            <v>36251</v>
          </cell>
          <cell r="CN26">
            <v>4081585</v>
          </cell>
          <cell r="CO26">
            <v>395114</v>
          </cell>
          <cell r="CP26">
            <v>371185</v>
          </cell>
          <cell r="CQ26">
            <v>8318</v>
          </cell>
          <cell r="CR26">
            <v>15611</v>
          </cell>
          <cell r="CS26">
            <v>17721</v>
          </cell>
          <cell r="CT26">
            <v>207133</v>
          </cell>
          <cell r="CU26">
            <v>80575</v>
          </cell>
          <cell r="CV26">
            <v>14274</v>
          </cell>
          <cell r="CW26">
            <v>24</v>
          </cell>
          <cell r="CX26">
            <v>10704</v>
          </cell>
          <cell r="CY26">
            <v>7043886</v>
          </cell>
          <cell r="CZ26">
            <v>129409</v>
          </cell>
          <cell r="DA26">
            <v>64051</v>
          </cell>
        </row>
        <row r="27">
          <cell r="A27" t="str">
            <v>Total circuit kms of line</v>
          </cell>
          <cell r="B27" t="str">
            <v>KMC</v>
          </cell>
          <cell r="C27">
            <v>2003</v>
          </cell>
          <cell r="D27">
            <v>92.5</v>
          </cell>
          <cell r="E27">
            <v>1317</v>
          </cell>
          <cell r="F27">
            <v>776.4</v>
          </cell>
          <cell r="G27">
            <v>432</v>
          </cell>
          <cell r="H27">
            <v>471</v>
          </cell>
          <cell r="I27">
            <v>1363.9</v>
          </cell>
          <cell r="J27">
            <v>1078.7</v>
          </cell>
          <cell r="K27">
            <v>138.80000000000001</v>
          </cell>
          <cell r="L27">
            <v>27.5</v>
          </cell>
          <cell r="M27">
            <v>743.9</v>
          </cell>
          <cell r="N27">
            <v>21</v>
          </cell>
          <cell r="O27">
            <v>283</v>
          </cell>
          <cell r="P27">
            <v>28</v>
          </cell>
          <cell r="Q27">
            <v>7.6</v>
          </cell>
          <cell r="R27">
            <v>140</v>
          </cell>
          <cell r="S27">
            <v>132.19999999999999</v>
          </cell>
          <cell r="T27">
            <v>4937</v>
          </cell>
          <cell r="U27">
            <v>1167.3</v>
          </cell>
          <cell r="V27">
            <v>254</v>
          </cell>
          <cell r="W27">
            <v>133.19999999999999</v>
          </cell>
          <cell r="X27">
            <v>445.3</v>
          </cell>
          <cell r="Y27">
            <v>274.89999999999998</v>
          </cell>
          <cell r="Z27">
            <v>473.1</v>
          </cell>
          <cell r="AA27">
            <v>84.6</v>
          </cell>
          <cell r="AB27">
            <v>8.1</v>
          </cell>
          <cell r="AC27">
            <v>1828.6</v>
          </cell>
          <cell r="AD27">
            <v>870.6</v>
          </cell>
          <cell r="AE27">
            <v>833.6</v>
          </cell>
          <cell r="AF27">
            <v>37</v>
          </cell>
          <cell r="AG27">
            <v>232</v>
          </cell>
          <cell r="AH27">
            <v>921.1</v>
          </cell>
          <cell r="AI27">
            <v>890</v>
          </cell>
          <cell r="AJ27">
            <v>31.1</v>
          </cell>
          <cell r="AK27">
            <v>1631</v>
          </cell>
          <cell r="AL27">
            <v>1229.5999999999999</v>
          </cell>
          <cell r="AM27">
            <v>68.400000000000006</v>
          </cell>
          <cell r="AN27">
            <v>3180</v>
          </cell>
          <cell r="AO27">
            <v>2458</v>
          </cell>
          <cell r="AP27">
            <v>722</v>
          </cell>
          <cell r="AQ27">
            <v>22.6</v>
          </cell>
          <cell r="AR27">
            <v>65.2</v>
          </cell>
          <cell r="AS27">
            <v>2286</v>
          </cell>
          <cell r="AT27">
            <v>119060.4</v>
          </cell>
          <cell r="AU27">
            <v>119040</v>
          </cell>
          <cell r="AV27">
            <v>20.399999999999999</v>
          </cell>
          <cell r="AW27">
            <v>4830</v>
          </cell>
          <cell r="AX27">
            <v>590</v>
          </cell>
          <cell r="AY27">
            <v>98</v>
          </cell>
          <cell r="AZ27">
            <v>348</v>
          </cell>
          <cell r="BA27">
            <v>1719</v>
          </cell>
          <cell r="BB27">
            <v>100</v>
          </cell>
          <cell r="BC27">
            <v>652</v>
          </cell>
          <cell r="BD27">
            <v>2481</v>
          </cell>
          <cell r="BE27">
            <v>108</v>
          </cell>
          <cell r="BF27">
            <v>105.6</v>
          </cell>
          <cell r="BG27">
            <v>711</v>
          </cell>
          <cell r="BH27">
            <v>0</v>
          </cell>
          <cell r="BI27">
            <v>976.3</v>
          </cell>
          <cell r="BJ27">
            <v>619</v>
          </cell>
          <cell r="BK27">
            <v>357.3</v>
          </cell>
          <cell r="BL27">
            <v>2050</v>
          </cell>
          <cell r="BM27">
            <v>777</v>
          </cell>
          <cell r="BN27">
            <v>1273</v>
          </cell>
          <cell r="BO27">
            <v>315</v>
          </cell>
          <cell r="BP27">
            <v>749</v>
          </cell>
          <cell r="BQ27">
            <v>560</v>
          </cell>
          <cell r="BR27">
            <v>370</v>
          </cell>
          <cell r="BS27">
            <v>1285</v>
          </cell>
          <cell r="BT27">
            <v>147.5</v>
          </cell>
          <cell r="BU27">
            <v>286.3</v>
          </cell>
          <cell r="BV27">
            <v>1538</v>
          </cell>
          <cell r="BW27">
            <v>147.4</v>
          </cell>
          <cell r="BX27">
            <v>128</v>
          </cell>
          <cell r="BY27">
            <v>529.1</v>
          </cell>
          <cell r="BZ27">
            <v>495</v>
          </cell>
          <cell r="CA27">
            <v>23.3</v>
          </cell>
          <cell r="CB27">
            <v>10.8</v>
          </cell>
          <cell r="CC27">
            <v>268</v>
          </cell>
          <cell r="CD27">
            <v>6488.4</v>
          </cell>
          <cell r="CE27">
            <v>6112</v>
          </cell>
          <cell r="CF27">
            <v>376.4</v>
          </cell>
          <cell r="CG27">
            <v>710</v>
          </cell>
          <cell r="CH27">
            <v>70</v>
          </cell>
          <cell r="CI27">
            <v>85</v>
          </cell>
          <cell r="CJ27">
            <v>210.5</v>
          </cell>
          <cell r="CK27">
            <v>232</v>
          </cell>
          <cell r="CL27">
            <v>1349.3</v>
          </cell>
          <cell r="CM27">
            <v>135.1</v>
          </cell>
          <cell r="CN27">
            <v>16781</v>
          </cell>
          <cell r="CO27">
            <v>1675.4</v>
          </cell>
          <cell r="CP27">
            <v>1401</v>
          </cell>
          <cell r="CQ27">
            <v>30.5</v>
          </cell>
          <cell r="CR27">
            <v>243.9</v>
          </cell>
          <cell r="CS27">
            <v>201.8</v>
          </cell>
          <cell r="CT27">
            <v>1306</v>
          </cell>
          <cell r="CU27">
            <v>417.7</v>
          </cell>
          <cell r="CV27">
            <v>122</v>
          </cell>
          <cell r="CW27">
            <v>65.2</v>
          </cell>
          <cell r="CX27">
            <v>34.700000000000003</v>
          </cell>
          <cell r="CY27">
            <v>415.2</v>
          </cell>
          <cell r="CZ27">
            <v>928.1</v>
          </cell>
          <cell r="DA27">
            <v>247.7</v>
          </cell>
        </row>
        <row r="28">
          <cell r="A28" t="str">
            <v>Overhead circuit kms of line</v>
          </cell>
          <cell r="B28" t="str">
            <v>KMCO</v>
          </cell>
          <cell r="C28">
            <v>2003</v>
          </cell>
          <cell r="D28">
            <v>92</v>
          </cell>
          <cell r="E28">
            <v>615</v>
          </cell>
          <cell r="F28">
            <v>607.5</v>
          </cell>
          <cell r="G28">
            <v>405</v>
          </cell>
          <cell r="H28">
            <v>274</v>
          </cell>
          <cell r="I28">
            <v>808.8</v>
          </cell>
          <cell r="J28">
            <v>727.2</v>
          </cell>
          <cell r="K28">
            <v>77.3</v>
          </cell>
          <cell r="L28">
            <v>26</v>
          </cell>
          <cell r="M28">
            <v>525</v>
          </cell>
          <cell r="N28">
            <v>17</v>
          </cell>
          <cell r="O28">
            <v>210</v>
          </cell>
          <cell r="P28">
            <v>15.6</v>
          </cell>
          <cell r="Q28">
            <v>6.4</v>
          </cell>
          <cell r="R28">
            <v>135</v>
          </cell>
          <cell r="S28">
            <v>86.6</v>
          </cell>
          <cell r="T28">
            <v>1684</v>
          </cell>
          <cell r="U28">
            <v>819.6</v>
          </cell>
          <cell r="V28">
            <v>202.9</v>
          </cell>
          <cell r="W28">
            <v>122.6</v>
          </cell>
          <cell r="X28">
            <v>234</v>
          </cell>
          <cell r="Y28">
            <v>184.8</v>
          </cell>
          <cell r="Z28">
            <v>18.399999999999999</v>
          </cell>
          <cell r="AA28">
            <v>76.599999999999994</v>
          </cell>
          <cell r="AB28">
            <v>6.3</v>
          </cell>
          <cell r="AC28">
            <v>1827.5</v>
          </cell>
          <cell r="AD28">
            <v>695.6</v>
          </cell>
          <cell r="AE28">
            <v>660.6</v>
          </cell>
          <cell r="AF28">
            <v>35</v>
          </cell>
          <cell r="AG28">
            <v>177.4</v>
          </cell>
          <cell r="AH28">
            <v>411.7</v>
          </cell>
          <cell r="AI28">
            <v>401</v>
          </cell>
          <cell r="AJ28">
            <v>10.7</v>
          </cell>
          <cell r="AK28">
            <v>1553</v>
          </cell>
          <cell r="AL28">
            <v>871.5</v>
          </cell>
          <cell r="AM28">
            <v>57.4</v>
          </cell>
          <cell r="AN28">
            <v>1612</v>
          </cell>
          <cell r="AO28">
            <v>1100</v>
          </cell>
          <cell r="AP28">
            <v>512</v>
          </cell>
          <cell r="AQ28">
            <v>20.100000000000001</v>
          </cell>
          <cell r="AR28">
            <v>56.6</v>
          </cell>
          <cell r="AS28">
            <v>737</v>
          </cell>
          <cell r="AT28">
            <v>114860</v>
          </cell>
          <cell r="AU28">
            <v>114840</v>
          </cell>
          <cell r="AV28">
            <v>20</v>
          </cell>
          <cell r="AW28">
            <v>3040</v>
          </cell>
          <cell r="AX28">
            <v>495</v>
          </cell>
          <cell r="AY28">
            <v>88</v>
          </cell>
          <cell r="AZ28">
            <v>242</v>
          </cell>
          <cell r="BA28">
            <v>974</v>
          </cell>
          <cell r="BB28">
            <v>93</v>
          </cell>
          <cell r="BC28">
            <v>579</v>
          </cell>
          <cell r="BD28">
            <v>1260</v>
          </cell>
          <cell r="BE28">
            <v>85</v>
          </cell>
          <cell r="BF28">
            <v>75.5</v>
          </cell>
          <cell r="BG28">
            <v>521</v>
          </cell>
          <cell r="BH28">
            <v>0</v>
          </cell>
          <cell r="BI28">
            <v>577.70000000000005</v>
          </cell>
          <cell r="BJ28">
            <v>235</v>
          </cell>
          <cell r="BK28">
            <v>342.7</v>
          </cell>
          <cell r="BL28">
            <v>1563</v>
          </cell>
          <cell r="BM28">
            <v>463</v>
          </cell>
          <cell r="BN28">
            <v>1100</v>
          </cell>
          <cell r="BO28">
            <v>252</v>
          </cell>
          <cell r="BP28">
            <v>678</v>
          </cell>
          <cell r="BQ28">
            <v>500</v>
          </cell>
          <cell r="BR28">
            <v>365</v>
          </cell>
          <cell r="BS28">
            <v>525</v>
          </cell>
          <cell r="BT28">
            <v>86.5</v>
          </cell>
          <cell r="BU28">
            <v>240.8</v>
          </cell>
          <cell r="BV28">
            <v>813</v>
          </cell>
          <cell r="BW28">
            <v>127.5</v>
          </cell>
          <cell r="BX28">
            <v>117</v>
          </cell>
          <cell r="BY28">
            <v>377.7</v>
          </cell>
          <cell r="BZ28">
            <v>349</v>
          </cell>
          <cell r="CA28">
            <v>17.899999999999999</v>
          </cell>
          <cell r="CB28">
            <v>10.8</v>
          </cell>
          <cell r="CC28">
            <v>259.8</v>
          </cell>
          <cell r="CD28">
            <v>2224.4</v>
          </cell>
          <cell r="CE28">
            <v>2085</v>
          </cell>
          <cell r="CF28">
            <v>139.4</v>
          </cell>
          <cell r="CG28">
            <v>604</v>
          </cell>
          <cell r="CH28">
            <v>68</v>
          </cell>
          <cell r="CI28">
            <v>76</v>
          </cell>
          <cell r="CJ28">
            <v>204.5</v>
          </cell>
          <cell r="CK28">
            <v>174</v>
          </cell>
          <cell r="CL28">
            <v>895.2</v>
          </cell>
          <cell r="CM28">
            <v>95.9</v>
          </cell>
          <cell r="CN28">
            <v>9120</v>
          </cell>
          <cell r="CO28">
            <v>1186.2</v>
          </cell>
          <cell r="CP28">
            <v>954</v>
          </cell>
          <cell r="CQ28">
            <v>19.5</v>
          </cell>
          <cell r="CR28">
            <v>212.7</v>
          </cell>
          <cell r="CS28">
            <v>118.1</v>
          </cell>
          <cell r="CT28">
            <v>926</v>
          </cell>
          <cell r="CU28">
            <v>323.89999999999998</v>
          </cell>
          <cell r="CV28">
            <v>114</v>
          </cell>
          <cell r="CW28">
            <v>53.2</v>
          </cell>
          <cell r="CX28">
            <v>28.4</v>
          </cell>
          <cell r="CY28">
            <v>334.8</v>
          </cell>
          <cell r="CZ28">
            <v>463.3</v>
          </cell>
          <cell r="DA28">
            <v>148.6</v>
          </cell>
        </row>
        <row r="29">
          <cell r="A29" t="str">
            <v>Underground circuit kms ofline</v>
          </cell>
          <cell r="B29" t="str">
            <v>KMCU</v>
          </cell>
          <cell r="C29">
            <v>2003</v>
          </cell>
          <cell r="D29">
            <v>0.5</v>
          </cell>
          <cell r="E29">
            <v>702</v>
          </cell>
          <cell r="F29">
            <v>168.9</v>
          </cell>
          <cell r="G29">
            <v>27</v>
          </cell>
          <cell r="H29">
            <v>197</v>
          </cell>
          <cell r="I29">
            <v>555.1</v>
          </cell>
          <cell r="J29">
            <v>351.5</v>
          </cell>
          <cell r="K29">
            <v>61.5</v>
          </cell>
          <cell r="L29">
            <v>1.5</v>
          </cell>
          <cell r="M29">
            <v>218.9</v>
          </cell>
          <cell r="N29">
            <v>4</v>
          </cell>
          <cell r="O29">
            <v>73</v>
          </cell>
          <cell r="P29">
            <v>12.4</v>
          </cell>
          <cell r="Q29">
            <v>1.2</v>
          </cell>
          <cell r="R29">
            <v>5</v>
          </cell>
          <cell r="S29">
            <v>45.6</v>
          </cell>
          <cell r="T29">
            <v>3253</v>
          </cell>
          <cell r="U29">
            <v>347.7</v>
          </cell>
          <cell r="V29">
            <v>51.1</v>
          </cell>
          <cell r="W29">
            <v>10.6</v>
          </cell>
          <cell r="X29">
            <v>211.3</v>
          </cell>
          <cell r="Y29">
            <v>90.1</v>
          </cell>
          <cell r="Z29">
            <v>454.7</v>
          </cell>
          <cell r="AA29">
            <v>8</v>
          </cell>
          <cell r="AB29">
            <v>1.8</v>
          </cell>
          <cell r="AC29">
            <v>1.1000000000000001</v>
          </cell>
          <cell r="AD29">
            <v>175</v>
          </cell>
          <cell r="AE29">
            <v>173</v>
          </cell>
          <cell r="AF29">
            <v>2</v>
          </cell>
          <cell r="AG29">
            <v>54.6</v>
          </cell>
          <cell r="AH29">
            <v>509.4</v>
          </cell>
          <cell r="AI29">
            <v>489</v>
          </cell>
          <cell r="AJ29">
            <v>20.399999999999999</v>
          </cell>
          <cell r="AK29">
            <v>78</v>
          </cell>
          <cell r="AL29">
            <v>358.1</v>
          </cell>
          <cell r="AM29">
            <v>11</v>
          </cell>
          <cell r="AN29">
            <v>1568</v>
          </cell>
          <cell r="AO29">
            <v>1358</v>
          </cell>
          <cell r="AP29">
            <v>210</v>
          </cell>
          <cell r="AQ29">
            <v>2.5</v>
          </cell>
          <cell r="AR29">
            <v>8.6</v>
          </cell>
          <cell r="AS29">
            <v>1549</v>
          </cell>
          <cell r="AT29">
            <v>4200.3999999999996</v>
          </cell>
          <cell r="AU29">
            <v>4200</v>
          </cell>
          <cell r="AV29">
            <v>0.4</v>
          </cell>
          <cell r="AW29">
            <v>1790</v>
          </cell>
          <cell r="AX29">
            <v>95</v>
          </cell>
          <cell r="AY29">
            <v>10</v>
          </cell>
          <cell r="AZ29">
            <v>106</v>
          </cell>
          <cell r="BA29">
            <v>745</v>
          </cell>
          <cell r="BB29">
            <v>7</v>
          </cell>
          <cell r="BC29">
            <v>73</v>
          </cell>
          <cell r="BD29">
            <v>1221</v>
          </cell>
          <cell r="BE29">
            <v>23</v>
          </cell>
          <cell r="BF29">
            <v>30.1</v>
          </cell>
          <cell r="BG29">
            <v>190</v>
          </cell>
          <cell r="BH29">
            <v>0</v>
          </cell>
          <cell r="BI29">
            <v>398.6</v>
          </cell>
          <cell r="BJ29">
            <v>384</v>
          </cell>
          <cell r="BK29">
            <v>14.6</v>
          </cell>
          <cell r="BL29">
            <v>487</v>
          </cell>
          <cell r="BM29">
            <v>314</v>
          </cell>
          <cell r="BN29">
            <v>173</v>
          </cell>
          <cell r="BO29">
            <v>63</v>
          </cell>
          <cell r="BP29">
            <v>71</v>
          </cell>
          <cell r="BQ29">
            <v>60</v>
          </cell>
          <cell r="BR29">
            <v>5</v>
          </cell>
          <cell r="BS29">
            <v>760</v>
          </cell>
          <cell r="BT29">
            <v>61</v>
          </cell>
          <cell r="BU29">
            <v>45.5</v>
          </cell>
          <cell r="BV29">
            <v>725</v>
          </cell>
          <cell r="BW29">
            <v>19.899999999999999</v>
          </cell>
          <cell r="BX29">
            <v>11</v>
          </cell>
          <cell r="BY29">
            <v>151.4</v>
          </cell>
          <cell r="BZ29">
            <v>146</v>
          </cell>
          <cell r="CA29">
            <v>5.4</v>
          </cell>
          <cell r="CB29">
            <v>0</v>
          </cell>
          <cell r="CC29">
            <v>8.1999999999999993</v>
          </cell>
          <cell r="CD29">
            <v>4264</v>
          </cell>
          <cell r="CE29">
            <v>4027</v>
          </cell>
          <cell r="CF29">
            <v>237</v>
          </cell>
          <cell r="CG29">
            <v>106</v>
          </cell>
          <cell r="CH29">
            <v>2</v>
          </cell>
          <cell r="CI29">
            <v>9</v>
          </cell>
          <cell r="CJ29">
            <v>6</v>
          </cell>
          <cell r="CK29">
            <v>58</v>
          </cell>
          <cell r="CL29">
            <v>454.1</v>
          </cell>
          <cell r="CM29">
            <v>39.200000000000003</v>
          </cell>
          <cell r="CN29">
            <v>7661</v>
          </cell>
          <cell r="CO29">
            <v>489.2</v>
          </cell>
          <cell r="CP29">
            <v>447</v>
          </cell>
          <cell r="CQ29">
            <v>11</v>
          </cell>
          <cell r="CR29">
            <v>31.2</v>
          </cell>
          <cell r="CS29">
            <v>83.7</v>
          </cell>
          <cell r="CT29">
            <v>380</v>
          </cell>
          <cell r="CU29">
            <v>93.8</v>
          </cell>
          <cell r="CV29">
            <v>8</v>
          </cell>
          <cell r="CW29">
            <v>12</v>
          </cell>
          <cell r="CX29">
            <v>6.3</v>
          </cell>
          <cell r="CY29">
            <v>80.400000000000006</v>
          </cell>
          <cell r="CZ29">
            <v>464.8</v>
          </cell>
          <cell r="DA29">
            <v>99.1</v>
          </cell>
        </row>
        <row r="30">
          <cell r="A30" t="str">
            <v>Circuit kilometers 3 phase</v>
          </cell>
          <cell r="B30" t="str">
            <v>KMC3</v>
          </cell>
          <cell r="C30">
            <v>2003</v>
          </cell>
          <cell r="D30">
            <v>47</v>
          </cell>
          <cell r="E30">
            <v>647</v>
          </cell>
          <cell r="F30">
            <v>450.2</v>
          </cell>
          <cell r="G30">
            <v>202</v>
          </cell>
          <cell r="H30">
            <v>232</v>
          </cell>
          <cell r="I30">
            <v>661.2</v>
          </cell>
          <cell r="J30">
            <v>460.7</v>
          </cell>
          <cell r="K30">
            <v>67.5</v>
          </cell>
          <cell r="L30">
            <v>15.9</v>
          </cell>
          <cell r="M30">
            <v>467.3</v>
          </cell>
          <cell r="N30">
            <v>10</v>
          </cell>
          <cell r="O30">
            <v>91</v>
          </cell>
          <cell r="P30">
            <v>10.6</v>
          </cell>
          <cell r="Q30">
            <v>5.2</v>
          </cell>
          <cell r="R30">
            <v>0</v>
          </cell>
          <cell r="S30">
            <v>64.3</v>
          </cell>
          <cell r="T30">
            <v>2976</v>
          </cell>
          <cell r="U30">
            <v>680.9</v>
          </cell>
          <cell r="V30">
            <v>145</v>
          </cell>
          <cell r="W30">
            <v>30.8</v>
          </cell>
          <cell r="X30">
            <v>166.2</v>
          </cell>
          <cell r="Y30">
            <v>145.9</v>
          </cell>
          <cell r="Z30">
            <v>0</v>
          </cell>
          <cell r="AA30">
            <v>48.5</v>
          </cell>
          <cell r="AB30">
            <v>3.5</v>
          </cell>
          <cell r="AC30">
            <v>0</v>
          </cell>
          <cell r="AD30">
            <v>19.399999999999999</v>
          </cell>
          <cell r="AE30">
            <v>0</v>
          </cell>
          <cell r="AF30">
            <v>19.399999999999999</v>
          </cell>
          <cell r="AG30">
            <v>106.7</v>
          </cell>
          <cell r="AH30">
            <v>426.6</v>
          </cell>
          <cell r="AI30">
            <v>420</v>
          </cell>
          <cell r="AJ30">
            <v>6.6</v>
          </cell>
          <cell r="AK30">
            <v>592</v>
          </cell>
          <cell r="AL30">
            <v>380.7</v>
          </cell>
          <cell r="AM30">
            <v>27.3</v>
          </cell>
          <cell r="AN30">
            <v>1860</v>
          </cell>
          <cell r="AO30">
            <v>1510</v>
          </cell>
          <cell r="AP30">
            <v>350</v>
          </cell>
          <cell r="AQ30">
            <v>8</v>
          </cell>
          <cell r="AR30">
            <v>42.8</v>
          </cell>
          <cell r="AS30">
            <v>993</v>
          </cell>
          <cell r="AT30">
            <v>44929</v>
          </cell>
          <cell r="AU30">
            <v>44920</v>
          </cell>
          <cell r="AV30">
            <v>9</v>
          </cell>
          <cell r="AW30">
            <v>2660</v>
          </cell>
          <cell r="AX30">
            <v>290</v>
          </cell>
          <cell r="AY30">
            <v>61</v>
          </cell>
          <cell r="AZ30">
            <v>252</v>
          </cell>
          <cell r="BA30">
            <v>738</v>
          </cell>
          <cell r="BB30">
            <v>58</v>
          </cell>
          <cell r="BC30">
            <v>149</v>
          </cell>
          <cell r="BD30">
            <v>1168</v>
          </cell>
          <cell r="BE30">
            <v>64.5</v>
          </cell>
          <cell r="BF30">
            <v>69</v>
          </cell>
          <cell r="BG30">
            <v>368</v>
          </cell>
          <cell r="BH30">
            <v>0</v>
          </cell>
          <cell r="BI30">
            <v>290.3</v>
          </cell>
          <cell r="BJ30">
            <v>259</v>
          </cell>
          <cell r="BK30">
            <v>31.3</v>
          </cell>
          <cell r="BL30">
            <v>854</v>
          </cell>
          <cell r="BM30">
            <v>404</v>
          </cell>
          <cell r="BN30">
            <v>450</v>
          </cell>
          <cell r="BO30">
            <v>170</v>
          </cell>
          <cell r="BP30">
            <v>369</v>
          </cell>
          <cell r="BQ30">
            <v>373</v>
          </cell>
          <cell r="BR30">
            <v>230</v>
          </cell>
          <cell r="BS30">
            <v>688</v>
          </cell>
          <cell r="BT30">
            <v>83</v>
          </cell>
          <cell r="BU30">
            <v>209</v>
          </cell>
          <cell r="BV30">
            <v>295</v>
          </cell>
          <cell r="BW30">
            <v>94.1</v>
          </cell>
          <cell r="BX30">
            <v>84</v>
          </cell>
          <cell r="BY30">
            <v>343.1</v>
          </cell>
          <cell r="BZ30">
            <v>323</v>
          </cell>
          <cell r="CA30">
            <v>13.4</v>
          </cell>
          <cell r="CB30">
            <v>6.7</v>
          </cell>
          <cell r="CC30">
            <v>174.9</v>
          </cell>
          <cell r="CD30">
            <v>2539.1999999999998</v>
          </cell>
          <cell r="CE30">
            <v>2409</v>
          </cell>
          <cell r="CF30">
            <v>130.19999999999999</v>
          </cell>
          <cell r="CG30">
            <v>446</v>
          </cell>
          <cell r="CH30">
            <v>49</v>
          </cell>
          <cell r="CI30">
            <v>42</v>
          </cell>
          <cell r="CJ30">
            <v>71.8</v>
          </cell>
          <cell r="CK30">
            <v>158</v>
          </cell>
          <cell r="CL30">
            <v>767.6</v>
          </cell>
          <cell r="CM30">
            <v>77.900000000000006</v>
          </cell>
          <cell r="CN30">
            <v>0</v>
          </cell>
          <cell r="CO30">
            <v>887</v>
          </cell>
          <cell r="CP30">
            <v>799</v>
          </cell>
          <cell r="CQ30">
            <v>16.2</v>
          </cell>
          <cell r="CR30">
            <v>71.8</v>
          </cell>
          <cell r="CS30">
            <v>85.4</v>
          </cell>
          <cell r="CT30">
            <v>868</v>
          </cell>
          <cell r="CU30">
            <v>268.8</v>
          </cell>
          <cell r="CV30">
            <v>86</v>
          </cell>
          <cell r="CW30">
            <v>45.4</v>
          </cell>
          <cell r="CX30">
            <v>19.3</v>
          </cell>
          <cell r="CY30">
            <v>258.39999999999998</v>
          </cell>
          <cell r="CZ30">
            <v>419</v>
          </cell>
          <cell r="DA30">
            <v>139.69999999999999</v>
          </cell>
        </row>
        <row r="31">
          <cell r="A31" t="str">
            <v>Circuit kilometers 2 phase</v>
          </cell>
          <cell r="B31" t="str">
            <v>KMC2</v>
          </cell>
          <cell r="C31">
            <v>2003</v>
          </cell>
          <cell r="D31">
            <v>0</v>
          </cell>
          <cell r="E31">
            <v>0</v>
          </cell>
          <cell r="F31">
            <v>3.5</v>
          </cell>
          <cell r="G31">
            <v>19</v>
          </cell>
          <cell r="H31">
            <v>0</v>
          </cell>
          <cell r="I31">
            <v>0</v>
          </cell>
          <cell r="J31">
            <v>2</v>
          </cell>
          <cell r="K31">
            <v>0</v>
          </cell>
          <cell r="L31">
            <v>2.2000000000000002</v>
          </cell>
          <cell r="M31">
            <v>2.5</v>
          </cell>
          <cell r="N31">
            <v>1</v>
          </cell>
          <cell r="O31">
            <v>0</v>
          </cell>
          <cell r="P31">
            <v>1.6</v>
          </cell>
          <cell r="Q31">
            <v>0</v>
          </cell>
          <cell r="R31">
            <v>0</v>
          </cell>
          <cell r="S31">
            <v>1.3</v>
          </cell>
          <cell r="T31">
            <v>91</v>
          </cell>
          <cell r="U31">
            <v>26.2</v>
          </cell>
          <cell r="V31">
            <v>4</v>
          </cell>
          <cell r="W31">
            <v>0.7</v>
          </cell>
          <cell r="X31">
            <v>0.1</v>
          </cell>
          <cell r="Y31">
            <v>5.7</v>
          </cell>
          <cell r="Z31">
            <v>0</v>
          </cell>
          <cell r="AA31">
            <v>8.8000000000000007</v>
          </cell>
          <cell r="AB31">
            <v>0.2</v>
          </cell>
          <cell r="AC31">
            <v>0</v>
          </cell>
          <cell r="AD31">
            <v>0</v>
          </cell>
          <cell r="AE31">
            <v>0</v>
          </cell>
          <cell r="AF31">
            <v>0</v>
          </cell>
          <cell r="AG31">
            <v>0.3</v>
          </cell>
          <cell r="AH31">
            <v>0</v>
          </cell>
          <cell r="AI31">
            <v>0</v>
          </cell>
          <cell r="AJ31">
            <v>0</v>
          </cell>
          <cell r="AK31">
            <v>59</v>
          </cell>
          <cell r="AL31">
            <v>0</v>
          </cell>
          <cell r="AM31">
            <v>0</v>
          </cell>
          <cell r="AN31">
            <v>79.5</v>
          </cell>
          <cell r="AO31">
            <v>79</v>
          </cell>
          <cell r="AP31">
            <v>0.5</v>
          </cell>
          <cell r="AQ31">
            <v>4</v>
          </cell>
          <cell r="AR31">
            <v>0</v>
          </cell>
          <cell r="AS31">
            <v>20</v>
          </cell>
          <cell r="AT31">
            <v>3560</v>
          </cell>
          <cell r="AU31">
            <v>3560</v>
          </cell>
          <cell r="AV31">
            <v>0</v>
          </cell>
          <cell r="AW31">
            <v>200</v>
          </cell>
          <cell r="AX31">
            <v>4</v>
          </cell>
          <cell r="AY31">
            <v>0</v>
          </cell>
          <cell r="AZ31">
            <v>0</v>
          </cell>
          <cell r="BA31">
            <v>0</v>
          </cell>
          <cell r="BB31">
            <v>0</v>
          </cell>
          <cell r="BC31">
            <v>49</v>
          </cell>
          <cell r="BD31">
            <v>0</v>
          </cell>
          <cell r="BE31">
            <v>0</v>
          </cell>
          <cell r="BF31">
            <v>12</v>
          </cell>
          <cell r="BG31">
            <v>26</v>
          </cell>
          <cell r="BH31">
            <v>0</v>
          </cell>
          <cell r="BI31">
            <v>367.1</v>
          </cell>
          <cell r="BJ31">
            <v>360</v>
          </cell>
          <cell r="BK31">
            <v>7.1</v>
          </cell>
          <cell r="BL31">
            <v>2</v>
          </cell>
          <cell r="BM31">
            <v>2</v>
          </cell>
          <cell r="BN31">
            <v>0</v>
          </cell>
          <cell r="BO31">
            <v>6</v>
          </cell>
          <cell r="BP31">
            <v>0</v>
          </cell>
          <cell r="BQ31">
            <v>7</v>
          </cell>
          <cell r="BR31">
            <v>0</v>
          </cell>
          <cell r="BS31">
            <v>0</v>
          </cell>
          <cell r="BT31">
            <v>0</v>
          </cell>
          <cell r="BU31">
            <v>5.7</v>
          </cell>
          <cell r="BV31">
            <v>0</v>
          </cell>
          <cell r="BW31">
            <v>1.5</v>
          </cell>
          <cell r="BX31">
            <v>0</v>
          </cell>
          <cell r="BY31">
            <v>20.2</v>
          </cell>
          <cell r="BZ31">
            <v>19</v>
          </cell>
          <cell r="CA31">
            <v>1.2</v>
          </cell>
          <cell r="CB31">
            <v>0</v>
          </cell>
          <cell r="CC31">
            <v>0</v>
          </cell>
          <cell r="CD31">
            <v>50</v>
          </cell>
          <cell r="CE31">
            <v>50</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6.6</v>
          </cell>
          <cell r="CT31">
            <v>39</v>
          </cell>
          <cell r="CU31">
            <v>0</v>
          </cell>
          <cell r="CV31">
            <v>0</v>
          </cell>
          <cell r="CW31">
            <v>0</v>
          </cell>
          <cell r="CX31">
            <v>0</v>
          </cell>
          <cell r="CY31">
            <v>0.5</v>
          </cell>
          <cell r="CZ31">
            <v>7</v>
          </cell>
          <cell r="DA31">
            <v>0</v>
          </cell>
        </row>
        <row r="32">
          <cell r="A32" t="str">
            <v>Circuit kms single phase</v>
          </cell>
          <cell r="B32" t="str">
            <v>KMC1</v>
          </cell>
          <cell r="C32">
            <v>2003</v>
          </cell>
          <cell r="D32">
            <v>45.5</v>
          </cell>
          <cell r="E32">
            <v>670</v>
          </cell>
          <cell r="F32">
            <v>322.7</v>
          </cell>
          <cell r="G32">
            <v>211</v>
          </cell>
          <cell r="H32">
            <v>236</v>
          </cell>
          <cell r="I32">
            <v>702.8</v>
          </cell>
          <cell r="J32">
            <v>616</v>
          </cell>
          <cell r="K32">
            <v>71.3</v>
          </cell>
          <cell r="L32">
            <v>9.4</v>
          </cell>
          <cell r="M32">
            <v>273.5</v>
          </cell>
          <cell r="N32">
            <v>10</v>
          </cell>
          <cell r="O32">
            <v>192</v>
          </cell>
          <cell r="P32">
            <v>15.8</v>
          </cell>
          <cell r="Q32">
            <v>2.4</v>
          </cell>
          <cell r="R32">
            <v>0</v>
          </cell>
          <cell r="S32">
            <v>116.5</v>
          </cell>
          <cell r="T32">
            <v>1870</v>
          </cell>
          <cell r="U32">
            <v>459.9</v>
          </cell>
          <cell r="V32">
            <v>105</v>
          </cell>
          <cell r="W32">
            <v>101.7</v>
          </cell>
          <cell r="X32">
            <v>279</v>
          </cell>
          <cell r="Y32">
            <v>123.3</v>
          </cell>
          <cell r="Z32">
            <v>0</v>
          </cell>
          <cell r="AA32">
            <v>27.3</v>
          </cell>
          <cell r="AB32">
            <v>2.5</v>
          </cell>
          <cell r="AC32">
            <v>0</v>
          </cell>
          <cell r="AD32">
            <v>15.5</v>
          </cell>
          <cell r="AE32">
            <v>0</v>
          </cell>
          <cell r="AF32">
            <v>15.5</v>
          </cell>
          <cell r="AG32">
            <v>125</v>
          </cell>
          <cell r="AH32">
            <v>494.5</v>
          </cell>
          <cell r="AI32">
            <v>470</v>
          </cell>
          <cell r="AJ32">
            <v>24.5</v>
          </cell>
          <cell r="AK32">
            <v>980</v>
          </cell>
          <cell r="AL32">
            <v>848.9</v>
          </cell>
          <cell r="AM32">
            <v>41.1</v>
          </cell>
          <cell r="AN32">
            <v>1239</v>
          </cell>
          <cell r="AO32">
            <v>868</v>
          </cell>
          <cell r="AP32">
            <v>371</v>
          </cell>
          <cell r="AQ32">
            <v>10.6</v>
          </cell>
          <cell r="AR32">
            <v>20.9</v>
          </cell>
          <cell r="AS32">
            <v>1276</v>
          </cell>
          <cell r="AT32">
            <v>70571.399999999994</v>
          </cell>
          <cell r="AU32">
            <v>70560</v>
          </cell>
          <cell r="AV32">
            <v>11.4</v>
          </cell>
          <cell r="AW32">
            <v>1970</v>
          </cell>
          <cell r="AX32">
            <v>296</v>
          </cell>
          <cell r="AY32">
            <v>37</v>
          </cell>
          <cell r="AZ32">
            <v>96</v>
          </cell>
          <cell r="BA32">
            <v>987</v>
          </cell>
          <cell r="BB32">
            <v>42</v>
          </cell>
          <cell r="BC32">
            <v>107</v>
          </cell>
          <cell r="BD32">
            <v>1313</v>
          </cell>
          <cell r="BE32">
            <v>43</v>
          </cell>
          <cell r="BF32">
            <v>24.6</v>
          </cell>
          <cell r="BG32">
            <v>318</v>
          </cell>
          <cell r="BH32">
            <v>0</v>
          </cell>
          <cell r="BI32">
            <v>304.3</v>
          </cell>
          <cell r="BJ32">
            <v>0</v>
          </cell>
          <cell r="BK32">
            <v>304.3</v>
          </cell>
          <cell r="BL32">
            <v>1194</v>
          </cell>
          <cell r="BM32">
            <v>371</v>
          </cell>
          <cell r="BN32">
            <v>823</v>
          </cell>
          <cell r="BO32">
            <v>139</v>
          </cell>
          <cell r="BP32">
            <v>380</v>
          </cell>
          <cell r="BQ32">
            <v>180</v>
          </cell>
          <cell r="BR32">
            <v>170</v>
          </cell>
          <cell r="BS32">
            <v>597</v>
          </cell>
          <cell r="BT32">
            <v>64.5</v>
          </cell>
          <cell r="BU32">
            <v>71.599999999999994</v>
          </cell>
          <cell r="BV32">
            <v>206.7</v>
          </cell>
          <cell r="BW32">
            <v>51.8</v>
          </cell>
          <cell r="BX32">
            <v>44</v>
          </cell>
          <cell r="BY32">
            <v>165.8</v>
          </cell>
          <cell r="BZ32">
            <v>153</v>
          </cell>
          <cell r="CA32">
            <v>8.6999999999999993</v>
          </cell>
          <cell r="CB32">
            <v>4.0999999999999996</v>
          </cell>
          <cell r="CC32">
            <v>93.1</v>
          </cell>
          <cell r="CD32">
            <v>3042.2</v>
          </cell>
          <cell r="CE32">
            <v>2796</v>
          </cell>
          <cell r="CF32">
            <v>246.2</v>
          </cell>
          <cell r="CG32">
            <v>254</v>
          </cell>
          <cell r="CH32">
            <v>20</v>
          </cell>
          <cell r="CI32">
            <v>43</v>
          </cell>
          <cell r="CJ32">
            <v>138.69999999999999</v>
          </cell>
          <cell r="CK32">
            <v>58</v>
          </cell>
          <cell r="CL32">
            <v>581.6</v>
          </cell>
          <cell r="CM32">
            <v>57.2</v>
          </cell>
          <cell r="CN32">
            <v>0</v>
          </cell>
          <cell r="CO32">
            <v>320.10000000000002</v>
          </cell>
          <cell r="CP32">
            <v>135</v>
          </cell>
          <cell r="CQ32">
            <v>14</v>
          </cell>
          <cell r="CR32">
            <v>171.1</v>
          </cell>
          <cell r="CS32">
            <v>109.8</v>
          </cell>
          <cell r="CT32">
            <v>398</v>
          </cell>
          <cell r="CU32">
            <v>148.9</v>
          </cell>
          <cell r="CV32">
            <v>36</v>
          </cell>
          <cell r="CW32">
            <v>19.8</v>
          </cell>
          <cell r="CX32">
            <v>15.3</v>
          </cell>
          <cell r="CY32">
            <v>156.19999999999999</v>
          </cell>
          <cell r="CZ32">
            <v>502.1</v>
          </cell>
          <cell r="DA32">
            <v>106.3</v>
          </cell>
        </row>
        <row r="33">
          <cell r="A33" t="str">
            <v>No transmission transformers</v>
          </cell>
          <cell r="B33" t="str">
            <v>NTRST</v>
          </cell>
          <cell r="C33">
            <v>2003</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1471</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23</v>
          </cell>
          <cell r="AX33">
            <v>0</v>
          </cell>
          <cell r="AY33">
            <v>0</v>
          </cell>
          <cell r="AZ33">
            <v>0</v>
          </cell>
          <cell r="BA33">
            <v>14</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16</v>
          </cell>
          <cell r="CE33">
            <v>16</v>
          </cell>
          <cell r="CF33">
            <v>0</v>
          </cell>
          <cell r="CG33">
            <v>8</v>
          </cell>
          <cell r="CH33">
            <v>0</v>
          </cell>
          <cell r="CI33">
            <v>9</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2003</v>
          </cell>
          <cell r="D34">
            <v>4</v>
          </cell>
          <cell r="E34">
            <v>39</v>
          </cell>
          <cell r="F34">
            <v>23</v>
          </cell>
          <cell r="G34">
            <v>0</v>
          </cell>
          <cell r="H34">
            <v>5</v>
          </cell>
          <cell r="I34">
            <v>44</v>
          </cell>
          <cell r="J34">
            <v>8</v>
          </cell>
          <cell r="K34">
            <v>6</v>
          </cell>
          <cell r="L34">
            <v>0</v>
          </cell>
          <cell r="M34">
            <v>20</v>
          </cell>
          <cell r="N34">
            <v>4</v>
          </cell>
          <cell r="O34">
            <v>11</v>
          </cell>
          <cell r="P34">
            <v>1</v>
          </cell>
          <cell r="Q34">
            <v>0</v>
          </cell>
          <cell r="R34">
            <v>17</v>
          </cell>
          <cell r="S34">
            <v>0</v>
          </cell>
          <cell r="T34">
            <v>108</v>
          </cell>
          <cell r="U34">
            <v>30</v>
          </cell>
          <cell r="V34">
            <v>10</v>
          </cell>
          <cell r="W34">
            <v>0</v>
          </cell>
          <cell r="X34">
            <v>7</v>
          </cell>
          <cell r="Y34">
            <v>11</v>
          </cell>
          <cell r="Z34">
            <v>7</v>
          </cell>
          <cell r="AA34">
            <v>0</v>
          </cell>
          <cell r="AB34">
            <v>0</v>
          </cell>
          <cell r="AC34">
            <v>0</v>
          </cell>
          <cell r="AD34">
            <v>37</v>
          </cell>
          <cell r="AE34">
            <v>30</v>
          </cell>
          <cell r="AF34">
            <v>7</v>
          </cell>
          <cell r="AG34">
            <v>0</v>
          </cell>
          <cell r="AH34">
            <v>1</v>
          </cell>
          <cell r="AI34">
            <v>0</v>
          </cell>
          <cell r="AJ34">
            <v>1</v>
          </cell>
          <cell r="AK34">
            <v>18</v>
          </cell>
          <cell r="AL34">
            <v>70</v>
          </cell>
          <cell r="AM34">
            <v>0</v>
          </cell>
          <cell r="AN34">
            <v>48</v>
          </cell>
          <cell r="AO34">
            <v>48</v>
          </cell>
          <cell r="AP34">
            <v>0</v>
          </cell>
          <cell r="AQ34">
            <v>0</v>
          </cell>
          <cell r="AR34">
            <v>3</v>
          </cell>
          <cell r="AS34">
            <v>26</v>
          </cell>
          <cell r="AT34">
            <v>1682</v>
          </cell>
          <cell r="AU34">
            <v>1682</v>
          </cell>
          <cell r="AV34">
            <v>0</v>
          </cell>
          <cell r="AW34">
            <v>137</v>
          </cell>
          <cell r="AX34">
            <v>15</v>
          </cell>
          <cell r="AY34">
            <v>0</v>
          </cell>
          <cell r="AZ34">
            <v>34</v>
          </cell>
          <cell r="BA34">
            <v>7</v>
          </cell>
          <cell r="BB34">
            <v>0</v>
          </cell>
          <cell r="BC34">
            <v>7</v>
          </cell>
          <cell r="BD34">
            <v>46</v>
          </cell>
          <cell r="BE34">
            <v>0</v>
          </cell>
          <cell r="BF34">
            <v>6</v>
          </cell>
          <cell r="BG34">
            <v>8</v>
          </cell>
          <cell r="BH34">
            <v>0</v>
          </cell>
          <cell r="BI34">
            <v>100</v>
          </cell>
          <cell r="BJ34">
            <v>100</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5</v>
          </cell>
          <cell r="BY34">
            <v>39</v>
          </cell>
          <cell r="BZ34">
            <v>37</v>
          </cell>
          <cell r="CA34">
            <v>2</v>
          </cell>
          <cell r="CB34">
            <v>0</v>
          </cell>
          <cell r="CC34">
            <v>7</v>
          </cell>
          <cell r="CD34">
            <v>25</v>
          </cell>
          <cell r="CE34">
            <v>16</v>
          </cell>
          <cell r="CF34">
            <v>9</v>
          </cell>
          <cell r="CG34">
            <v>33</v>
          </cell>
          <cell r="CH34">
            <v>5</v>
          </cell>
          <cell r="CI34">
            <v>0</v>
          </cell>
          <cell r="CJ34">
            <v>0</v>
          </cell>
          <cell r="CK34">
            <v>0</v>
          </cell>
          <cell r="CL34">
            <v>33</v>
          </cell>
          <cell r="CM34">
            <v>5</v>
          </cell>
          <cell r="CN34">
            <v>0</v>
          </cell>
          <cell r="CO34">
            <v>65</v>
          </cell>
          <cell r="CP34">
            <v>58</v>
          </cell>
          <cell r="CQ34">
            <v>3</v>
          </cell>
          <cell r="CR34">
            <v>4</v>
          </cell>
          <cell r="CS34">
            <v>3</v>
          </cell>
          <cell r="CT34">
            <v>32</v>
          </cell>
          <cell r="CU34">
            <v>522</v>
          </cell>
          <cell r="CV34">
            <v>6</v>
          </cell>
          <cell r="CW34">
            <v>4</v>
          </cell>
          <cell r="CX34">
            <v>0</v>
          </cell>
          <cell r="CY34">
            <v>28</v>
          </cell>
          <cell r="CZ34">
            <v>14</v>
          </cell>
          <cell r="DA34">
            <v>0</v>
          </cell>
        </row>
        <row r="35">
          <cell r="A35" t="str">
            <v>No distribution transformers</v>
          </cell>
          <cell r="B35" t="str">
            <v>NTRFD</v>
          </cell>
          <cell r="C35">
            <v>2003</v>
          </cell>
          <cell r="D35">
            <v>324</v>
          </cell>
          <cell r="E35">
            <v>8306</v>
          </cell>
          <cell r="F35">
            <v>4706</v>
          </cell>
          <cell r="G35">
            <v>2631</v>
          </cell>
          <cell r="H35">
            <v>3034</v>
          </cell>
          <cell r="I35">
            <v>8507</v>
          </cell>
          <cell r="J35">
            <v>6657</v>
          </cell>
          <cell r="K35">
            <v>787</v>
          </cell>
          <cell r="L35">
            <v>1</v>
          </cell>
          <cell r="M35">
            <v>3446</v>
          </cell>
          <cell r="N35">
            <v>239</v>
          </cell>
          <cell r="O35">
            <v>1958</v>
          </cell>
          <cell r="P35">
            <v>263</v>
          </cell>
          <cell r="Q35">
            <v>66</v>
          </cell>
          <cell r="R35">
            <v>600</v>
          </cell>
          <cell r="S35">
            <v>1453</v>
          </cell>
          <cell r="T35">
            <v>24635</v>
          </cell>
          <cell r="U35">
            <v>7846</v>
          </cell>
          <cell r="V35">
            <v>1563</v>
          </cell>
          <cell r="W35">
            <v>608</v>
          </cell>
          <cell r="X35">
            <v>2971</v>
          </cell>
          <cell r="Y35">
            <v>2418</v>
          </cell>
          <cell r="Z35">
            <v>2491</v>
          </cell>
          <cell r="AA35">
            <v>788</v>
          </cell>
          <cell r="AB35">
            <v>113</v>
          </cell>
          <cell r="AC35">
            <v>5238</v>
          </cell>
          <cell r="AD35">
            <v>5484</v>
          </cell>
          <cell r="AE35">
            <v>5066</v>
          </cell>
          <cell r="AF35">
            <v>418</v>
          </cell>
          <cell r="AG35">
            <v>1499</v>
          </cell>
          <cell r="AH35">
            <v>5006</v>
          </cell>
          <cell r="AI35">
            <v>4758</v>
          </cell>
          <cell r="AJ35">
            <v>248</v>
          </cell>
          <cell r="AK35">
            <v>6344</v>
          </cell>
          <cell r="AL35">
            <v>3478</v>
          </cell>
          <cell r="AM35">
            <v>592</v>
          </cell>
          <cell r="AN35">
            <v>23227</v>
          </cell>
          <cell r="AO35">
            <v>17295</v>
          </cell>
          <cell r="AP35">
            <v>5932</v>
          </cell>
          <cell r="AQ35">
            <v>173</v>
          </cell>
          <cell r="AR35">
            <v>732</v>
          </cell>
          <cell r="AS35">
            <v>12671</v>
          </cell>
          <cell r="AT35">
            <v>505790</v>
          </cell>
          <cell r="AU35">
            <v>505619</v>
          </cell>
          <cell r="AV35">
            <v>171</v>
          </cell>
          <cell r="AW35">
            <v>38377</v>
          </cell>
          <cell r="AX35">
            <v>3016</v>
          </cell>
          <cell r="AY35">
            <v>690</v>
          </cell>
          <cell r="AZ35">
            <v>2200</v>
          </cell>
          <cell r="BA35">
            <v>9204</v>
          </cell>
          <cell r="BB35">
            <v>590</v>
          </cell>
          <cell r="BC35">
            <v>1703</v>
          </cell>
          <cell r="BD35">
            <v>14311</v>
          </cell>
          <cell r="BE35">
            <v>1102</v>
          </cell>
          <cell r="BF35">
            <v>1070</v>
          </cell>
          <cell r="BG35">
            <v>3863</v>
          </cell>
          <cell r="BH35">
            <v>0</v>
          </cell>
          <cell r="BI35">
            <v>3725</v>
          </cell>
          <cell r="BJ35">
            <v>3075</v>
          </cell>
          <cell r="BK35">
            <v>650</v>
          </cell>
          <cell r="BL35">
            <v>8102</v>
          </cell>
          <cell r="BM35">
            <v>4060</v>
          </cell>
          <cell r="BN35">
            <v>4042</v>
          </cell>
          <cell r="BO35">
            <v>1603</v>
          </cell>
          <cell r="BP35">
            <v>4950</v>
          </cell>
          <cell r="BQ35">
            <v>3890</v>
          </cell>
          <cell r="BR35">
            <v>725</v>
          </cell>
          <cell r="BS35">
            <v>7500</v>
          </cell>
          <cell r="BT35">
            <v>1225</v>
          </cell>
          <cell r="BU35">
            <v>1673</v>
          </cell>
          <cell r="BV35">
            <v>5687</v>
          </cell>
          <cell r="BW35">
            <v>1592</v>
          </cell>
          <cell r="BX35">
            <v>688</v>
          </cell>
          <cell r="BY35">
            <v>3548</v>
          </cell>
          <cell r="BZ35">
            <v>3112</v>
          </cell>
          <cell r="CA35">
            <v>298</v>
          </cell>
          <cell r="CB35">
            <v>138</v>
          </cell>
          <cell r="CC35">
            <v>2030</v>
          </cell>
          <cell r="CD35">
            <v>31565</v>
          </cell>
          <cell r="CE35">
            <v>29344</v>
          </cell>
          <cell r="CF35">
            <v>2221</v>
          </cell>
          <cell r="CG35">
            <v>5500</v>
          </cell>
          <cell r="CH35">
            <v>425</v>
          </cell>
          <cell r="CI35">
            <v>960</v>
          </cell>
          <cell r="CJ35">
            <v>901</v>
          </cell>
          <cell r="CK35">
            <v>1231</v>
          </cell>
          <cell r="CL35">
            <v>6743</v>
          </cell>
          <cell r="CM35">
            <v>865</v>
          </cell>
          <cell r="CN35">
            <v>59055</v>
          </cell>
          <cell r="CO35">
            <v>14385</v>
          </cell>
          <cell r="CP35">
            <v>12400</v>
          </cell>
          <cell r="CQ35">
            <v>328</v>
          </cell>
          <cell r="CR35">
            <v>1657</v>
          </cell>
          <cell r="CS35">
            <v>1210</v>
          </cell>
          <cell r="CT35">
            <v>8693</v>
          </cell>
          <cell r="CU35">
            <v>1959</v>
          </cell>
          <cell r="CV35">
            <v>671</v>
          </cell>
          <cell r="CW35">
            <v>417</v>
          </cell>
          <cell r="CX35">
            <v>300</v>
          </cell>
          <cell r="CY35">
            <v>2885</v>
          </cell>
          <cell r="CZ35">
            <v>4751</v>
          </cell>
          <cell r="DA35">
            <v>1640</v>
          </cell>
        </row>
        <row r="36">
          <cell r="A36" t="str">
            <v>Utility average load factor</v>
          </cell>
          <cell r="B36" t="str">
            <v>LF</v>
          </cell>
          <cell r="C36">
            <v>2003</v>
          </cell>
          <cell r="D36">
            <v>68.180000000000007</v>
          </cell>
          <cell r="E36" t="str">
            <v>0.58</v>
          </cell>
          <cell r="F36">
            <v>79.010000000000005</v>
          </cell>
          <cell r="G36">
            <v>65</v>
          </cell>
          <cell r="H36">
            <v>63</v>
          </cell>
          <cell r="I36">
            <v>72.7</v>
          </cell>
          <cell r="J36">
            <v>72.27</v>
          </cell>
          <cell r="K36">
            <v>65.67</v>
          </cell>
          <cell r="L36">
            <v>0</v>
          </cell>
          <cell r="M36">
            <v>72.599999999999994</v>
          </cell>
          <cell r="N36">
            <v>70.2</v>
          </cell>
          <cell r="O36">
            <v>75.52</v>
          </cell>
          <cell r="P36">
            <v>0</v>
          </cell>
          <cell r="Q36" t="str">
            <v>0.25</v>
          </cell>
          <cell r="R36">
            <v>64</v>
          </cell>
          <cell r="S36">
            <v>0</v>
          </cell>
          <cell r="T36">
            <v>0</v>
          </cell>
          <cell r="U36">
            <v>81.8</v>
          </cell>
          <cell r="V36">
            <v>73.13</v>
          </cell>
          <cell r="W36">
            <v>71</v>
          </cell>
          <cell r="X36">
            <v>67.7</v>
          </cell>
          <cell r="Y36">
            <v>91.3</v>
          </cell>
          <cell r="Z36">
            <v>64.2</v>
          </cell>
          <cell r="AA36">
            <v>69.87</v>
          </cell>
          <cell r="AB36" t="str">
            <v>0.05</v>
          </cell>
          <cell r="AC36">
            <v>0</v>
          </cell>
          <cell r="AD36">
            <v>0</v>
          </cell>
          <cell r="AE36">
            <v>0</v>
          </cell>
          <cell r="AF36">
            <v>60.58</v>
          </cell>
          <cell r="AG36">
            <v>66.599999999999994</v>
          </cell>
          <cell r="AH36">
            <v>0</v>
          </cell>
          <cell r="AI36">
            <v>0</v>
          </cell>
          <cell r="AJ36">
            <v>0</v>
          </cell>
          <cell r="AK36">
            <v>61.48</v>
          </cell>
          <cell r="AL36">
            <v>80.33</v>
          </cell>
          <cell r="AM36">
            <v>0</v>
          </cell>
          <cell r="AN36">
            <v>0</v>
          </cell>
          <cell r="AO36">
            <v>71.77</v>
          </cell>
          <cell r="AP36">
            <v>0</v>
          </cell>
          <cell r="AQ36">
            <v>0</v>
          </cell>
          <cell r="AR36">
            <v>0</v>
          </cell>
          <cell r="AS36">
            <v>0</v>
          </cell>
          <cell r="AT36">
            <v>0</v>
          </cell>
          <cell r="AU36">
            <v>0</v>
          </cell>
          <cell r="AV36" t="str">
            <v>0.68</v>
          </cell>
          <cell r="AW36" t="str">
            <v>0.72</v>
          </cell>
          <cell r="AX36">
            <v>55</v>
          </cell>
          <cell r="AY36">
            <v>72.2</v>
          </cell>
          <cell r="AZ36" t="str">
            <v>0.74</v>
          </cell>
          <cell r="BA36">
            <v>73.3</v>
          </cell>
          <cell r="BB36" t="str">
            <v>0.68</v>
          </cell>
          <cell r="BC36">
            <v>72.88</v>
          </cell>
          <cell r="BD36">
            <v>72.900000000000006</v>
          </cell>
          <cell r="BE36">
            <v>68</v>
          </cell>
          <cell r="BF36">
            <v>86.5</v>
          </cell>
          <cell r="BG36">
            <v>0</v>
          </cell>
          <cell r="BH36">
            <v>0</v>
          </cell>
          <cell r="BI36">
            <v>0</v>
          </cell>
          <cell r="BJ36">
            <v>0</v>
          </cell>
          <cell r="BK36">
            <v>69.819999999999993</v>
          </cell>
          <cell r="BL36">
            <v>0</v>
          </cell>
          <cell r="BM36">
            <v>0</v>
          </cell>
          <cell r="BN36">
            <v>88</v>
          </cell>
          <cell r="BO36">
            <v>76.599999999999994</v>
          </cell>
          <cell r="BP36" t="str">
            <v>0.71</v>
          </cell>
          <cell r="BQ36" t="str">
            <v>0.58</v>
          </cell>
          <cell r="BR36">
            <v>0</v>
          </cell>
          <cell r="BS36">
            <v>74.2</v>
          </cell>
          <cell r="BT36">
            <v>70.75</v>
          </cell>
          <cell r="BU36">
            <v>73</v>
          </cell>
          <cell r="BV36">
            <v>76.459999999999994</v>
          </cell>
          <cell r="BW36">
            <v>60</v>
          </cell>
          <cell r="BX36">
            <v>68.06</v>
          </cell>
          <cell r="BY36">
            <v>0</v>
          </cell>
          <cell r="BZ36">
            <v>71.72</v>
          </cell>
          <cell r="CA36">
            <v>70.55</v>
          </cell>
          <cell r="CB36">
            <v>70.11</v>
          </cell>
          <cell r="CC36">
            <v>56</v>
          </cell>
          <cell r="CD36">
            <v>0</v>
          </cell>
          <cell r="CE36">
            <v>68.73</v>
          </cell>
          <cell r="CF36">
            <v>0.69</v>
          </cell>
          <cell r="CG36">
            <v>75.400000000000006</v>
          </cell>
          <cell r="CH36">
            <v>70</v>
          </cell>
          <cell r="CI36">
            <v>0</v>
          </cell>
          <cell r="CJ36">
            <v>8.64</v>
          </cell>
          <cell r="CK36">
            <v>0</v>
          </cell>
          <cell r="CL36">
            <v>73.209999999999994</v>
          </cell>
          <cell r="CM36">
            <v>0</v>
          </cell>
          <cell r="CN36">
            <v>74.16</v>
          </cell>
          <cell r="CO36">
            <v>0</v>
          </cell>
          <cell r="CP36">
            <v>73.319999999999993</v>
          </cell>
          <cell r="CQ36">
            <v>71.099999999999994</v>
          </cell>
          <cell r="CR36">
            <v>74.61</v>
          </cell>
          <cell r="CS36">
            <v>0</v>
          </cell>
          <cell r="CT36">
            <v>0</v>
          </cell>
          <cell r="CU36" t="str">
            <v>0.70</v>
          </cell>
          <cell r="CV36">
            <v>72.8</v>
          </cell>
          <cell r="CW36">
            <v>67</v>
          </cell>
          <cell r="CX36">
            <v>0</v>
          </cell>
          <cell r="CY36">
            <v>0</v>
          </cell>
          <cell r="CZ36">
            <v>70.599999999999994</v>
          </cell>
          <cell r="DA36">
            <v>72</v>
          </cell>
        </row>
      </sheetData>
      <sheetData sheetId="22">
        <row r="1">
          <cell r="A1" t="str">
            <v>Distributor Data for Year ended Dec 31st, 2002</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128247378.09</v>
          </cell>
          <cell r="AE4">
            <v>5210414.88</v>
          </cell>
          <cell r="AF4">
            <v>18341073.300000001</v>
          </cell>
          <cell r="AG4">
            <v>92136149.489999995</v>
          </cell>
          <cell r="AH4">
            <v>90788012.999999985</v>
          </cell>
          <cell r="AI4">
            <v>1348136.49</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4644618000</v>
          </cell>
          <cell r="AU4">
            <v>2389838.62</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200285577</v>
          </cell>
          <cell r="CO4">
            <v>3897204.44</v>
          </cell>
          <cell r="CP4">
            <v>12432684.479999999</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-63888789.700000003</v>
          </cell>
          <cell r="AE5">
            <v>-3073611.64</v>
          </cell>
          <cell r="AF5">
            <v>-7253937.5700000003</v>
          </cell>
          <cell r="AG5">
            <v>-10879939.520000001</v>
          </cell>
          <cell r="AH5">
            <v>-10685833.970000001</v>
          </cell>
          <cell r="AI5">
            <v>-194105.55</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-1787747000</v>
          </cell>
          <cell r="AU5">
            <v>-1002833.55</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-84849796</v>
          </cell>
          <cell r="CO5">
            <v>-1995548.25</v>
          </cell>
          <cell r="CP5">
            <v>-3920291.4</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Plant Additions</v>
          </cell>
          <cell r="B6" t="str">
            <v>PADD</v>
          </cell>
          <cell r="C6">
            <v>2002</v>
          </cell>
          <cell r="D6">
            <v>101324</v>
          </cell>
          <cell r="E6">
            <v>11780010</v>
          </cell>
          <cell r="F6">
            <v>2573778</v>
          </cell>
          <cell r="G6">
            <v>973769.74</v>
          </cell>
          <cell r="H6">
            <v>2484370</v>
          </cell>
          <cell r="I6">
            <v>4257060.33</v>
          </cell>
          <cell r="J6">
            <v>15814852</v>
          </cell>
          <cell r="K6">
            <v>596695.59</v>
          </cell>
          <cell r="L6">
            <v>1702</v>
          </cell>
          <cell r="M6">
            <v>3134430</v>
          </cell>
          <cell r="N6">
            <v>25192</v>
          </cell>
          <cell r="O6">
            <v>637632.23</v>
          </cell>
          <cell r="P6">
            <v>159051</v>
          </cell>
          <cell r="Q6">
            <v>6920</v>
          </cell>
          <cell r="R6">
            <v>467078.64</v>
          </cell>
          <cell r="S6">
            <v>40305532</v>
          </cell>
          <cell r="T6">
            <v>17134598</v>
          </cell>
          <cell r="U6">
            <v>1418047.2</v>
          </cell>
          <cell r="V6">
            <v>211818</v>
          </cell>
          <cell r="W6">
            <v>1294943.07</v>
          </cell>
          <cell r="X6">
            <v>2518786.13</v>
          </cell>
          <cell r="Y6">
            <v>4296122.4400000004</v>
          </cell>
          <cell r="Z6">
            <v>87334.399999999994</v>
          </cell>
          <cell r="AA6" t="str">
            <v>0.00</v>
          </cell>
          <cell r="AB6" t="str">
            <v>0.00</v>
          </cell>
          <cell r="AC6">
            <v>4588505.3600000003</v>
          </cell>
          <cell r="AD6">
            <v>4588505.3600000003</v>
          </cell>
          <cell r="AE6" t="str">
            <v>0.00</v>
          </cell>
          <cell r="AF6">
            <v>952778.5</v>
          </cell>
          <cell r="AG6">
            <v>6779151</v>
          </cell>
          <cell r="AH6">
            <v>6759151</v>
          </cell>
          <cell r="AI6">
            <v>20000</v>
          </cell>
          <cell r="AJ6">
            <v>586071.74</v>
          </cell>
          <cell r="AK6">
            <v>2228019</v>
          </cell>
          <cell r="AL6">
            <v>135450.07</v>
          </cell>
          <cell r="AM6">
            <v>23503157.240000002</v>
          </cell>
          <cell r="AN6">
            <v>17594576</v>
          </cell>
          <cell r="AO6">
            <v>5908581.2400000002</v>
          </cell>
          <cell r="AP6">
            <v>122707.49</v>
          </cell>
          <cell r="AQ6">
            <v>23636.25</v>
          </cell>
          <cell r="AR6">
            <v>18344338</v>
          </cell>
          <cell r="AS6">
            <v>268093253.31</v>
          </cell>
          <cell r="AT6">
            <v>268000000</v>
          </cell>
          <cell r="AU6">
            <v>93253.31</v>
          </cell>
          <cell r="AV6">
            <v>31500913</v>
          </cell>
          <cell r="AW6">
            <v>831533.95</v>
          </cell>
          <cell r="AX6">
            <v>331580</v>
          </cell>
          <cell r="AY6">
            <v>3628553.13</v>
          </cell>
          <cell r="AZ6">
            <v>12325157</v>
          </cell>
          <cell r="BA6">
            <v>262133</v>
          </cell>
          <cell r="BB6">
            <v>1502046.92</v>
          </cell>
          <cell r="BC6">
            <v>19046343</v>
          </cell>
          <cell r="BD6">
            <v>273591</v>
          </cell>
          <cell r="BE6">
            <v>291411.56</v>
          </cell>
          <cell r="BF6">
            <v>4810757</v>
          </cell>
          <cell r="BG6">
            <v>1942999.39</v>
          </cell>
          <cell r="BH6">
            <v>1793159.46</v>
          </cell>
          <cell r="BI6">
            <v>149839.93</v>
          </cell>
          <cell r="BJ6">
            <v>6791920</v>
          </cell>
          <cell r="BK6">
            <v>4477491</v>
          </cell>
          <cell r="BL6">
            <v>2314429</v>
          </cell>
          <cell r="BM6">
            <v>1652856.35</v>
          </cell>
          <cell r="BN6">
            <v>5917050</v>
          </cell>
          <cell r="BO6">
            <v>1835771</v>
          </cell>
          <cell r="BP6">
            <v>55726.3</v>
          </cell>
          <cell r="BQ6">
            <v>8530376</v>
          </cell>
          <cell r="BR6">
            <v>942854.81</v>
          </cell>
          <cell r="BS6">
            <v>974127</v>
          </cell>
          <cell r="BT6">
            <v>4029764.02</v>
          </cell>
          <cell r="BU6">
            <v>642931.51</v>
          </cell>
          <cell r="BV6">
            <v>191526.27</v>
          </cell>
          <cell r="BW6">
            <v>2698415</v>
          </cell>
          <cell r="BX6">
            <v>2419543</v>
          </cell>
          <cell r="BY6">
            <v>241415</v>
          </cell>
          <cell r="BZ6">
            <v>37457</v>
          </cell>
          <cell r="CA6">
            <v>360687.5</v>
          </cell>
          <cell r="CB6">
            <v>33509945.039999999</v>
          </cell>
          <cell r="CC6">
            <v>32018576</v>
          </cell>
          <cell r="CD6">
            <v>1491369.04</v>
          </cell>
          <cell r="CE6">
            <v>2228519</v>
          </cell>
          <cell r="CF6">
            <v>508993</v>
          </cell>
          <cell r="CG6">
            <v>233282</v>
          </cell>
          <cell r="CH6">
            <v>422550.42</v>
          </cell>
          <cell r="CI6">
            <v>2211503.5299999998</v>
          </cell>
          <cell r="CJ6">
            <v>6793028</v>
          </cell>
          <cell r="CK6">
            <v>425329</v>
          </cell>
          <cell r="CL6">
            <v>166919710</v>
          </cell>
          <cell r="CM6">
            <v>9409207.870000001</v>
          </cell>
          <cell r="CN6">
            <v>8196563</v>
          </cell>
          <cell r="CO6">
            <v>91712</v>
          </cell>
          <cell r="CP6">
            <v>1120932.8700000001</v>
          </cell>
          <cell r="CQ6">
            <v>505052</v>
          </cell>
          <cell r="CR6">
            <v>10844093</v>
          </cell>
          <cell r="CS6">
            <v>1242403</v>
          </cell>
          <cell r="CT6">
            <v>168808.79</v>
          </cell>
          <cell r="CU6" t="str">
            <v>0.00</v>
          </cell>
          <cell r="CV6" t="str">
            <v>0.00</v>
          </cell>
          <cell r="CW6">
            <v>1111288</v>
          </cell>
          <cell r="CX6">
            <v>3074375</v>
          </cell>
          <cell r="CY6">
            <v>1462953.82</v>
          </cell>
        </row>
        <row r="7">
          <cell r="A7" t="str">
            <v>OM&amp;A Expense</v>
          </cell>
          <cell r="B7" t="str">
            <v>COMA</v>
          </cell>
          <cell r="C7">
            <v>2002</v>
          </cell>
          <cell r="D7">
            <v>627378</v>
          </cell>
          <cell r="E7">
            <v>6995261</v>
          </cell>
          <cell r="F7">
            <v>7982031</v>
          </cell>
          <cell r="G7">
            <v>2552047.48</v>
          </cell>
          <cell r="H7">
            <v>5392481.6299999999</v>
          </cell>
          <cell r="I7">
            <v>9010484.3100000005</v>
          </cell>
          <cell r="J7">
            <v>6811784</v>
          </cell>
          <cell r="K7">
            <v>1513849.8500000003</v>
          </cell>
          <cell r="L7">
            <v>472455.39000000007</v>
          </cell>
          <cell r="M7">
            <v>4833018</v>
          </cell>
          <cell r="N7">
            <v>325066.23</v>
          </cell>
          <cell r="O7">
            <v>2399857.44</v>
          </cell>
          <cell r="P7">
            <v>260912.21</v>
          </cell>
          <cell r="Q7">
            <v>117996.4</v>
          </cell>
          <cell r="R7">
            <v>1725770.0899999999</v>
          </cell>
          <cell r="S7">
            <v>31549841.899999999</v>
          </cell>
          <cell r="T7">
            <v>23992398</v>
          </cell>
          <cell r="U7">
            <v>3082267.32</v>
          </cell>
          <cell r="V7">
            <v>939906.02000000025</v>
          </cell>
          <cell r="W7">
            <v>5412123.7300000004</v>
          </cell>
          <cell r="X7">
            <v>3153317.12</v>
          </cell>
          <cell r="Y7">
            <v>4060685.01</v>
          </cell>
          <cell r="Z7">
            <v>914216.28</v>
          </cell>
          <cell r="AA7">
            <v>159470.93000000002</v>
          </cell>
          <cell r="AB7">
            <v>5416074.7799999993</v>
          </cell>
          <cell r="AC7">
            <v>8696007.8000000007</v>
          </cell>
          <cell r="AD7">
            <v>7959817.5399999991</v>
          </cell>
          <cell r="AE7">
            <v>736190.26</v>
          </cell>
          <cell r="AF7">
            <v>1177143.3800000001</v>
          </cell>
          <cell r="AG7">
            <v>7889931.7700000005</v>
          </cell>
          <cell r="AH7">
            <v>7650318.3700000001</v>
          </cell>
          <cell r="AI7">
            <v>239613.4</v>
          </cell>
          <cell r="AJ7">
            <v>4922430.32</v>
          </cell>
          <cell r="AK7">
            <v>3892053</v>
          </cell>
          <cell r="AL7">
            <v>495817.33</v>
          </cell>
          <cell r="AM7">
            <v>29948878.370000001</v>
          </cell>
          <cell r="AN7">
            <v>22594436.690000001</v>
          </cell>
          <cell r="AO7">
            <v>7354441.6799999997</v>
          </cell>
          <cell r="AP7">
            <v>131482.53</v>
          </cell>
          <cell r="AQ7">
            <v>626792.38</v>
          </cell>
          <cell r="AR7">
            <v>13195671.59</v>
          </cell>
          <cell r="AS7">
            <v>311752504.14000005</v>
          </cell>
          <cell r="AT7">
            <v>311449000</v>
          </cell>
          <cell r="AU7">
            <v>303504.14</v>
          </cell>
          <cell r="AV7">
            <v>45151285.140000001</v>
          </cell>
          <cell r="AW7">
            <v>2276218.2600000002</v>
          </cell>
          <cell r="AX7">
            <v>1195133</v>
          </cell>
          <cell r="AY7">
            <v>5093842.7299999995</v>
          </cell>
          <cell r="AZ7">
            <v>9251297.6099999994</v>
          </cell>
          <cell r="BA7">
            <v>1161887.1200000001</v>
          </cell>
          <cell r="BB7">
            <v>1776498.0499999998</v>
          </cell>
          <cell r="BC7">
            <v>19907861.130000003</v>
          </cell>
          <cell r="BD7">
            <v>1355156.1199999999</v>
          </cell>
          <cell r="BE7">
            <v>1711263.49</v>
          </cell>
          <cell r="BF7">
            <v>3394457.3</v>
          </cell>
          <cell r="BG7">
            <v>5127573.88</v>
          </cell>
          <cell r="BH7">
            <v>4521562.0100000007</v>
          </cell>
          <cell r="BI7">
            <v>606011.87</v>
          </cell>
          <cell r="BJ7">
            <v>10127140.710000001</v>
          </cell>
          <cell r="BK7">
            <v>6688238.709999999</v>
          </cell>
          <cell r="BL7">
            <v>3438902</v>
          </cell>
          <cell r="BM7">
            <v>1307699.6399999997</v>
          </cell>
          <cell r="BN7">
            <v>4102918.6999999997</v>
          </cell>
          <cell r="BO7">
            <v>4836284.43</v>
          </cell>
          <cell r="BP7">
            <v>1848159.8399999999</v>
          </cell>
          <cell r="BQ7">
            <v>8948605.0999999996</v>
          </cell>
          <cell r="BR7">
            <v>1589337.4</v>
          </cell>
          <cell r="BS7">
            <v>2251213.73</v>
          </cell>
          <cell r="BT7">
            <v>8874750.0299999993</v>
          </cell>
          <cell r="BU7">
            <v>1700850.74</v>
          </cell>
          <cell r="BV7">
            <v>712803.57000000007</v>
          </cell>
          <cell r="BW7">
            <v>5179551.09</v>
          </cell>
          <cell r="BX7">
            <v>4633087.21</v>
          </cell>
          <cell r="BY7">
            <v>400114.91</v>
          </cell>
          <cell r="BZ7">
            <v>146348.97000000003</v>
          </cell>
          <cell r="CA7">
            <v>1196228.69</v>
          </cell>
          <cell r="CB7">
            <v>28247676.120000001</v>
          </cell>
          <cell r="CC7">
            <v>25605795.16</v>
          </cell>
          <cell r="CD7">
            <v>2641880.96</v>
          </cell>
          <cell r="CE7">
            <v>5484374.1600000011</v>
          </cell>
          <cell r="CF7">
            <v>749735.20000000007</v>
          </cell>
          <cell r="CG7">
            <v>1100210.21</v>
          </cell>
          <cell r="CH7">
            <v>771004.31</v>
          </cell>
          <cell r="CI7">
            <v>2246650.3899999997</v>
          </cell>
          <cell r="CJ7">
            <v>10187237</v>
          </cell>
          <cell r="CK7">
            <v>1243228.0199999998</v>
          </cell>
          <cell r="CL7">
            <v>130764755.88</v>
          </cell>
          <cell r="CM7">
            <v>18914125.129999999</v>
          </cell>
          <cell r="CN7">
            <v>17002859</v>
          </cell>
          <cell r="CO7">
            <v>494024.19</v>
          </cell>
          <cell r="CP7">
            <v>1417241.9400000002</v>
          </cell>
          <cell r="CQ7">
            <v>1078552.19</v>
          </cell>
          <cell r="CR7">
            <v>8323890.4900000002</v>
          </cell>
          <cell r="CS7">
            <v>3471683.8</v>
          </cell>
          <cell r="CT7">
            <v>787015.35000000009</v>
          </cell>
          <cell r="CU7">
            <v>963562.64</v>
          </cell>
          <cell r="CV7">
            <v>500009.19</v>
          </cell>
          <cell r="CW7">
            <v>3774982</v>
          </cell>
          <cell r="CX7">
            <v>6197524</v>
          </cell>
          <cell r="CY7">
            <v>2557532.96</v>
          </cell>
        </row>
        <row r="8">
          <cell r="A8" t="str">
            <v>Income Taxes</v>
          </cell>
          <cell r="B8" t="str">
            <v>CTAXINC</v>
          </cell>
          <cell r="C8">
            <v>2002</v>
          </cell>
          <cell r="D8">
            <v>0</v>
          </cell>
          <cell r="E8">
            <v>929279</v>
          </cell>
          <cell r="F8">
            <v>987000</v>
          </cell>
          <cell r="G8">
            <v>23788</v>
          </cell>
          <cell r="H8">
            <v>83550</v>
          </cell>
          <cell r="I8">
            <v>1288000</v>
          </cell>
          <cell r="J8">
            <v>-391781</v>
          </cell>
          <cell r="K8">
            <v>47514</v>
          </cell>
          <cell r="L8">
            <v>0</v>
          </cell>
          <cell r="M8">
            <v>309684</v>
          </cell>
          <cell r="N8">
            <v>0</v>
          </cell>
          <cell r="O8">
            <v>59831</v>
          </cell>
          <cell r="P8">
            <v>12786</v>
          </cell>
          <cell r="Q8">
            <v>0</v>
          </cell>
          <cell r="R8">
            <v>0</v>
          </cell>
          <cell r="S8">
            <v>0</v>
          </cell>
          <cell r="T8">
            <v>410852</v>
          </cell>
          <cell r="U8">
            <v>47469.53</v>
          </cell>
          <cell r="V8">
            <v>0</v>
          </cell>
          <cell r="W8">
            <v>270161.03000000003</v>
          </cell>
          <cell r="X8">
            <v>895680</v>
          </cell>
          <cell r="Y8">
            <v>176791.58</v>
          </cell>
          <cell r="Z8">
            <v>634</v>
          </cell>
          <cell r="AA8">
            <v>1548</v>
          </cell>
          <cell r="AB8">
            <v>1557108.22</v>
          </cell>
          <cell r="AC8">
            <v>-303429</v>
          </cell>
          <cell r="AD8">
            <v>-303429</v>
          </cell>
          <cell r="AE8">
            <v>0</v>
          </cell>
          <cell r="AF8">
            <v>166639.24</v>
          </cell>
          <cell r="AG8">
            <v>2173000.33</v>
          </cell>
          <cell r="AH8">
            <v>2113000</v>
          </cell>
          <cell r="AI8">
            <v>60000.33</v>
          </cell>
          <cell r="AJ8">
            <v>110403</v>
          </cell>
          <cell r="AK8">
            <v>305000</v>
          </cell>
          <cell r="AL8">
            <v>6177.05</v>
          </cell>
          <cell r="AM8">
            <v>4471430.5599999996</v>
          </cell>
          <cell r="AN8">
            <v>3097155.56</v>
          </cell>
          <cell r="AO8">
            <v>1374275</v>
          </cell>
          <cell r="AP8">
            <v>45913</v>
          </cell>
          <cell r="AQ8">
            <v>-73248</v>
          </cell>
          <cell r="AR8">
            <v>4891900.3099999996</v>
          </cell>
          <cell r="AS8">
            <v>47292000</v>
          </cell>
          <cell r="AT8">
            <v>47292000</v>
          </cell>
          <cell r="AU8">
            <v>0</v>
          </cell>
          <cell r="AV8">
            <v>0</v>
          </cell>
          <cell r="AW8">
            <v>0</v>
          </cell>
          <cell r="AX8">
            <v>5769</v>
          </cell>
          <cell r="AY8">
            <v>0</v>
          </cell>
          <cell r="AZ8">
            <v>2754900</v>
          </cell>
          <cell r="BA8">
            <v>62702.83</v>
          </cell>
          <cell r="BB8">
            <v>0</v>
          </cell>
          <cell r="BC8">
            <v>3815800</v>
          </cell>
          <cell r="BD8">
            <v>0</v>
          </cell>
          <cell r="BE8">
            <v>21222</v>
          </cell>
          <cell r="BF8">
            <v>344503</v>
          </cell>
          <cell r="BG8">
            <v>306053.44</v>
          </cell>
          <cell r="BH8">
            <v>261053.44</v>
          </cell>
          <cell r="BI8">
            <v>45000</v>
          </cell>
          <cell r="BJ8">
            <v>95998</v>
          </cell>
          <cell r="BK8">
            <v>205998</v>
          </cell>
          <cell r="BL8">
            <v>-110000</v>
          </cell>
          <cell r="BM8">
            <v>104617</v>
          </cell>
          <cell r="BN8">
            <v>190549.53</v>
          </cell>
          <cell r="BO8">
            <v>193629</v>
          </cell>
          <cell r="BP8">
            <v>4567</v>
          </cell>
          <cell r="BQ8">
            <v>-964000</v>
          </cell>
          <cell r="BR8">
            <v>102151.97</v>
          </cell>
          <cell r="BS8">
            <v>773949</v>
          </cell>
          <cell r="BT8">
            <v>0</v>
          </cell>
          <cell r="BU8">
            <v>115897</v>
          </cell>
          <cell r="BV8">
            <v>0</v>
          </cell>
          <cell r="BW8">
            <v>464043.19</v>
          </cell>
          <cell r="BX8">
            <v>448415.86</v>
          </cell>
          <cell r="BY8">
            <v>15487.15</v>
          </cell>
          <cell r="BZ8">
            <v>140.18</v>
          </cell>
          <cell r="CA8">
            <v>7900.83</v>
          </cell>
          <cell r="CB8">
            <v>7691592.71</v>
          </cell>
          <cell r="CC8">
            <v>7691592.71</v>
          </cell>
          <cell r="CD8">
            <v>0</v>
          </cell>
          <cell r="CE8">
            <v>0</v>
          </cell>
          <cell r="CF8">
            <v>22406</v>
          </cell>
          <cell r="CG8">
            <v>2401.2600000000002</v>
          </cell>
          <cell r="CH8">
            <v>1201</v>
          </cell>
          <cell r="CI8">
            <v>428385</v>
          </cell>
          <cell r="CJ8">
            <v>0</v>
          </cell>
          <cell r="CK8">
            <v>0</v>
          </cell>
          <cell r="CL8">
            <v>4352880.47</v>
          </cell>
          <cell r="CM8">
            <v>1220046.06</v>
          </cell>
          <cell r="CN8">
            <v>1154500</v>
          </cell>
          <cell r="CO8">
            <v>0</v>
          </cell>
          <cell r="CP8">
            <v>65546.06</v>
          </cell>
          <cell r="CQ8">
            <v>215038</v>
          </cell>
          <cell r="CR8">
            <v>1304664</v>
          </cell>
          <cell r="CS8">
            <v>0</v>
          </cell>
          <cell r="CT8">
            <v>0</v>
          </cell>
          <cell r="CU8">
            <v>42159</v>
          </cell>
          <cell r="CV8">
            <v>0</v>
          </cell>
          <cell r="CW8">
            <v>952590</v>
          </cell>
          <cell r="CX8">
            <v>291957</v>
          </cell>
          <cell r="CY8">
            <v>631028</v>
          </cell>
        </row>
        <row r="9">
          <cell r="A9" t="str">
            <v>Customers</v>
          </cell>
          <cell r="B9" t="str">
            <v>YN</v>
          </cell>
          <cell r="C9">
            <v>2002</v>
          </cell>
          <cell r="D9">
            <v>1814</v>
          </cell>
          <cell r="E9">
            <v>59220</v>
          </cell>
          <cell r="F9">
            <v>34402</v>
          </cell>
          <cell r="G9">
            <v>8432</v>
          </cell>
          <cell r="H9">
            <v>34375</v>
          </cell>
          <cell r="I9">
            <v>55423</v>
          </cell>
          <cell r="J9">
            <v>44373</v>
          </cell>
          <cell r="K9">
            <v>5662</v>
          </cell>
          <cell r="L9">
            <v>1371</v>
          </cell>
          <cell r="M9">
            <v>31823</v>
          </cell>
          <cell r="N9">
            <v>1611</v>
          </cell>
          <cell r="O9">
            <v>13162</v>
          </cell>
          <cell r="P9">
            <v>1485</v>
          </cell>
          <cell r="Q9">
            <v>557</v>
          </cell>
          <cell r="R9">
            <v>10266</v>
          </cell>
          <cell r="S9">
            <v>166622</v>
          </cell>
          <cell r="T9">
            <v>80733</v>
          </cell>
          <cell r="U9">
            <v>13404</v>
          </cell>
          <cell r="V9">
            <v>3325</v>
          </cell>
          <cell r="W9">
            <v>26285</v>
          </cell>
          <cell r="X9">
            <v>18367</v>
          </cell>
          <cell r="Y9">
            <v>15162</v>
          </cell>
          <cell r="Z9">
            <v>3818</v>
          </cell>
          <cell r="AA9">
            <v>672</v>
          </cell>
          <cell r="AB9">
            <v>11372</v>
          </cell>
          <cell r="AC9">
            <v>45975</v>
          </cell>
          <cell r="AD9">
            <v>42871</v>
          </cell>
          <cell r="AE9">
            <v>3104</v>
          </cell>
          <cell r="AF9">
            <v>8665</v>
          </cell>
          <cell r="AG9">
            <v>41817</v>
          </cell>
          <cell r="AH9">
            <v>40616</v>
          </cell>
          <cell r="AI9">
            <v>1201</v>
          </cell>
          <cell r="AJ9">
            <v>19936</v>
          </cell>
          <cell r="AK9">
            <v>17686</v>
          </cell>
          <cell r="AL9">
            <v>2742</v>
          </cell>
          <cell r="AM9">
            <v>224566</v>
          </cell>
          <cell r="AN9">
            <v>173257</v>
          </cell>
          <cell r="AO9">
            <v>51309</v>
          </cell>
          <cell r="AP9">
            <v>1119</v>
          </cell>
          <cell r="AQ9">
            <v>5154</v>
          </cell>
          <cell r="AR9">
            <v>96402</v>
          </cell>
          <cell r="AS9">
            <v>1113463</v>
          </cell>
          <cell r="AT9">
            <v>1112515</v>
          </cell>
          <cell r="AU9">
            <v>948</v>
          </cell>
          <cell r="AV9">
            <v>264520</v>
          </cell>
          <cell r="AW9">
            <v>13145</v>
          </cell>
          <cell r="AX9">
            <v>5991</v>
          </cell>
          <cell r="AY9">
            <v>26458</v>
          </cell>
          <cell r="AZ9">
            <v>73324</v>
          </cell>
          <cell r="BA9">
            <v>8439</v>
          </cell>
          <cell r="BB9">
            <v>8778</v>
          </cell>
          <cell r="BC9">
            <v>132670</v>
          </cell>
          <cell r="BD9">
            <v>6602</v>
          </cell>
          <cell r="BE9">
            <v>6133</v>
          </cell>
          <cell r="BF9">
            <v>14092</v>
          </cell>
          <cell r="BG9">
            <v>27713</v>
          </cell>
          <cell r="BH9">
            <v>23809</v>
          </cell>
          <cell r="BI9">
            <v>3904</v>
          </cell>
          <cell r="BJ9">
            <v>46887</v>
          </cell>
          <cell r="BK9">
            <v>32699</v>
          </cell>
          <cell r="BL9">
            <v>14188</v>
          </cell>
          <cell r="BM9">
            <v>6854</v>
          </cell>
          <cell r="BN9">
            <v>17516</v>
          </cell>
          <cell r="BO9">
            <v>23268</v>
          </cell>
          <cell r="BP9">
            <v>6373</v>
          </cell>
          <cell r="BQ9">
            <v>49860</v>
          </cell>
          <cell r="BR9">
            <v>9414</v>
          </cell>
          <cell r="BS9">
            <v>12106</v>
          </cell>
          <cell r="BT9">
            <v>47533</v>
          </cell>
          <cell r="BU9">
            <v>10011</v>
          </cell>
          <cell r="BV9">
            <v>3227</v>
          </cell>
          <cell r="BW9">
            <v>32850</v>
          </cell>
          <cell r="BX9">
            <v>30796</v>
          </cell>
          <cell r="BY9">
            <v>1375</v>
          </cell>
          <cell r="BZ9">
            <v>679</v>
          </cell>
          <cell r="CA9">
            <v>9199</v>
          </cell>
          <cell r="CB9">
            <v>195151</v>
          </cell>
          <cell r="CC9">
            <v>180964</v>
          </cell>
          <cell r="CD9">
            <v>14187</v>
          </cell>
          <cell r="CE9">
            <v>32240</v>
          </cell>
          <cell r="CF9">
            <v>3984</v>
          </cell>
          <cell r="CG9">
            <v>5713</v>
          </cell>
          <cell r="CH9">
            <v>2729</v>
          </cell>
          <cell r="CI9">
            <v>14395</v>
          </cell>
          <cell r="CJ9">
            <v>48820</v>
          </cell>
          <cell r="CK9">
            <v>6075</v>
          </cell>
          <cell r="CL9">
            <v>665043</v>
          </cell>
          <cell r="CM9">
            <v>97128</v>
          </cell>
          <cell r="CN9">
            <v>89047</v>
          </cell>
          <cell r="CO9">
            <v>2294</v>
          </cell>
          <cell r="CP9">
            <v>5787</v>
          </cell>
          <cell r="CQ9">
            <v>9379</v>
          </cell>
          <cell r="CR9">
            <v>44258</v>
          </cell>
          <cell r="CS9">
            <v>20985</v>
          </cell>
          <cell r="CT9">
            <v>3279</v>
          </cell>
          <cell r="CU9">
            <v>3702</v>
          </cell>
          <cell r="CV9">
            <v>1906</v>
          </cell>
          <cell r="CW9">
            <v>20113</v>
          </cell>
          <cell r="CX9">
            <v>30710</v>
          </cell>
          <cell r="CY9">
            <v>13882</v>
          </cell>
        </row>
        <row r="10">
          <cell r="A10" t="str">
            <v>Customers - Residential</v>
          </cell>
          <cell r="B10" t="str">
            <v>YNR</v>
          </cell>
          <cell r="C10">
            <v>2002</v>
          </cell>
          <cell r="D10">
            <v>1514</v>
          </cell>
          <cell r="E10">
            <v>52941</v>
          </cell>
          <cell r="F10">
            <v>30200</v>
          </cell>
          <cell r="G10">
            <v>6972</v>
          </cell>
          <cell r="H10">
            <v>31042</v>
          </cell>
          <cell r="I10">
            <v>50113</v>
          </cell>
          <cell r="J10">
            <v>39494</v>
          </cell>
          <cell r="K10">
            <v>4986</v>
          </cell>
          <cell r="L10">
            <v>1175</v>
          </cell>
          <cell r="M10">
            <v>28087</v>
          </cell>
          <cell r="N10">
            <v>1366</v>
          </cell>
          <cell r="O10">
            <v>11420</v>
          </cell>
          <cell r="P10">
            <v>1301</v>
          </cell>
          <cell r="Q10">
            <v>469</v>
          </cell>
          <cell r="R10">
            <v>9132</v>
          </cell>
          <cell r="S10">
            <v>146914</v>
          </cell>
          <cell r="T10">
            <v>72501</v>
          </cell>
          <cell r="U10">
            <v>11856</v>
          </cell>
          <cell r="V10">
            <v>2853</v>
          </cell>
          <cell r="W10">
            <v>24213</v>
          </cell>
          <cell r="X10">
            <v>16064</v>
          </cell>
          <cell r="Y10">
            <v>13846</v>
          </cell>
          <cell r="Z10">
            <v>3319</v>
          </cell>
          <cell r="AA10">
            <v>583</v>
          </cell>
          <cell r="AB10">
            <v>10378</v>
          </cell>
          <cell r="AC10">
            <v>41459</v>
          </cell>
          <cell r="AD10">
            <v>38643</v>
          </cell>
          <cell r="AE10">
            <v>2816</v>
          </cell>
          <cell r="AF10">
            <v>7848</v>
          </cell>
          <cell r="AG10">
            <v>37963</v>
          </cell>
          <cell r="AH10">
            <v>36892</v>
          </cell>
          <cell r="AI10">
            <v>1071</v>
          </cell>
          <cell r="AJ10">
            <v>17407</v>
          </cell>
          <cell r="AK10">
            <v>16312</v>
          </cell>
          <cell r="AL10">
            <v>2308</v>
          </cell>
          <cell r="AM10">
            <v>204319</v>
          </cell>
          <cell r="AN10">
            <v>158221</v>
          </cell>
          <cell r="AO10">
            <v>46098</v>
          </cell>
          <cell r="AP10">
            <v>955</v>
          </cell>
          <cell r="AQ10">
            <v>4521</v>
          </cell>
          <cell r="AR10">
            <v>88414</v>
          </cell>
          <cell r="AS10">
            <v>1006748</v>
          </cell>
          <cell r="AT10">
            <v>1005912</v>
          </cell>
          <cell r="AU10">
            <v>836</v>
          </cell>
          <cell r="AV10">
            <v>237755</v>
          </cell>
          <cell r="AW10">
            <v>12227</v>
          </cell>
          <cell r="AX10">
            <v>5186</v>
          </cell>
          <cell r="AY10">
            <v>22574</v>
          </cell>
          <cell r="AZ10">
            <v>65683</v>
          </cell>
          <cell r="BA10">
            <v>7339</v>
          </cell>
          <cell r="BB10">
            <v>7147</v>
          </cell>
          <cell r="BC10">
            <v>119454</v>
          </cell>
          <cell r="BD10">
            <v>5823</v>
          </cell>
          <cell r="BE10">
            <v>5358</v>
          </cell>
          <cell r="BF10">
            <v>12043</v>
          </cell>
          <cell r="BG10">
            <v>24561</v>
          </cell>
          <cell r="BH10">
            <v>20963</v>
          </cell>
          <cell r="BI10">
            <v>3598</v>
          </cell>
          <cell r="BJ10">
            <v>41602</v>
          </cell>
          <cell r="BK10">
            <v>29126</v>
          </cell>
          <cell r="BL10">
            <v>12476</v>
          </cell>
          <cell r="BM10">
            <v>5507</v>
          </cell>
          <cell r="BN10">
            <v>15187</v>
          </cell>
          <cell r="BO10">
            <v>20193</v>
          </cell>
          <cell r="BP10">
            <v>5403</v>
          </cell>
          <cell r="BQ10">
            <v>44251</v>
          </cell>
          <cell r="BR10">
            <v>8398</v>
          </cell>
          <cell r="BS10">
            <v>10538</v>
          </cell>
          <cell r="BT10">
            <v>42960</v>
          </cell>
          <cell r="BU10">
            <v>8421</v>
          </cell>
          <cell r="BV10">
            <v>2607</v>
          </cell>
          <cell r="BW10">
            <v>28354</v>
          </cell>
          <cell r="BX10">
            <v>26633</v>
          </cell>
          <cell r="BY10">
            <v>1146</v>
          </cell>
          <cell r="BZ10">
            <v>575</v>
          </cell>
          <cell r="CA10">
            <v>8066</v>
          </cell>
          <cell r="CB10">
            <v>170321</v>
          </cell>
          <cell r="CC10">
            <v>157514</v>
          </cell>
          <cell r="CD10">
            <v>12807</v>
          </cell>
          <cell r="CE10">
            <v>28526</v>
          </cell>
          <cell r="CF10">
            <v>3440</v>
          </cell>
          <cell r="CG10">
            <v>4856</v>
          </cell>
          <cell r="CH10">
            <v>2279</v>
          </cell>
          <cell r="CI10">
            <v>12666</v>
          </cell>
          <cell r="CJ10">
            <v>43688</v>
          </cell>
          <cell r="CK10">
            <v>5338</v>
          </cell>
          <cell r="CL10">
            <v>586714</v>
          </cell>
          <cell r="CM10">
            <v>87310</v>
          </cell>
          <cell r="CN10">
            <v>80271</v>
          </cell>
          <cell r="CO10">
            <v>1942</v>
          </cell>
          <cell r="CP10">
            <v>5097</v>
          </cell>
          <cell r="CQ10">
            <v>8534</v>
          </cell>
          <cell r="CR10">
            <v>38624</v>
          </cell>
          <cell r="CS10">
            <v>18768</v>
          </cell>
          <cell r="CT10">
            <v>2768</v>
          </cell>
          <cell r="CU10">
            <v>3166</v>
          </cell>
          <cell r="CV10">
            <v>1637</v>
          </cell>
          <cell r="CW10">
            <v>17521</v>
          </cell>
          <cell r="CX10">
            <v>28526</v>
          </cell>
          <cell r="CY10">
            <v>12429</v>
          </cell>
        </row>
        <row r="11">
          <cell r="A11" t="str">
            <v>Customers - Other</v>
          </cell>
          <cell r="B11" t="str">
            <v>YNO</v>
          </cell>
          <cell r="C11">
            <v>2002</v>
          </cell>
          <cell r="D11">
            <v>300</v>
          </cell>
          <cell r="E11">
            <v>6279</v>
          </cell>
          <cell r="F11">
            <v>4202</v>
          </cell>
          <cell r="G11">
            <v>1460</v>
          </cell>
          <cell r="H11">
            <v>3333</v>
          </cell>
          <cell r="I11">
            <v>5310</v>
          </cell>
          <cell r="J11">
            <v>4879</v>
          </cell>
          <cell r="K11">
            <v>676</v>
          </cell>
          <cell r="L11">
            <v>196</v>
          </cell>
          <cell r="M11">
            <v>3736</v>
          </cell>
          <cell r="N11">
            <v>245</v>
          </cell>
          <cell r="O11">
            <v>1742</v>
          </cell>
          <cell r="P11">
            <v>184</v>
          </cell>
          <cell r="Q11">
            <v>88</v>
          </cell>
          <cell r="R11">
            <v>1134</v>
          </cell>
          <cell r="S11">
            <v>19708</v>
          </cell>
          <cell r="T11">
            <v>8232</v>
          </cell>
          <cell r="U11">
            <v>1548</v>
          </cell>
          <cell r="V11">
            <v>472</v>
          </cell>
          <cell r="W11">
            <v>2072</v>
          </cell>
          <cell r="X11">
            <v>2303</v>
          </cell>
          <cell r="Y11">
            <v>1316</v>
          </cell>
          <cell r="Z11">
            <v>499</v>
          </cell>
          <cell r="AA11">
            <v>89</v>
          </cell>
          <cell r="AB11">
            <v>994</v>
          </cell>
          <cell r="AC11">
            <v>4516</v>
          </cell>
          <cell r="AD11">
            <v>4228</v>
          </cell>
          <cell r="AE11">
            <v>288</v>
          </cell>
          <cell r="AF11">
            <v>817</v>
          </cell>
          <cell r="AG11">
            <v>3854</v>
          </cell>
          <cell r="AH11">
            <v>3724</v>
          </cell>
          <cell r="AI11">
            <v>130</v>
          </cell>
          <cell r="AJ11">
            <v>2529</v>
          </cell>
          <cell r="AK11">
            <v>1374</v>
          </cell>
          <cell r="AL11">
            <v>434</v>
          </cell>
          <cell r="AM11">
            <v>20247</v>
          </cell>
          <cell r="AN11">
            <v>15036</v>
          </cell>
          <cell r="AO11">
            <v>5211</v>
          </cell>
          <cell r="AP11">
            <v>164</v>
          </cell>
          <cell r="AQ11">
            <v>633</v>
          </cell>
          <cell r="AR11">
            <v>7988</v>
          </cell>
          <cell r="AS11">
            <v>106715</v>
          </cell>
          <cell r="AT11">
            <v>106603</v>
          </cell>
          <cell r="AU11">
            <v>112</v>
          </cell>
          <cell r="AV11">
            <v>26765</v>
          </cell>
          <cell r="AW11">
            <v>918</v>
          </cell>
          <cell r="AX11">
            <v>805</v>
          </cell>
          <cell r="AY11">
            <v>3884</v>
          </cell>
          <cell r="AZ11">
            <v>7641</v>
          </cell>
          <cell r="BA11">
            <v>1100</v>
          </cell>
          <cell r="BB11">
            <v>1631</v>
          </cell>
          <cell r="BC11">
            <v>13216</v>
          </cell>
          <cell r="BD11">
            <v>779</v>
          </cell>
          <cell r="BE11">
            <v>775</v>
          </cell>
          <cell r="BF11">
            <v>2049</v>
          </cell>
          <cell r="BG11">
            <v>3152</v>
          </cell>
          <cell r="BH11">
            <v>2846</v>
          </cell>
          <cell r="BI11">
            <v>306</v>
          </cell>
          <cell r="BJ11">
            <v>5285</v>
          </cell>
          <cell r="BK11">
            <v>3573</v>
          </cell>
          <cell r="BL11">
            <v>1712</v>
          </cell>
          <cell r="BM11">
            <v>1347</v>
          </cell>
          <cell r="BN11">
            <v>2329</v>
          </cell>
          <cell r="BO11">
            <v>3075</v>
          </cell>
          <cell r="BP11">
            <v>970</v>
          </cell>
          <cell r="BQ11">
            <v>5609</v>
          </cell>
          <cell r="BR11">
            <v>1016</v>
          </cell>
          <cell r="BS11">
            <v>1568</v>
          </cell>
          <cell r="BT11">
            <v>4573</v>
          </cell>
          <cell r="BU11">
            <v>1590</v>
          </cell>
          <cell r="BV11">
            <v>620</v>
          </cell>
          <cell r="BW11">
            <v>4496</v>
          </cell>
          <cell r="BX11">
            <v>4163</v>
          </cell>
          <cell r="BY11">
            <v>229</v>
          </cell>
          <cell r="BZ11">
            <v>104</v>
          </cell>
          <cell r="CA11">
            <v>1133</v>
          </cell>
          <cell r="CB11">
            <v>24830</v>
          </cell>
          <cell r="CC11">
            <v>23450</v>
          </cell>
          <cell r="CD11">
            <v>1380</v>
          </cell>
          <cell r="CE11">
            <v>3714</v>
          </cell>
          <cell r="CF11">
            <v>544</v>
          </cell>
          <cell r="CG11">
            <v>857</v>
          </cell>
          <cell r="CH11">
            <v>450</v>
          </cell>
          <cell r="CI11">
            <v>1729</v>
          </cell>
          <cell r="CJ11">
            <v>5132</v>
          </cell>
          <cell r="CK11">
            <v>737</v>
          </cell>
          <cell r="CL11">
            <v>78329</v>
          </cell>
          <cell r="CM11">
            <v>9818</v>
          </cell>
          <cell r="CN11">
            <v>8776</v>
          </cell>
          <cell r="CO11">
            <v>352</v>
          </cell>
          <cell r="CP11">
            <v>690</v>
          </cell>
          <cell r="CQ11">
            <v>845</v>
          </cell>
          <cell r="CR11">
            <v>5634</v>
          </cell>
          <cell r="CS11">
            <v>2217</v>
          </cell>
          <cell r="CT11">
            <v>511</v>
          </cell>
          <cell r="CU11">
            <v>536</v>
          </cell>
          <cell r="CV11">
            <v>269</v>
          </cell>
          <cell r="CW11">
            <v>2592</v>
          </cell>
          <cell r="CX11">
            <v>2184</v>
          </cell>
          <cell r="CY11">
            <v>1453</v>
          </cell>
        </row>
        <row r="12">
          <cell r="A12" t="str">
            <v>kWh</v>
          </cell>
          <cell r="B12" t="str">
            <v>YV</v>
          </cell>
          <cell r="C12">
            <v>2002</v>
          </cell>
          <cell r="D12">
            <v>48452299</v>
          </cell>
          <cell r="E12">
            <v>1223152247</v>
          </cell>
          <cell r="F12">
            <v>1142049563</v>
          </cell>
          <cell r="G12">
            <v>247453181</v>
          </cell>
          <cell r="H12">
            <v>907624411</v>
          </cell>
          <cell r="I12">
            <v>1648001699</v>
          </cell>
          <cell r="J12">
            <v>1450044760</v>
          </cell>
          <cell r="K12">
            <v>68742121</v>
          </cell>
          <cell r="L12">
            <v>33581386</v>
          </cell>
          <cell r="M12">
            <v>933320390</v>
          </cell>
          <cell r="N12">
            <v>30918632</v>
          </cell>
          <cell r="O12">
            <v>354595877</v>
          </cell>
          <cell r="P12">
            <v>25472898</v>
          </cell>
          <cell r="Q12">
            <v>8131816</v>
          </cell>
          <cell r="R12">
            <v>186236990</v>
          </cell>
          <cell r="S12">
            <v>7582464083</v>
          </cell>
          <cell r="T12">
            <v>936089556</v>
          </cell>
          <cell r="U12">
            <v>366079169</v>
          </cell>
          <cell r="V12">
            <v>63927147</v>
          </cell>
          <cell r="W12">
            <v>538507764</v>
          </cell>
          <cell r="X12">
            <v>624925472</v>
          </cell>
          <cell r="Y12">
            <v>286898594</v>
          </cell>
          <cell r="Z12">
            <v>76689691</v>
          </cell>
          <cell r="AA12">
            <v>9113032</v>
          </cell>
          <cell r="AB12">
            <v>92650990.900000006</v>
          </cell>
          <cell r="AC12">
            <v>905209929.5</v>
          </cell>
          <cell r="AD12">
            <v>841690782</v>
          </cell>
          <cell r="AE12">
            <v>63519147.5</v>
          </cell>
          <cell r="AF12">
            <v>151859107</v>
          </cell>
          <cell r="AG12">
            <v>1482923145</v>
          </cell>
          <cell r="AH12">
            <v>1468479032</v>
          </cell>
          <cell r="AI12">
            <v>14444113</v>
          </cell>
          <cell r="AJ12">
            <v>350911723</v>
          </cell>
          <cell r="AK12">
            <v>413942278</v>
          </cell>
          <cell r="AL12">
            <v>119108138</v>
          </cell>
          <cell r="AM12">
            <v>3313495227</v>
          </cell>
          <cell r="AN12">
            <v>1901045613</v>
          </cell>
          <cell r="AO12">
            <v>1412449614</v>
          </cell>
          <cell r="AP12">
            <v>25609211</v>
          </cell>
          <cell r="AQ12">
            <v>198637486</v>
          </cell>
          <cell r="AR12">
            <v>3418980431</v>
          </cell>
          <cell r="AS12">
            <v>21556707252</v>
          </cell>
          <cell r="AT12">
            <v>21536250000</v>
          </cell>
          <cell r="AU12">
            <v>20457252</v>
          </cell>
          <cell r="AV12">
            <v>7470558035</v>
          </cell>
          <cell r="AW12">
            <v>169658537</v>
          </cell>
          <cell r="AX12">
            <v>111208080</v>
          </cell>
          <cell r="AY12">
            <v>733454032</v>
          </cell>
          <cell r="AZ12">
            <v>1915214161</v>
          </cell>
          <cell r="BA12">
            <v>290072203</v>
          </cell>
          <cell r="BB12">
            <v>126736273</v>
          </cell>
          <cell r="BC12">
            <v>3338203398</v>
          </cell>
          <cell r="BD12">
            <v>173255586</v>
          </cell>
          <cell r="BE12">
            <v>183909651.19999999</v>
          </cell>
          <cell r="BF12">
            <v>563564723</v>
          </cell>
          <cell r="BG12">
            <v>677272067</v>
          </cell>
          <cell r="BH12">
            <v>638133931</v>
          </cell>
          <cell r="BI12">
            <v>39138136</v>
          </cell>
          <cell r="BJ12">
            <v>1098901709</v>
          </cell>
          <cell r="BK12">
            <v>793012818</v>
          </cell>
          <cell r="BL12">
            <v>305888891</v>
          </cell>
          <cell r="BM12">
            <v>169174548</v>
          </cell>
          <cell r="BN12">
            <v>352729950</v>
          </cell>
          <cell r="BO12">
            <v>583444622</v>
          </cell>
          <cell r="BP12">
            <v>142682627</v>
          </cell>
          <cell r="BQ12">
            <v>1739077845</v>
          </cell>
          <cell r="BR12">
            <v>215589062</v>
          </cell>
          <cell r="BS12">
            <v>286884558</v>
          </cell>
          <cell r="BT12">
            <v>1163441783</v>
          </cell>
          <cell r="BU12">
            <v>191317428</v>
          </cell>
          <cell r="BV12">
            <v>78937017.299999997</v>
          </cell>
          <cell r="BW12">
            <v>808921986</v>
          </cell>
          <cell r="BX12">
            <v>764480212</v>
          </cell>
          <cell r="BY12">
            <v>31750150</v>
          </cell>
          <cell r="BZ12">
            <v>12691624</v>
          </cell>
          <cell r="CA12">
            <v>145862400</v>
          </cell>
          <cell r="CB12">
            <v>4891367835</v>
          </cell>
          <cell r="CC12">
            <v>4486786862</v>
          </cell>
          <cell r="CD12">
            <v>404580973</v>
          </cell>
          <cell r="CE12">
            <v>714673992</v>
          </cell>
          <cell r="CF12">
            <v>90391062</v>
          </cell>
          <cell r="CG12">
            <v>122481365</v>
          </cell>
          <cell r="CH12">
            <v>86260326</v>
          </cell>
          <cell r="CI12">
            <v>362208340</v>
          </cell>
          <cell r="CJ12">
            <v>1015641442</v>
          </cell>
          <cell r="CK12">
            <v>217790206</v>
          </cell>
          <cell r="CL12">
            <v>26177019147</v>
          </cell>
          <cell r="CM12">
            <v>2404558622</v>
          </cell>
          <cell r="CN12">
            <v>2281971131</v>
          </cell>
          <cell r="CO12">
            <v>30760339</v>
          </cell>
          <cell r="CP12">
            <v>91827152</v>
          </cell>
          <cell r="CQ12">
            <v>93651360.400000006</v>
          </cell>
          <cell r="CR12">
            <v>1251191402</v>
          </cell>
          <cell r="CS12">
            <v>472785317</v>
          </cell>
          <cell r="CT12">
            <v>89683500.799999997</v>
          </cell>
          <cell r="CU12">
            <v>132708672</v>
          </cell>
          <cell r="CV12">
            <v>19703882</v>
          </cell>
          <cell r="CW12">
            <v>428242940</v>
          </cell>
          <cell r="CX12">
            <v>756869340</v>
          </cell>
          <cell r="CY12">
            <v>377796305</v>
          </cell>
        </row>
        <row r="13">
          <cell r="A13" t="str">
            <v>kWh - Residential</v>
          </cell>
          <cell r="B13" t="str">
            <v>YVR</v>
          </cell>
          <cell r="C13">
            <v>2002</v>
          </cell>
          <cell r="D13">
            <v>11354867</v>
          </cell>
          <cell r="E13">
            <v>442416080</v>
          </cell>
          <cell r="F13">
            <v>286227229</v>
          </cell>
          <cell r="G13">
            <v>76963527</v>
          </cell>
          <cell r="H13">
            <v>282124517</v>
          </cell>
          <cell r="I13">
            <v>534809584</v>
          </cell>
          <cell r="J13">
            <v>357841995</v>
          </cell>
          <cell r="K13">
            <v>45213723</v>
          </cell>
          <cell r="L13">
            <v>16842271</v>
          </cell>
          <cell r="M13">
            <v>253649524</v>
          </cell>
          <cell r="N13">
            <v>12306142</v>
          </cell>
          <cell r="O13">
            <v>115516315</v>
          </cell>
          <cell r="P13">
            <v>15996835</v>
          </cell>
          <cell r="Q13">
            <v>4341362</v>
          </cell>
          <cell r="R13">
            <v>91843709</v>
          </cell>
          <cell r="S13">
            <v>1584798809</v>
          </cell>
          <cell r="T13">
            <v>684811661</v>
          </cell>
          <cell r="U13">
            <v>106162959</v>
          </cell>
          <cell r="V13">
            <v>32562746</v>
          </cell>
          <cell r="W13">
            <v>268250194</v>
          </cell>
          <cell r="X13">
            <v>140876233</v>
          </cell>
          <cell r="Y13">
            <v>112090846</v>
          </cell>
          <cell r="Z13">
            <v>37033883</v>
          </cell>
          <cell r="AA13">
            <v>5852818</v>
          </cell>
          <cell r="AB13">
            <v>40340400</v>
          </cell>
          <cell r="AC13">
            <v>378665428.89999998</v>
          </cell>
          <cell r="AD13">
            <v>352862668</v>
          </cell>
          <cell r="AE13">
            <v>25802760.899999999</v>
          </cell>
          <cell r="AF13">
            <v>83172330</v>
          </cell>
          <cell r="AG13">
            <v>337866377</v>
          </cell>
          <cell r="AH13">
            <v>326813916</v>
          </cell>
          <cell r="AI13">
            <v>11052461</v>
          </cell>
          <cell r="AJ13">
            <v>177417293</v>
          </cell>
          <cell r="AK13">
            <v>195544773</v>
          </cell>
          <cell r="AL13">
            <v>27216899</v>
          </cell>
          <cell r="AM13">
            <v>1802567143</v>
          </cell>
          <cell r="AN13">
            <v>1386158911</v>
          </cell>
          <cell r="AO13">
            <v>416408232</v>
          </cell>
          <cell r="AP13">
            <v>14810717</v>
          </cell>
          <cell r="AQ13">
            <v>39345946</v>
          </cell>
          <cell r="AR13">
            <v>942367912</v>
          </cell>
          <cell r="AS13">
            <v>11691112100</v>
          </cell>
          <cell r="AT13">
            <v>11679450000</v>
          </cell>
          <cell r="AU13">
            <v>11662100</v>
          </cell>
          <cell r="AV13">
            <v>2255325713</v>
          </cell>
          <cell r="AW13">
            <v>146170316</v>
          </cell>
          <cell r="AX13">
            <v>40435653</v>
          </cell>
          <cell r="AY13">
            <v>207937574</v>
          </cell>
          <cell r="AZ13">
            <v>592397236</v>
          </cell>
          <cell r="BA13">
            <v>86367988</v>
          </cell>
          <cell r="BB13">
            <v>79090352</v>
          </cell>
          <cell r="BC13">
            <v>1126683291</v>
          </cell>
          <cell r="BD13">
            <v>56688715</v>
          </cell>
          <cell r="BE13">
            <v>37213253.5</v>
          </cell>
          <cell r="BF13">
            <v>150455870</v>
          </cell>
          <cell r="BG13">
            <v>255569423</v>
          </cell>
          <cell r="BH13">
            <v>226842406</v>
          </cell>
          <cell r="BI13">
            <v>28727017</v>
          </cell>
          <cell r="BJ13">
            <v>402872888</v>
          </cell>
          <cell r="BK13">
            <v>248661554</v>
          </cell>
          <cell r="BL13">
            <v>154211334</v>
          </cell>
          <cell r="BM13">
            <v>63940313</v>
          </cell>
          <cell r="BN13">
            <v>139103756</v>
          </cell>
          <cell r="BO13">
            <v>211788238</v>
          </cell>
          <cell r="BP13">
            <v>47840309</v>
          </cell>
          <cell r="BQ13">
            <v>516094957</v>
          </cell>
          <cell r="BR13">
            <v>75060870</v>
          </cell>
          <cell r="BS13">
            <v>100616157</v>
          </cell>
          <cell r="BT13">
            <v>480135066</v>
          </cell>
          <cell r="BU13">
            <v>76563860</v>
          </cell>
          <cell r="BV13">
            <v>34515324.399999999</v>
          </cell>
          <cell r="BW13">
            <v>301118299</v>
          </cell>
          <cell r="BX13">
            <v>281474786</v>
          </cell>
          <cell r="BY13">
            <v>13050466</v>
          </cell>
          <cell r="BZ13">
            <v>6593047</v>
          </cell>
          <cell r="CA13">
            <v>43644936</v>
          </cell>
          <cell r="CB13">
            <v>1909581281</v>
          </cell>
          <cell r="CC13">
            <v>1765172709</v>
          </cell>
          <cell r="CD13">
            <v>144408572</v>
          </cell>
          <cell r="CE13">
            <v>353515082</v>
          </cell>
          <cell r="CF13">
            <v>30951632</v>
          </cell>
          <cell r="CG13">
            <v>44348020</v>
          </cell>
          <cell r="CH13">
            <v>31422729</v>
          </cell>
          <cell r="CI13">
            <v>111303194</v>
          </cell>
          <cell r="CJ13">
            <v>348898285</v>
          </cell>
          <cell r="CK13">
            <v>50972655</v>
          </cell>
          <cell r="CL13">
            <v>5641748572</v>
          </cell>
          <cell r="CM13">
            <v>932961731</v>
          </cell>
          <cell r="CN13">
            <v>865645756</v>
          </cell>
          <cell r="CO13">
            <v>20159682</v>
          </cell>
          <cell r="CP13">
            <v>47156293</v>
          </cell>
          <cell r="CQ13">
            <v>65472676.299999997</v>
          </cell>
          <cell r="CR13">
            <v>386933262</v>
          </cell>
          <cell r="CS13">
            <v>145785623</v>
          </cell>
          <cell r="CT13">
            <v>24585867.5</v>
          </cell>
          <cell r="CU13">
            <v>26784344</v>
          </cell>
          <cell r="CV13">
            <v>13788429</v>
          </cell>
          <cell r="CW13">
            <v>204755002</v>
          </cell>
          <cell r="CX13">
            <v>297965004</v>
          </cell>
          <cell r="CY13">
            <v>107536736</v>
          </cell>
        </row>
        <row r="14">
          <cell r="A14" t="str">
            <v>kWh - Other</v>
          </cell>
          <cell r="B14" t="str">
            <v>YVO</v>
          </cell>
          <cell r="C14">
            <v>2002</v>
          </cell>
          <cell r="D14">
            <v>37097432</v>
          </cell>
          <cell r="E14">
            <v>780736167</v>
          </cell>
          <cell r="F14">
            <v>855822334</v>
          </cell>
          <cell r="G14">
            <v>170489654</v>
          </cell>
          <cell r="H14">
            <v>625499894</v>
          </cell>
          <cell r="I14">
            <v>1113192115</v>
          </cell>
          <cell r="J14">
            <v>1092202765</v>
          </cell>
          <cell r="K14">
            <v>23528398</v>
          </cell>
          <cell r="L14">
            <v>16739115</v>
          </cell>
          <cell r="M14">
            <v>679670866</v>
          </cell>
          <cell r="N14">
            <v>18612490</v>
          </cell>
          <cell r="O14">
            <v>239079562</v>
          </cell>
          <cell r="P14">
            <v>9476063</v>
          </cell>
          <cell r="Q14">
            <v>3790454</v>
          </cell>
          <cell r="R14">
            <v>94393281</v>
          </cell>
          <cell r="S14">
            <v>5997665274</v>
          </cell>
          <cell r="T14">
            <v>251277895</v>
          </cell>
          <cell r="U14">
            <v>259916210</v>
          </cell>
          <cell r="V14">
            <v>31364401</v>
          </cell>
          <cell r="W14">
            <v>270257570</v>
          </cell>
          <cell r="X14">
            <v>484049239</v>
          </cell>
          <cell r="Y14">
            <v>174807748</v>
          </cell>
          <cell r="Z14">
            <v>39655808</v>
          </cell>
          <cell r="AA14">
            <v>3260214</v>
          </cell>
          <cell r="AB14">
            <v>52310590.900000006</v>
          </cell>
          <cell r="AC14">
            <v>526544500.60000002</v>
          </cell>
          <cell r="AD14">
            <v>488828114</v>
          </cell>
          <cell r="AE14">
            <v>37716386.600000001</v>
          </cell>
          <cell r="AF14">
            <v>68686777</v>
          </cell>
          <cell r="AG14">
            <v>1145056768</v>
          </cell>
          <cell r="AH14">
            <v>1141665116</v>
          </cell>
          <cell r="AI14">
            <v>3391652</v>
          </cell>
          <cell r="AJ14">
            <v>173494430</v>
          </cell>
          <cell r="AK14">
            <v>218397505</v>
          </cell>
          <cell r="AL14">
            <v>91891239</v>
          </cell>
          <cell r="AM14">
            <v>1510928084</v>
          </cell>
          <cell r="AN14">
            <v>514886702</v>
          </cell>
          <cell r="AO14">
            <v>996041382</v>
          </cell>
          <cell r="AP14">
            <v>10798494</v>
          </cell>
          <cell r="AQ14">
            <v>159291540</v>
          </cell>
          <cell r="AR14">
            <v>2476612519</v>
          </cell>
          <cell r="AS14">
            <v>9865595152</v>
          </cell>
          <cell r="AT14">
            <v>9856800000</v>
          </cell>
          <cell r="AU14">
            <v>8795152</v>
          </cell>
          <cell r="AV14">
            <v>5215232322</v>
          </cell>
          <cell r="AW14">
            <v>23488221</v>
          </cell>
          <cell r="AX14">
            <v>70772427</v>
          </cell>
          <cell r="AY14">
            <v>525516458</v>
          </cell>
          <cell r="AZ14">
            <v>1322816925</v>
          </cell>
          <cell r="BA14">
            <v>203704215</v>
          </cell>
          <cell r="BB14">
            <v>47645921</v>
          </cell>
          <cell r="BC14">
            <v>2211520107</v>
          </cell>
          <cell r="BD14">
            <v>116566871</v>
          </cell>
          <cell r="BE14">
            <v>146696397.69999999</v>
          </cell>
          <cell r="BF14">
            <v>413108853</v>
          </cell>
          <cell r="BG14">
            <v>421702644</v>
          </cell>
          <cell r="BH14">
            <v>411291525</v>
          </cell>
          <cell r="BI14">
            <v>10411119</v>
          </cell>
          <cell r="BJ14">
            <v>696028821</v>
          </cell>
          <cell r="BK14">
            <v>544351264</v>
          </cell>
          <cell r="BL14">
            <v>151677557</v>
          </cell>
          <cell r="BM14">
            <v>105234235</v>
          </cell>
          <cell r="BN14">
            <v>213626194</v>
          </cell>
          <cell r="BO14">
            <v>371656384</v>
          </cell>
          <cell r="BP14">
            <v>94842318</v>
          </cell>
          <cell r="BQ14">
            <v>1222982888</v>
          </cell>
          <cell r="BR14">
            <v>140528192</v>
          </cell>
          <cell r="BS14">
            <v>186268401</v>
          </cell>
          <cell r="BT14">
            <v>683306717</v>
          </cell>
          <cell r="BU14">
            <v>114753568</v>
          </cell>
          <cell r="BV14">
            <v>44421692.899999999</v>
          </cell>
          <cell r="BW14">
            <v>507803687</v>
          </cell>
          <cell r="BX14">
            <v>483005426</v>
          </cell>
          <cell r="BY14">
            <v>18699684</v>
          </cell>
          <cell r="BZ14">
            <v>6098577</v>
          </cell>
          <cell r="CA14">
            <v>102217464</v>
          </cell>
          <cell r="CB14">
            <v>2981786554</v>
          </cell>
          <cell r="CC14">
            <v>2721614153</v>
          </cell>
          <cell r="CD14">
            <v>260172401</v>
          </cell>
          <cell r="CE14">
            <v>361158910</v>
          </cell>
          <cell r="CF14">
            <v>59439430</v>
          </cell>
          <cell r="CG14">
            <v>78133345</v>
          </cell>
          <cell r="CH14">
            <v>54837597</v>
          </cell>
          <cell r="CI14">
            <v>250905146</v>
          </cell>
          <cell r="CJ14">
            <v>666743157</v>
          </cell>
          <cell r="CK14">
            <v>166817551</v>
          </cell>
          <cell r="CL14">
            <v>20535270575</v>
          </cell>
          <cell r="CM14">
            <v>1471596891</v>
          </cell>
          <cell r="CN14">
            <v>1416325375</v>
          </cell>
          <cell r="CO14">
            <v>10600657</v>
          </cell>
          <cell r="CP14">
            <v>44670859</v>
          </cell>
          <cell r="CQ14">
            <v>28178684.100000009</v>
          </cell>
          <cell r="CR14">
            <v>864258140</v>
          </cell>
          <cell r="CS14">
            <v>326999694</v>
          </cell>
          <cell r="CT14">
            <v>65097633.299999997</v>
          </cell>
          <cell r="CU14">
            <v>105924328</v>
          </cell>
          <cell r="CV14">
            <v>5915453</v>
          </cell>
          <cell r="CW14">
            <v>223487938</v>
          </cell>
          <cell r="CX14">
            <v>458904336</v>
          </cell>
          <cell r="CY14">
            <v>270259569</v>
          </cell>
        </row>
        <row r="15">
          <cell r="A15" t="str">
            <v>kW</v>
          </cell>
          <cell r="B15" t="str">
            <v>YD</v>
          </cell>
          <cell r="C15">
            <v>2002</v>
          </cell>
          <cell r="D15">
            <v>63091.3</v>
          </cell>
          <cell r="E15">
            <v>1515941</v>
          </cell>
          <cell r="F15">
            <v>1170270</v>
          </cell>
          <cell r="G15">
            <v>460108</v>
          </cell>
          <cell r="H15">
            <v>1367555</v>
          </cell>
          <cell r="I15">
            <v>2383672</v>
          </cell>
          <cell r="J15">
            <v>3118426</v>
          </cell>
          <cell r="K15">
            <v>226875.9</v>
          </cell>
          <cell r="L15">
            <v>23502</v>
          </cell>
          <cell r="M15">
            <v>1417879</v>
          </cell>
          <cell r="N15">
            <v>29091</v>
          </cell>
          <cell r="O15">
            <v>685000</v>
          </cell>
          <cell r="P15">
            <v>8066.1</v>
          </cell>
          <cell r="Q15">
            <v>2989</v>
          </cell>
          <cell r="R15">
            <v>0</v>
          </cell>
          <cell r="S15">
            <v>13543050</v>
          </cell>
          <cell r="T15">
            <v>5167186</v>
          </cell>
          <cell r="U15">
            <v>477886</v>
          </cell>
          <cell r="V15">
            <v>0</v>
          </cell>
          <cell r="W15">
            <v>531155</v>
          </cell>
          <cell r="X15">
            <v>1012308</v>
          </cell>
          <cell r="Y15">
            <v>303387</v>
          </cell>
          <cell r="Z15">
            <v>34727</v>
          </cell>
          <cell r="AA15">
            <v>6731</v>
          </cell>
          <cell r="AB15">
            <v>86690.2</v>
          </cell>
          <cell r="AC15">
            <v>938274.5</v>
          </cell>
          <cell r="AD15">
            <v>887147.3</v>
          </cell>
          <cell r="AE15">
            <v>51127.199999999997</v>
          </cell>
          <cell r="AF15">
            <v>159107.79999999999</v>
          </cell>
          <cell r="AG15">
            <v>2214584</v>
          </cell>
          <cell r="AH15">
            <v>2213345</v>
          </cell>
          <cell r="AI15">
            <v>1239</v>
          </cell>
          <cell r="AJ15">
            <v>534513</v>
          </cell>
          <cell r="AK15">
            <v>0</v>
          </cell>
          <cell r="AL15">
            <v>132872.70000000001</v>
          </cell>
          <cell r="AM15">
            <v>9647662</v>
          </cell>
          <cell r="AN15">
            <v>7664796</v>
          </cell>
          <cell r="AO15">
            <v>1982866</v>
          </cell>
          <cell r="AP15">
            <v>14500</v>
          </cell>
          <cell r="AQ15">
            <v>0</v>
          </cell>
          <cell r="AR15">
            <v>5165248</v>
          </cell>
          <cell r="AS15">
            <v>27724462</v>
          </cell>
          <cell r="AT15">
            <v>27712700</v>
          </cell>
          <cell r="AU15">
            <v>11762</v>
          </cell>
          <cell r="AV15">
            <v>10794022</v>
          </cell>
          <cell r="AW15">
            <v>97496</v>
          </cell>
          <cell r="AX15">
            <v>80384</v>
          </cell>
          <cell r="AY15">
            <v>906017</v>
          </cell>
          <cell r="AZ15">
            <v>2761466</v>
          </cell>
          <cell r="BA15">
            <v>380000</v>
          </cell>
          <cell r="BB15">
            <v>234574.8</v>
          </cell>
          <cell r="BC15">
            <v>4275856</v>
          </cell>
          <cell r="BD15">
            <v>290710</v>
          </cell>
          <cell r="BE15">
            <v>312707.59999999998</v>
          </cell>
          <cell r="BF15">
            <v>880101</v>
          </cell>
          <cell r="BG15">
            <v>733847</v>
          </cell>
          <cell r="BH15">
            <v>721672</v>
          </cell>
          <cell r="BI15">
            <v>12175</v>
          </cell>
          <cell r="BJ15">
            <v>2238803</v>
          </cell>
          <cell r="BK15">
            <v>1775029</v>
          </cell>
          <cell r="BL15">
            <v>463774</v>
          </cell>
          <cell r="BM15">
            <v>198904</v>
          </cell>
          <cell r="BN15">
            <v>356580</v>
          </cell>
          <cell r="BO15">
            <v>691273</v>
          </cell>
          <cell r="BP15">
            <v>754897</v>
          </cell>
          <cell r="BQ15">
            <v>2543873</v>
          </cell>
          <cell r="BR15">
            <v>284024</v>
          </cell>
          <cell r="BS15">
            <v>313102</v>
          </cell>
          <cell r="BT15">
            <v>1581826</v>
          </cell>
          <cell r="BU15">
            <v>195834</v>
          </cell>
          <cell r="BV15">
            <v>0</v>
          </cell>
          <cell r="BW15">
            <v>898619</v>
          </cell>
          <cell r="BX15">
            <v>860844</v>
          </cell>
          <cell r="BY15">
            <v>33029</v>
          </cell>
          <cell r="BZ15">
            <v>4746</v>
          </cell>
          <cell r="CA15">
            <v>258336.6</v>
          </cell>
          <cell r="CB15">
            <v>9185825</v>
          </cell>
          <cell r="CC15">
            <v>8702745</v>
          </cell>
          <cell r="CD15">
            <v>483080</v>
          </cell>
          <cell r="CE15">
            <v>673677</v>
          </cell>
          <cell r="CF15">
            <v>124674</v>
          </cell>
          <cell r="CG15">
            <v>148083.29999999999</v>
          </cell>
          <cell r="CH15">
            <v>72507</v>
          </cell>
          <cell r="CI15">
            <v>537127</v>
          </cell>
          <cell r="CJ15">
            <v>463537</v>
          </cell>
          <cell r="CK15">
            <v>339211</v>
          </cell>
          <cell r="CL15">
            <v>43696886</v>
          </cell>
          <cell r="CM15">
            <v>2861868</v>
          </cell>
          <cell r="CN15">
            <v>2723610</v>
          </cell>
          <cell r="CO15">
            <v>39346</v>
          </cell>
          <cell r="CP15">
            <v>98912</v>
          </cell>
          <cell r="CQ15">
            <v>56478.6</v>
          </cell>
          <cell r="CR15">
            <v>1831005</v>
          </cell>
          <cell r="CS15">
            <v>723728</v>
          </cell>
          <cell r="CT15">
            <v>130012</v>
          </cell>
          <cell r="CU15">
            <v>229361.8</v>
          </cell>
          <cell r="CV15">
            <v>82903</v>
          </cell>
          <cell r="CW15">
            <v>0</v>
          </cell>
          <cell r="CX15">
            <v>0</v>
          </cell>
          <cell r="CY15">
            <v>491674</v>
          </cell>
        </row>
        <row r="16">
          <cell r="A16" t="str">
            <v>kW - Residential</v>
          </cell>
          <cell r="B16" t="str">
            <v>YDR</v>
          </cell>
          <cell r="C16">
            <v>2002</v>
          </cell>
          <cell r="D16">
            <v>0</v>
          </cell>
          <cell r="E16">
            <v>0</v>
          </cell>
          <cell r="F16">
            <v>0</v>
          </cell>
          <cell r="G16">
            <v>0</v>
          </cell>
          <cell r="H16">
            <v>0</v>
          </cell>
          <cell r="I16">
            <v>0</v>
          </cell>
          <cell r="J16">
            <v>0</v>
          </cell>
          <cell r="K16">
            <v>0</v>
          </cell>
          <cell r="L16">
            <v>0</v>
          </cell>
          <cell r="M16">
            <v>0</v>
          </cell>
          <cell r="N16">
            <v>0</v>
          </cell>
          <cell r="O16">
            <v>213439</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946200</v>
          </cell>
          <cell r="AT16">
            <v>946200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1601337</v>
          </cell>
          <cell r="CS16">
            <v>0</v>
          </cell>
          <cell r="CT16">
            <v>0</v>
          </cell>
          <cell r="CU16">
            <v>0</v>
          </cell>
          <cell r="CV16">
            <v>0</v>
          </cell>
          <cell r="CW16">
            <v>0</v>
          </cell>
          <cell r="CX16">
            <v>0</v>
          </cell>
          <cell r="CY16">
            <v>0</v>
          </cell>
        </row>
        <row r="17">
          <cell r="A17" t="str">
            <v>kW - Other</v>
          </cell>
          <cell r="B17" t="str">
            <v>YDO</v>
          </cell>
          <cell r="C17">
            <v>2002</v>
          </cell>
          <cell r="D17">
            <v>63091.3</v>
          </cell>
          <cell r="E17">
            <v>1515941</v>
          </cell>
          <cell r="F17">
            <v>1170270</v>
          </cell>
          <cell r="G17">
            <v>460108</v>
          </cell>
          <cell r="H17">
            <v>1367555</v>
          </cell>
          <cell r="I17">
            <v>2383672</v>
          </cell>
          <cell r="J17">
            <v>3118426</v>
          </cell>
          <cell r="K17">
            <v>226875.9</v>
          </cell>
          <cell r="L17">
            <v>23502</v>
          </cell>
          <cell r="M17">
            <v>1417879</v>
          </cell>
          <cell r="N17">
            <v>29091</v>
          </cell>
          <cell r="O17">
            <v>471561</v>
          </cell>
          <cell r="P17">
            <v>8066.1</v>
          </cell>
          <cell r="Q17">
            <v>2989</v>
          </cell>
          <cell r="R17">
            <v>0</v>
          </cell>
          <cell r="S17">
            <v>13543050</v>
          </cell>
          <cell r="T17">
            <v>5167186</v>
          </cell>
          <cell r="U17">
            <v>477886</v>
          </cell>
          <cell r="V17">
            <v>0</v>
          </cell>
          <cell r="W17">
            <v>531155</v>
          </cell>
          <cell r="X17">
            <v>1012308</v>
          </cell>
          <cell r="Y17">
            <v>303387</v>
          </cell>
          <cell r="Z17">
            <v>34727</v>
          </cell>
          <cell r="AA17">
            <v>6731</v>
          </cell>
          <cell r="AB17">
            <v>86690.2</v>
          </cell>
          <cell r="AC17">
            <v>938274.5</v>
          </cell>
          <cell r="AD17">
            <v>887147.3</v>
          </cell>
          <cell r="AE17">
            <v>51127.199999999997</v>
          </cell>
          <cell r="AF17">
            <v>159107.79999999999</v>
          </cell>
          <cell r="AG17">
            <v>2214584</v>
          </cell>
          <cell r="AH17">
            <v>2213345</v>
          </cell>
          <cell r="AI17">
            <v>1239</v>
          </cell>
          <cell r="AJ17">
            <v>534513</v>
          </cell>
          <cell r="AK17">
            <v>0</v>
          </cell>
          <cell r="AL17">
            <v>132872.70000000001</v>
          </cell>
          <cell r="AM17">
            <v>9647662</v>
          </cell>
          <cell r="AN17">
            <v>7664796</v>
          </cell>
          <cell r="AO17">
            <v>1982866</v>
          </cell>
          <cell r="AP17">
            <v>14500</v>
          </cell>
          <cell r="AQ17">
            <v>0</v>
          </cell>
          <cell r="AR17">
            <v>5165248</v>
          </cell>
          <cell r="AS17">
            <v>26778262</v>
          </cell>
          <cell r="AT17">
            <v>26766500</v>
          </cell>
          <cell r="AU17">
            <v>11762</v>
          </cell>
          <cell r="AV17">
            <v>10794022</v>
          </cell>
          <cell r="AW17">
            <v>97496</v>
          </cell>
          <cell r="AX17">
            <v>80384</v>
          </cell>
          <cell r="AY17">
            <v>906017</v>
          </cell>
          <cell r="AZ17">
            <v>2761466</v>
          </cell>
          <cell r="BA17">
            <v>380000</v>
          </cell>
          <cell r="BB17">
            <v>234574.8</v>
          </cell>
          <cell r="BC17">
            <v>4275856</v>
          </cell>
          <cell r="BD17">
            <v>290710</v>
          </cell>
          <cell r="BE17">
            <v>312707.59999999998</v>
          </cell>
          <cell r="BF17">
            <v>880101</v>
          </cell>
          <cell r="BG17">
            <v>733847</v>
          </cell>
          <cell r="BH17">
            <v>721672</v>
          </cell>
          <cell r="BI17">
            <v>12175</v>
          </cell>
          <cell r="BJ17">
            <v>2238803</v>
          </cell>
          <cell r="BK17">
            <v>1775029</v>
          </cell>
          <cell r="BL17">
            <v>463774</v>
          </cell>
          <cell r="BM17">
            <v>198904</v>
          </cell>
          <cell r="BN17">
            <v>356580</v>
          </cell>
          <cell r="BO17">
            <v>691273</v>
          </cell>
          <cell r="BP17">
            <v>754897</v>
          </cell>
          <cell r="BQ17">
            <v>2543873</v>
          </cell>
          <cell r="BR17">
            <v>284024</v>
          </cell>
          <cell r="BS17">
            <v>313102</v>
          </cell>
          <cell r="BT17">
            <v>1581826</v>
          </cell>
          <cell r="BU17">
            <v>195834</v>
          </cell>
          <cell r="BV17">
            <v>0</v>
          </cell>
          <cell r="BW17">
            <v>898619</v>
          </cell>
          <cell r="BX17">
            <v>860844</v>
          </cell>
          <cell r="BY17">
            <v>33029</v>
          </cell>
          <cell r="BZ17">
            <v>4746</v>
          </cell>
          <cell r="CA17">
            <v>258336.6</v>
          </cell>
          <cell r="CB17">
            <v>9185825</v>
          </cell>
          <cell r="CC17">
            <v>8702745</v>
          </cell>
          <cell r="CD17">
            <v>483080</v>
          </cell>
          <cell r="CE17">
            <v>673677</v>
          </cell>
          <cell r="CF17">
            <v>124674</v>
          </cell>
          <cell r="CG17">
            <v>148083.29999999999</v>
          </cell>
          <cell r="CH17">
            <v>72507</v>
          </cell>
          <cell r="CI17">
            <v>537127</v>
          </cell>
          <cell r="CJ17">
            <v>463537</v>
          </cell>
          <cell r="CK17">
            <v>339211</v>
          </cell>
          <cell r="CL17">
            <v>43696886</v>
          </cell>
          <cell r="CM17">
            <v>2861868</v>
          </cell>
          <cell r="CN17">
            <v>2723610</v>
          </cell>
          <cell r="CO17">
            <v>39346</v>
          </cell>
          <cell r="CP17">
            <v>98912</v>
          </cell>
          <cell r="CQ17">
            <v>56478.6</v>
          </cell>
          <cell r="CR17">
            <v>229668</v>
          </cell>
          <cell r="CS17">
            <v>723728</v>
          </cell>
          <cell r="CT17">
            <v>130012</v>
          </cell>
          <cell r="CU17">
            <v>229361.8</v>
          </cell>
          <cell r="CV17">
            <v>82903</v>
          </cell>
          <cell r="CW17">
            <v>0</v>
          </cell>
          <cell r="CX17">
            <v>0</v>
          </cell>
          <cell r="CY17">
            <v>491674</v>
          </cell>
        </row>
        <row r="18">
          <cell r="A18" t="str">
            <v>Total service area</v>
          </cell>
          <cell r="B18" t="str">
            <v>AREA</v>
          </cell>
          <cell r="C18">
            <v>2002</v>
          </cell>
          <cell r="D18">
            <v>380.25</v>
          </cell>
          <cell r="E18">
            <v>374</v>
          </cell>
          <cell r="F18">
            <v>201.3</v>
          </cell>
          <cell r="G18">
            <v>257.5</v>
          </cell>
          <cell r="H18">
            <v>74</v>
          </cell>
          <cell r="I18">
            <v>188.16</v>
          </cell>
          <cell r="J18">
            <v>303</v>
          </cell>
          <cell r="K18">
            <v>10.77</v>
          </cell>
          <cell r="L18">
            <v>2</v>
          </cell>
          <cell r="M18">
            <v>70</v>
          </cell>
          <cell r="N18">
            <v>4.78</v>
          </cell>
          <cell r="O18">
            <v>57.8</v>
          </cell>
          <cell r="P18">
            <v>5</v>
          </cell>
          <cell r="Q18">
            <v>2</v>
          </cell>
          <cell r="R18">
            <v>21.26</v>
          </cell>
          <cell r="S18">
            <v>287</v>
          </cell>
          <cell r="T18">
            <v>120</v>
          </cell>
          <cell r="U18">
            <v>46.96</v>
          </cell>
          <cell r="V18">
            <v>99</v>
          </cell>
          <cell r="W18">
            <v>104.56</v>
          </cell>
          <cell r="X18">
            <v>44.66</v>
          </cell>
          <cell r="Y18">
            <v>168</v>
          </cell>
          <cell r="Z18">
            <v>26.5</v>
          </cell>
          <cell r="AA18">
            <v>1.5</v>
          </cell>
          <cell r="AB18">
            <v>13600</v>
          </cell>
          <cell r="AC18">
            <v>411.5</v>
          </cell>
          <cell r="AD18">
            <v>402.5</v>
          </cell>
          <cell r="AE18">
            <v>9</v>
          </cell>
          <cell r="AF18">
            <v>68.12</v>
          </cell>
          <cell r="AG18">
            <v>93</v>
          </cell>
          <cell r="AH18">
            <v>89</v>
          </cell>
          <cell r="AI18">
            <v>4</v>
          </cell>
          <cell r="AJ18">
            <v>1275</v>
          </cell>
          <cell r="AK18">
            <v>354.5</v>
          </cell>
          <cell r="AL18">
            <v>93.48</v>
          </cell>
          <cell r="AM18">
            <v>426</v>
          </cell>
          <cell r="AN18">
            <v>331</v>
          </cell>
          <cell r="AO18">
            <v>95</v>
          </cell>
          <cell r="AP18">
            <v>9.76</v>
          </cell>
          <cell r="AQ18">
            <v>8.6</v>
          </cell>
          <cell r="AR18">
            <v>295</v>
          </cell>
          <cell r="AS18">
            <v>650006.19999999995</v>
          </cell>
          <cell r="AT18">
            <v>650000</v>
          </cell>
          <cell r="AU18">
            <v>6.2</v>
          </cell>
          <cell r="AV18">
            <v>1054</v>
          </cell>
          <cell r="AW18">
            <v>292</v>
          </cell>
          <cell r="AX18">
            <v>24.8</v>
          </cell>
          <cell r="AY18">
            <v>31.62</v>
          </cell>
          <cell r="AZ18">
            <v>404</v>
          </cell>
          <cell r="BA18">
            <v>27.33</v>
          </cell>
          <cell r="BB18">
            <v>77.400000000000006</v>
          </cell>
          <cell r="BC18">
            <v>421.5</v>
          </cell>
          <cell r="BD18">
            <v>21.86</v>
          </cell>
          <cell r="BE18">
            <v>20</v>
          </cell>
          <cell r="BF18">
            <v>381</v>
          </cell>
          <cell r="BG18">
            <v>88</v>
          </cell>
          <cell r="BH18">
            <v>41</v>
          </cell>
          <cell r="BI18">
            <v>47</v>
          </cell>
          <cell r="BJ18">
            <v>787.07</v>
          </cell>
          <cell r="BK18">
            <v>207</v>
          </cell>
          <cell r="BL18">
            <v>580.07000000000005</v>
          </cell>
          <cell r="BM18">
            <v>125</v>
          </cell>
          <cell r="BN18">
            <v>693</v>
          </cell>
          <cell r="BO18">
            <v>330</v>
          </cell>
          <cell r="BP18">
            <v>28</v>
          </cell>
          <cell r="BQ18">
            <v>143</v>
          </cell>
          <cell r="BR18">
            <v>15.5</v>
          </cell>
          <cell r="BS18">
            <v>27</v>
          </cell>
          <cell r="BT18">
            <v>143</v>
          </cell>
          <cell r="BU18">
            <v>35.6</v>
          </cell>
          <cell r="BV18">
            <v>15</v>
          </cell>
          <cell r="BW18">
            <v>66.33</v>
          </cell>
          <cell r="BX18">
            <v>61.38</v>
          </cell>
          <cell r="BY18">
            <v>2.85</v>
          </cell>
          <cell r="BZ18">
            <v>2.1</v>
          </cell>
          <cell r="CA18">
            <v>123.37</v>
          </cell>
          <cell r="CB18">
            <v>624.4</v>
          </cell>
          <cell r="CC18">
            <v>575</v>
          </cell>
          <cell r="CD18">
            <v>49.4</v>
          </cell>
          <cell r="CE18">
            <v>342</v>
          </cell>
          <cell r="CF18">
            <v>13</v>
          </cell>
          <cell r="CG18">
            <v>18.7</v>
          </cell>
          <cell r="CH18">
            <v>536</v>
          </cell>
          <cell r="CI18">
            <v>31</v>
          </cell>
          <cell r="CJ18">
            <v>381</v>
          </cell>
          <cell r="CK18">
            <v>9</v>
          </cell>
          <cell r="CL18">
            <v>650</v>
          </cell>
          <cell r="CM18">
            <v>635.05999999999995</v>
          </cell>
          <cell r="CN18">
            <v>414.46</v>
          </cell>
          <cell r="CO18">
            <v>3.6</v>
          </cell>
          <cell r="CP18">
            <v>217</v>
          </cell>
          <cell r="CQ18">
            <v>61</v>
          </cell>
          <cell r="CR18">
            <v>656</v>
          </cell>
          <cell r="CS18">
            <v>81.23</v>
          </cell>
          <cell r="CT18">
            <v>14</v>
          </cell>
          <cell r="CU18">
            <v>11.5</v>
          </cell>
          <cell r="CV18">
            <v>685</v>
          </cell>
          <cell r="CW18">
            <v>49.16</v>
          </cell>
          <cell r="CX18">
            <v>147.24</v>
          </cell>
          <cell r="CY18">
            <v>29.91</v>
          </cell>
        </row>
        <row r="19">
          <cell r="A19" t="str">
            <v>Urban service area</v>
          </cell>
          <cell r="B19" t="str">
            <v>AREAURB</v>
          </cell>
          <cell r="C19">
            <v>2002</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0</v>
          </cell>
          <cell r="S19">
            <v>0</v>
          </cell>
          <cell r="T19">
            <v>0</v>
          </cell>
          <cell r="U19">
            <v>0</v>
          </cell>
          <cell r="V19">
            <v>73</v>
          </cell>
          <cell r="W19">
            <v>38</v>
          </cell>
          <cell r="X19">
            <v>0</v>
          </cell>
          <cell r="Y19">
            <v>133</v>
          </cell>
          <cell r="Z19">
            <v>0</v>
          </cell>
          <cell r="AA19">
            <v>0</v>
          </cell>
          <cell r="AB19">
            <v>12987</v>
          </cell>
          <cell r="AC19">
            <v>120.75</v>
          </cell>
          <cell r="AD19">
            <v>120.75</v>
          </cell>
          <cell r="AE19">
            <v>0</v>
          </cell>
          <cell r="AF19">
            <v>45.42</v>
          </cell>
          <cell r="AG19">
            <v>0</v>
          </cell>
          <cell r="AH19">
            <v>0</v>
          </cell>
          <cell r="AI19">
            <v>0</v>
          </cell>
          <cell r="AJ19">
            <v>1225</v>
          </cell>
          <cell r="AK19">
            <v>331.8</v>
          </cell>
          <cell r="AL19">
            <v>5.15</v>
          </cell>
          <cell r="AM19">
            <v>115</v>
          </cell>
          <cell r="AN19">
            <v>88</v>
          </cell>
          <cell r="AO19">
            <v>27</v>
          </cell>
          <cell r="AP19">
            <v>0</v>
          </cell>
          <cell r="AQ19">
            <v>0</v>
          </cell>
          <cell r="AR19">
            <v>0</v>
          </cell>
          <cell r="AS19">
            <v>650000</v>
          </cell>
          <cell r="AT19">
            <v>650000</v>
          </cell>
          <cell r="AU19">
            <v>0</v>
          </cell>
          <cell r="AV19">
            <v>600</v>
          </cell>
          <cell r="AW19">
            <v>234</v>
          </cell>
          <cell r="AX19">
            <v>0</v>
          </cell>
          <cell r="AY19">
            <v>0</v>
          </cell>
          <cell r="AZ19">
            <v>280</v>
          </cell>
          <cell r="BA19">
            <v>0</v>
          </cell>
          <cell r="BB19">
            <v>57</v>
          </cell>
          <cell r="BC19">
            <v>258.5</v>
          </cell>
          <cell r="BD19">
            <v>0</v>
          </cell>
          <cell r="BE19">
            <v>0</v>
          </cell>
          <cell r="BF19">
            <v>372.4</v>
          </cell>
          <cell r="BG19">
            <v>22</v>
          </cell>
          <cell r="BH19">
            <v>0</v>
          </cell>
          <cell r="BI19">
            <v>22</v>
          </cell>
          <cell r="BJ19">
            <v>567.79999999999995</v>
          </cell>
          <cell r="BK19">
            <v>0</v>
          </cell>
          <cell r="BL19">
            <v>567.79999999999995</v>
          </cell>
          <cell r="BM19">
            <v>111</v>
          </cell>
          <cell r="BN19">
            <v>549</v>
          </cell>
          <cell r="BO19">
            <v>279</v>
          </cell>
          <cell r="BP19">
            <v>0</v>
          </cell>
          <cell r="BQ19">
            <v>41</v>
          </cell>
          <cell r="BR19">
            <v>0</v>
          </cell>
          <cell r="BS19">
            <v>0</v>
          </cell>
          <cell r="BT19">
            <v>74.36</v>
          </cell>
          <cell r="BU19">
            <v>0</v>
          </cell>
          <cell r="BV19">
            <v>0</v>
          </cell>
          <cell r="BW19">
            <v>0</v>
          </cell>
          <cell r="BX19">
            <v>0</v>
          </cell>
          <cell r="BY19">
            <v>0</v>
          </cell>
          <cell r="BZ19">
            <v>0</v>
          </cell>
          <cell r="CA19">
            <v>102.94</v>
          </cell>
          <cell r="CB19">
            <v>189.1</v>
          </cell>
          <cell r="CC19">
            <v>165</v>
          </cell>
          <cell r="CD19">
            <v>24.1</v>
          </cell>
          <cell r="CE19">
            <v>284</v>
          </cell>
          <cell r="CF19">
            <v>0</v>
          </cell>
          <cell r="CG19">
            <v>7.2</v>
          </cell>
          <cell r="CH19">
            <v>530</v>
          </cell>
          <cell r="CI19">
            <v>0</v>
          </cell>
          <cell r="CJ19">
            <v>326</v>
          </cell>
          <cell r="CK19">
            <v>1</v>
          </cell>
          <cell r="CL19">
            <v>0</v>
          </cell>
          <cell r="CM19">
            <v>382</v>
          </cell>
          <cell r="CN19">
            <v>175</v>
          </cell>
          <cell r="CO19">
            <v>0</v>
          </cell>
          <cell r="CP19">
            <v>207</v>
          </cell>
          <cell r="CQ19">
            <v>8</v>
          </cell>
          <cell r="CR19">
            <v>590</v>
          </cell>
          <cell r="CS19">
            <v>0</v>
          </cell>
          <cell r="CT19">
            <v>0</v>
          </cell>
          <cell r="CU19">
            <v>0</v>
          </cell>
          <cell r="CV19">
            <v>677.5</v>
          </cell>
          <cell r="CW19">
            <v>0</v>
          </cell>
          <cell r="CX19">
            <v>76.03</v>
          </cell>
          <cell r="CY19">
            <v>0</v>
          </cell>
        </row>
        <row r="20">
          <cell r="A20" t="str">
            <v>Rural service area</v>
          </cell>
          <cell r="B20" t="str">
            <v>AREARUR</v>
          </cell>
          <cell r="C20">
            <v>2002</v>
          </cell>
          <cell r="D20">
            <v>380.25</v>
          </cell>
          <cell r="E20">
            <v>363</v>
          </cell>
          <cell r="F20">
            <v>54</v>
          </cell>
          <cell r="G20">
            <v>17.5</v>
          </cell>
          <cell r="H20">
            <v>74</v>
          </cell>
          <cell r="I20">
            <v>97.77</v>
          </cell>
          <cell r="J20">
            <v>90</v>
          </cell>
          <cell r="K20">
            <v>10.77</v>
          </cell>
          <cell r="L20">
            <v>2</v>
          </cell>
          <cell r="M20">
            <v>70</v>
          </cell>
          <cell r="N20">
            <v>4.78</v>
          </cell>
          <cell r="O20">
            <v>57.8</v>
          </cell>
          <cell r="P20">
            <v>5</v>
          </cell>
          <cell r="Q20">
            <v>2</v>
          </cell>
          <cell r="R20">
            <v>21.26</v>
          </cell>
          <cell r="S20">
            <v>287</v>
          </cell>
          <cell r="T20">
            <v>120</v>
          </cell>
          <cell r="U20">
            <v>46.96</v>
          </cell>
          <cell r="V20">
            <v>26</v>
          </cell>
          <cell r="W20">
            <v>66.56</v>
          </cell>
          <cell r="X20">
            <v>44.66</v>
          </cell>
          <cell r="Y20">
            <v>35</v>
          </cell>
          <cell r="Z20">
            <v>26.5</v>
          </cell>
          <cell r="AA20">
            <v>1.5</v>
          </cell>
          <cell r="AB20">
            <v>613</v>
          </cell>
          <cell r="AC20">
            <v>290.75</v>
          </cell>
          <cell r="AD20">
            <v>281.75</v>
          </cell>
          <cell r="AE20">
            <v>9</v>
          </cell>
          <cell r="AF20">
            <v>22.7</v>
          </cell>
          <cell r="AG20">
            <v>93</v>
          </cell>
          <cell r="AH20">
            <v>89</v>
          </cell>
          <cell r="AI20">
            <v>4</v>
          </cell>
          <cell r="AJ20">
            <v>50</v>
          </cell>
          <cell r="AK20">
            <v>22.7</v>
          </cell>
          <cell r="AL20">
            <v>88.33</v>
          </cell>
          <cell r="AM20">
            <v>311</v>
          </cell>
          <cell r="AN20">
            <v>243</v>
          </cell>
          <cell r="AO20">
            <v>68</v>
          </cell>
          <cell r="AP20">
            <v>9.76</v>
          </cell>
          <cell r="AQ20">
            <v>8.6</v>
          </cell>
          <cell r="AR20">
            <v>295</v>
          </cell>
          <cell r="AS20">
            <v>6.2</v>
          </cell>
          <cell r="AT20">
            <v>0</v>
          </cell>
          <cell r="AU20">
            <v>6.2</v>
          </cell>
          <cell r="AV20">
            <v>454</v>
          </cell>
          <cell r="AW20">
            <v>58</v>
          </cell>
          <cell r="AX20">
            <v>24.8</v>
          </cell>
          <cell r="AY20">
            <v>31.62</v>
          </cell>
          <cell r="AZ20">
            <v>124</v>
          </cell>
          <cell r="BA20">
            <v>27.33</v>
          </cell>
          <cell r="BB20">
            <v>20.399999999999999</v>
          </cell>
          <cell r="BC20">
            <v>163</v>
          </cell>
          <cell r="BD20">
            <v>21.86</v>
          </cell>
          <cell r="BE20">
            <v>20</v>
          </cell>
          <cell r="BF20">
            <v>8.6</v>
          </cell>
          <cell r="BG20">
            <v>66</v>
          </cell>
          <cell r="BH20">
            <v>41</v>
          </cell>
          <cell r="BI20">
            <v>25</v>
          </cell>
          <cell r="BJ20">
            <v>219.27</v>
          </cell>
          <cell r="BK20">
            <v>207</v>
          </cell>
          <cell r="BL20">
            <v>12.27</v>
          </cell>
          <cell r="BM20">
            <v>14</v>
          </cell>
          <cell r="BN20">
            <v>144</v>
          </cell>
          <cell r="BO20">
            <v>51</v>
          </cell>
          <cell r="BP20">
            <v>28</v>
          </cell>
          <cell r="BQ20">
            <v>102</v>
          </cell>
          <cell r="BR20">
            <v>15.5</v>
          </cell>
          <cell r="BS20">
            <v>27</v>
          </cell>
          <cell r="BT20">
            <v>68.64</v>
          </cell>
          <cell r="BU20">
            <v>35.6</v>
          </cell>
          <cell r="BV20">
            <v>15</v>
          </cell>
          <cell r="BW20">
            <v>66.33</v>
          </cell>
          <cell r="BX20">
            <v>61.38</v>
          </cell>
          <cell r="BY20">
            <v>2.85</v>
          </cell>
          <cell r="BZ20">
            <v>2.1</v>
          </cell>
          <cell r="CA20">
            <v>20.43</v>
          </cell>
          <cell r="CB20">
            <v>435.3</v>
          </cell>
          <cell r="CC20">
            <v>410</v>
          </cell>
          <cell r="CD20">
            <v>25.3</v>
          </cell>
          <cell r="CE20">
            <v>58</v>
          </cell>
          <cell r="CF20">
            <v>13</v>
          </cell>
          <cell r="CG20">
            <v>11.5</v>
          </cell>
          <cell r="CH20">
            <v>6</v>
          </cell>
          <cell r="CI20">
            <v>31</v>
          </cell>
          <cell r="CJ20">
            <v>55</v>
          </cell>
          <cell r="CK20">
            <v>8</v>
          </cell>
          <cell r="CL20">
            <v>650</v>
          </cell>
          <cell r="CM20">
            <v>253.06</v>
          </cell>
          <cell r="CN20">
            <v>239.46</v>
          </cell>
          <cell r="CO20">
            <v>3.6</v>
          </cell>
          <cell r="CP20">
            <v>10</v>
          </cell>
          <cell r="CQ20">
            <v>53</v>
          </cell>
          <cell r="CR20">
            <v>66</v>
          </cell>
          <cell r="CS20">
            <v>81.23</v>
          </cell>
          <cell r="CT20">
            <v>14</v>
          </cell>
          <cell r="CU20">
            <v>11.5</v>
          </cell>
          <cell r="CV20">
            <v>7.5</v>
          </cell>
          <cell r="CW20">
            <v>49.16</v>
          </cell>
          <cell r="CX20">
            <v>71.209999999999994</v>
          </cell>
          <cell r="CY20">
            <v>29.91</v>
          </cell>
        </row>
        <row r="21">
          <cell r="A21" t="str">
            <v>Service area population</v>
          </cell>
          <cell r="B21" t="str">
            <v>POP</v>
          </cell>
          <cell r="C21">
            <v>2002</v>
          </cell>
          <cell r="D21">
            <v>3000</v>
          </cell>
          <cell r="E21">
            <v>168549</v>
          </cell>
          <cell r="F21">
            <v>83178</v>
          </cell>
          <cell r="G21">
            <v>23600</v>
          </cell>
          <cell r="H21">
            <v>88300</v>
          </cell>
          <cell r="I21">
            <v>152936</v>
          </cell>
          <cell r="J21">
            <v>124000</v>
          </cell>
          <cell r="K21">
            <v>17500</v>
          </cell>
          <cell r="L21">
            <v>3000</v>
          </cell>
          <cell r="M21">
            <v>94769</v>
          </cell>
          <cell r="N21">
            <v>3100</v>
          </cell>
          <cell r="O21">
            <v>21100</v>
          </cell>
          <cell r="P21">
            <v>3800</v>
          </cell>
          <cell r="Q21">
            <v>1315</v>
          </cell>
          <cell r="R21">
            <v>23009</v>
          </cell>
          <cell r="S21">
            <v>630000</v>
          </cell>
          <cell r="T21">
            <v>208402</v>
          </cell>
          <cell r="U21">
            <v>32542</v>
          </cell>
          <cell r="V21">
            <v>7138</v>
          </cell>
          <cell r="W21">
            <v>45649</v>
          </cell>
          <cell r="X21">
            <v>41942</v>
          </cell>
          <cell r="Y21">
            <v>27750</v>
          </cell>
          <cell r="Z21">
            <v>8790</v>
          </cell>
          <cell r="AA21">
            <v>1600</v>
          </cell>
          <cell r="AB21">
            <v>18347</v>
          </cell>
          <cell r="AC21">
            <v>103891</v>
          </cell>
          <cell r="AD21">
            <v>97200</v>
          </cell>
          <cell r="AE21">
            <v>6691</v>
          </cell>
          <cell r="AF21">
            <v>21500</v>
          </cell>
          <cell r="AG21">
            <v>109255</v>
          </cell>
          <cell r="AH21">
            <v>106033</v>
          </cell>
          <cell r="AI21">
            <v>3222</v>
          </cell>
          <cell r="AJ21">
            <v>43728</v>
          </cell>
          <cell r="AK21">
            <v>45000</v>
          </cell>
          <cell r="AL21">
            <v>5825</v>
          </cell>
          <cell r="AM21">
            <v>565918</v>
          </cell>
          <cell r="AN21">
            <v>430818</v>
          </cell>
          <cell r="AO21">
            <v>135100</v>
          </cell>
          <cell r="AP21">
            <v>2433</v>
          </cell>
          <cell r="AQ21">
            <v>10300</v>
          </cell>
          <cell r="AR21">
            <v>353000</v>
          </cell>
          <cell r="AS21">
            <v>2995200</v>
          </cell>
          <cell r="AT21">
            <v>2993000</v>
          </cell>
          <cell r="AU21">
            <v>2200</v>
          </cell>
          <cell r="AV21">
            <v>731100</v>
          </cell>
          <cell r="AW21">
            <v>28000</v>
          </cell>
          <cell r="AX21">
            <v>12000</v>
          </cell>
          <cell r="AY21">
            <v>57800</v>
          </cell>
          <cell r="AZ21">
            <v>211700</v>
          </cell>
          <cell r="BA21">
            <v>21800</v>
          </cell>
          <cell r="BB21">
            <v>19969</v>
          </cell>
          <cell r="BC21">
            <v>334000</v>
          </cell>
          <cell r="BD21">
            <v>19756</v>
          </cell>
          <cell r="BE21">
            <v>15200</v>
          </cell>
          <cell r="BF21">
            <v>43000</v>
          </cell>
          <cell r="BG21">
            <v>74967</v>
          </cell>
          <cell r="BH21">
            <v>70622</v>
          </cell>
          <cell r="BI21">
            <v>4345</v>
          </cell>
          <cell r="BJ21">
            <v>116617</v>
          </cell>
          <cell r="BK21">
            <v>76917</v>
          </cell>
          <cell r="BL21">
            <v>39700</v>
          </cell>
          <cell r="BM21">
            <v>13839</v>
          </cell>
          <cell r="BN21">
            <v>31000</v>
          </cell>
          <cell r="BO21">
            <v>53000</v>
          </cell>
          <cell r="BP21">
            <v>14000</v>
          </cell>
          <cell r="BQ21">
            <v>147633</v>
          </cell>
          <cell r="BR21">
            <v>26200</v>
          </cell>
          <cell r="BS21">
            <v>30000</v>
          </cell>
          <cell r="BT21">
            <v>143835</v>
          </cell>
          <cell r="BU21">
            <v>20200</v>
          </cell>
          <cell r="BV21">
            <v>6500</v>
          </cell>
          <cell r="BW21">
            <v>77794</v>
          </cell>
          <cell r="BX21">
            <v>74000</v>
          </cell>
          <cell r="BY21">
            <v>2445</v>
          </cell>
          <cell r="BZ21">
            <v>1349</v>
          </cell>
          <cell r="CA21">
            <v>18450</v>
          </cell>
          <cell r="CB21">
            <v>634985</v>
          </cell>
          <cell r="CC21">
            <v>591985</v>
          </cell>
          <cell r="CD21">
            <v>43000</v>
          </cell>
          <cell r="CE21">
            <v>78000</v>
          </cell>
          <cell r="CF21">
            <v>8125</v>
          </cell>
          <cell r="CG21">
            <v>9821</v>
          </cell>
          <cell r="CH21">
            <v>5336</v>
          </cell>
          <cell r="CI21">
            <v>32000</v>
          </cell>
          <cell r="CJ21">
            <v>109615</v>
          </cell>
          <cell r="CK21">
            <v>15140</v>
          </cell>
          <cell r="CL21">
            <v>2500000</v>
          </cell>
          <cell r="CM21">
            <v>282968</v>
          </cell>
          <cell r="CN21">
            <v>264356</v>
          </cell>
          <cell r="CO21">
            <v>7500</v>
          </cell>
          <cell r="CP21">
            <v>11112</v>
          </cell>
          <cell r="CQ21">
            <v>15000</v>
          </cell>
          <cell r="CR21">
            <v>132360</v>
          </cell>
          <cell r="CS21">
            <v>48411</v>
          </cell>
          <cell r="CT21">
            <v>6400</v>
          </cell>
          <cell r="CU21">
            <v>7500</v>
          </cell>
          <cell r="CV21">
            <v>3950</v>
          </cell>
          <cell r="CW21">
            <v>40672</v>
          </cell>
          <cell r="CX21">
            <v>92000</v>
          </cell>
          <cell r="CY21">
            <v>33061</v>
          </cell>
        </row>
        <row r="22">
          <cell r="A22" t="str">
            <v>Municipal population</v>
          </cell>
          <cell r="B22" t="str">
            <v>POPCITY</v>
          </cell>
          <cell r="C22">
            <v>2002</v>
          </cell>
          <cell r="D22">
            <v>3000</v>
          </cell>
          <cell r="E22">
            <v>183150</v>
          </cell>
          <cell r="F22">
            <v>85488</v>
          </cell>
          <cell r="G22">
            <v>30000</v>
          </cell>
          <cell r="H22">
            <v>88300</v>
          </cell>
          <cell r="I22">
            <v>152936</v>
          </cell>
          <cell r="J22">
            <v>124000</v>
          </cell>
          <cell r="K22">
            <v>25000</v>
          </cell>
          <cell r="L22">
            <v>3000</v>
          </cell>
          <cell r="M22">
            <v>107341</v>
          </cell>
          <cell r="N22">
            <v>3100</v>
          </cell>
          <cell r="O22">
            <v>21100</v>
          </cell>
          <cell r="P22">
            <v>12500</v>
          </cell>
          <cell r="Q22">
            <v>4210</v>
          </cell>
          <cell r="R22">
            <v>65299</v>
          </cell>
          <cell r="S22">
            <v>630000</v>
          </cell>
          <cell r="T22">
            <v>208402</v>
          </cell>
          <cell r="U22">
            <v>62569</v>
          </cell>
          <cell r="V22">
            <v>8700</v>
          </cell>
          <cell r="W22">
            <v>97125</v>
          </cell>
          <cell r="X22">
            <v>41942</v>
          </cell>
          <cell r="Y22">
            <v>27750</v>
          </cell>
          <cell r="Z22">
            <v>8790</v>
          </cell>
          <cell r="AA22">
            <v>1600</v>
          </cell>
          <cell r="AB22">
            <v>4090</v>
          </cell>
          <cell r="AC22">
            <v>175009</v>
          </cell>
          <cell r="AD22">
            <v>162000</v>
          </cell>
          <cell r="AE22">
            <v>13009</v>
          </cell>
          <cell r="AF22">
            <v>21500</v>
          </cell>
          <cell r="AG22">
            <v>109255</v>
          </cell>
          <cell r="AH22">
            <v>106033</v>
          </cell>
          <cell r="AI22">
            <v>3222</v>
          </cell>
          <cell r="AJ22">
            <v>43728</v>
          </cell>
          <cell r="AK22">
            <v>45000</v>
          </cell>
          <cell r="AL22">
            <v>5825</v>
          </cell>
          <cell r="AM22">
            <v>624016</v>
          </cell>
          <cell r="AN22">
            <v>488916</v>
          </cell>
          <cell r="AO22">
            <v>135100</v>
          </cell>
          <cell r="AP22">
            <v>2433</v>
          </cell>
          <cell r="AQ22">
            <v>10300</v>
          </cell>
          <cell r="AR22">
            <v>353000</v>
          </cell>
          <cell r="AS22">
            <v>2995200</v>
          </cell>
          <cell r="AT22">
            <v>2993000</v>
          </cell>
          <cell r="AU22">
            <v>2200</v>
          </cell>
          <cell r="AV22">
            <v>795000</v>
          </cell>
          <cell r="AW22">
            <v>28000</v>
          </cell>
          <cell r="AX22">
            <v>16500</v>
          </cell>
          <cell r="AY22">
            <v>118000</v>
          </cell>
          <cell r="AZ22">
            <v>211700</v>
          </cell>
          <cell r="BA22">
            <v>21800</v>
          </cell>
          <cell r="BB22">
            <v>32350</v>
          </cell>
          <cell r="BC22">
            <v>334000</v>
          </cell>
          <cell r="BD22">
            <v>24756</v>
          </cell>
          <cell r="BE22">
            <v>16200</v>
          </cell>
          <cell r="BF22">
            <v>43000</v>
          </cell>
          <cell r="BG22">
            <v>80757</v>
          </cell>
          <cell r="BH22">
            <v>70622</v>
          </cell>
          <cell r="BI22">
            <v>10135</v>
          </cell>
          <cell r="BJ22">
            <v>124317</v>
          </cell>
          <cell r="BK22">
            <v>76917</v>
          </cell>
          <cell r="BL22">
            <v>47400</v>
          </cell>
          <cell r="BM22">
            <v>13839</v>
          </cell>
          <cell r="BN22">
            <v>61447</v>
          </cell>
          <cell r="BO22">
            <v>53000</v>
          </cell>
          <cell r="BP22">
            <v>18977</v>
          </cell>
          <cell r="BQ22">
            <v>147633</v>
          </cell>
          <cell r="BR22">
            <v>26200</v>
          </cell>
          <cell r="BS22">
            <v>30000</v>
          </cell>
          <cell r="BT22">
            <v>143835</v>
          </cell>
          <cell r="BU22">
            <v>20200</v>
          </cell>
          <cell r="BV22">
            <v>6500</v>
          </cell>
          <cell r="BW22">
            <v>77794</v>
          </cell>
          <cell r="BX22">
            <v>74000</v>
          </cell>
          <cell r="BY22">
            <v>2445</v>
          </cell>
          <cell r="BZ22">
            <v>1349</v>
          </cell>
          <cell r="CA22">
            <v>18450</v>
          </cell>
          <cell r="CB22">
            <v>634985</v>
          </cell>
          <cell r="CC22">
            <v>591985</v>
          </cell>
          <cell r="CD22">
            <v>43000</v>
          </cell>
          <cell r="CE22">
            <v>75000</v>
          </cell>
          <cell r="CF22">
            <v>8125</v>
          </cell>
          <cell r="CG22">
            <v>16603</v>
          </cell>
          <cell r="CH22">
            <v>5336</v>
          </cell>
          <cell r="CI22">
            <v>32000</v>
          </cell>
          <cell r="CJ22">
            <v>109016</v>
          </cell>
          <cell r="CK22">
            <v>15000</v>
          </cell>
          <cell r="CL22">
            <v>2500000</v>
          </cell>
          <cell r="CM22">
            <v>370964</v>
          </cell>
          <cell r="CN22">
            <v>324206</v>
          </cell>
          <cell r="CO22">
            <v>20600</v>
          </cell>
          <cell r="CP22">
            <v>26158</v>
          </cell>
          <cell r="CQ22">
            <v>15000</v>
          </cell>
          <cell r="CR22">
            <v>132360</v>
          </cell>
          <cell r="CS22">
            <v>48411</v>
          </cell>
          <cell r="CT22">
            <v>11000</v>
          </cell>
          <cell r="CU22">
            <v>7500</v>
          </cell>
          <cell r="CV22">
            <v>8903</v>
          </cell>
          <cell r="CW22">
            <v>65500</v>
          </cell>
          <cell r="CX22">
            <v>92000</v>
          </cell>
          <cell r="CY22">
            <v>33061</v>
          </cell>
        </row>
        <row r="23">
          <cell r="A23" t="str">
            <v>No seasonal occupacy customers</v>
          </cell>
          <cell r="B23" t="str">
            <v>YNSUM</v>
          </cell>
          <cell r="C23">
            <v>2002</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0</v>
          </cell>
          <cell r="S23">
            <v>0</v>
          </cell>
          <cell r="T23">
            <v>0</v>
          </cell>
          <cell r="U23">
            <v>235</v>
          </cell>
          <cell r="V23">
            <v>65</v>
          </cell>
          <cell r="W23">
            <v>0</v>
          </cell>
          <cell r="X23">
            <v>0</v>
          </cell>
          <cell r="Y23">
            <v>1220</v>
          </cell>
          <cell r="Z23">
            <v>9</v>
          </cell>
          <cell r="AA23">
            <v>0</v>
          </cell>
          <cell r="AB23">
            <v>3603</v>
          </cell>
          <cell r="AC23">
            <v>176</v>
          </cell>
          <cell r="AD23">
            <v>171</v>
          </cell>
          <cell r="AE23">
            <v>5</v>
          </cell>
          <cell r="AF23">
            <v>0</v>
          </cell>
          <cell r="AG23">
            <v>0</v>
          </cell>
          <cell r="AH23">
            <v>0</v>
          </cell>
          <cell r="AI23">
            <v>0</v>
          </cell>
          <cell r="AJ23">
            <v>5000</v>
          </cell>
          <cell r="AK23">
            <v>0</v>
          </cell>
          <cell r="AL23">
            <v>0</v>
          </cell>
          <cell r="AM23">
            <v>58</v>
          </cell>
          <cell r="AN23">
            <v>0</v>
          </cell>
          <cell r="AO23">
            <v>58</v>
          </cell>
          <cell r="AP23">
            <v>0</v>
          </cell>
          <cell r="AQ23">
            <v>0</v>
          </cell>
          <cell r="AR23">
            <v>0</v>
          </cell>
          <cell r="AS23">
            <v>155836</v>
          </cell>
          <cell r="AT23">
            <v>155836</v>
          </cell>
          <cell r="AU23">
            <v>0</v>
          </cell>
          <cell r="AV23">
            <v>0</v>
          </cell>
          <cell r="AW23">
            <v>902</v>
          </cell>
          <cell r="AX23">
            <v>200</v>
          </cell>
          <cell r="AY23">
            <v>0</v>
          </cell>
          <cell r="AZ23">
            <v>0</v>
          </cell>
          <cell r="BA23">
            <v>0</v>
          </cell>
          <cell r="BB23">
            <v>50</v>
          </cell>
          <cell r="BC23">
            <v>0</v>
          </cell>
          <cell r="BD23">
            <v>0</v>
          </cell>
          <cell r="BE23">
            <v>0</v>
          </cell>
          <cell r="BF23">
            <v>0</v>
          </cell>
          <cell r="BG23">
            <v>521</v>
          </cell>
          <cell r="BH23">
            <v>0</v>
          </cell>
          <cell r="BI23">
            <v>521</v>
          </cell>
          <cell r="BJ23">
            <v>0</v>
          </cell>
          <cell r="BK23">
            <v>0</v>
          </cell>
          <cell r="BL23">
            <v>0</v>
          </cell>
          <cell r="BM23">
            <v>210</v>
          </cell>
          <cell r="BN23">
            <v>0</v>
          </cell>
          <cell r="BO23">
            <v>0</v>
          </cell>
          <cell r="BP23">
            <v>0</v>
          </cell>
          <cell r="BQ23">
            <v>0</v>
          </cell>
          <cell r="BR23">
            <v>0</v>
          </cell>
          <cell r="BS23">
            <v>0</v>
          </cell>
          <cell r="BT23">
            <v>0</v>
          </cell>
          <cell r="BU23">
            <v>0</v>
          </cell>
          <cell r="BV23">
            <v>14</v>
          </cell>
          <cell r="BW23">
            <v>0</v>
          </cell>
          <cell r="BX23">
            <v>0</v>
          </cell>
          <cell r="BY23">
            <v>0</v>
          </cell>
          <cell r="BZ23">
            <v>0</v>
          </cell>
          <cell r="CA23">
            <v>0</v>
          </cell>
          <cell r="CB23">
            <v>0</v>
          </cell>
          <cell r="CC23">
            <v>0</v>
          </cell>
          <cell r="CD23">
            <v>0</v>
          </cell>
          <cell r="CE23">
            <v>100</v>
          </cell>
          <cell r="CF23">
            <v>0</v>
          </cell>
          <cell r="CG23">
            <v>0</v>
          </cell>
          <cell r="CH23">
            <v>112</v>
          </cell>
          <cell r="CI23">
            <v>0</v>
          </cell>
          <cell r="CJ23">
            <v>0</v>
          </cell>
          <cell r="CK23">
            <v>0</v>
          </cell>
          <cell r="CL23">
            <v>0</v>
          </cell>
          <cell r="CM23">
            <v>1608</v>
          </cell>
          <cell r="CN23">
            <v>0</v>
          </cell>
          <cell r="CO23">
            <v>0</v>
          </cell>
          <cell r="CP23">
            <v>1608</v>
          </cell>
          <cell r="CQ23">
            <v>2000</v>
          </cell>
          <cell r="CR23">
            <v>0</v>
          </cell>
          <cell r="CS23">
            <v>0</v>
          </cell>
          <cell r="CT23">
            <v>0</v>
          </cell>
          <cell r="CU23">
            <v>0</v>
          </cell>
          <cell r="CV23">
            <v>0</v>
          </cell>
          <cell r="CW23">
            <v>659</v>
          </cell>
          <cell r="CX23">
            <v>0</v>
          </cell>
          <cell r="CY23">
            <v>0</v>
          </cell>
        </row>
        <row r="24">
          <cell r="A24" t="str">
            <v>Utility winter max peak load</v>
          </cell>
          <cell r="B24" t="str">
            <v>PEAKW</v>
          </cell>
          <cell r="C24">
            <v>2002</v>
          </cell>
          <cell r="D24">
            <v>8622</v>
          </cell>
          <cell r="E24">
            <v>222560</v>
          </cell>
          <cell r="F24">
            <v>174559</v>
          </cell>
          <cell r="G24">
            <v>59893</v>
          </cell>
          <cell r="H24">
            <v>145652</v>
          </cell>
          <cell r="I24">
            <v>285277</v>
          </cell>
          <cell r="J24">
            <v>238272</v>
          </cell>
          <cell r="K24">
            <v>27558</v>
          </cell>
          <cell r="L24">
            <v>7172</v>
          </cell>
          <cell r="M24">
            <v>151782</v>
          </cell>
          <cell r="N24">
            <v>5798</v>
          </cell>
          <cell r="O24">
            <v>62919</v>
          </cell>
          <cell r="P24">
            <v>5731</v>
          </cell>
          <cell r="Q24">
            <v>8070</v>
          </cell>
          <cell r="R24">
            <v>29248</v>
          </cell>
          <cell r="S24">
            <v>1214606</v>
          </cell>
          <cell r="T24">
            <v>507</v>
          </cell>
          <cell r="U24">
            <v>64822</v>
          </cell>
          <cell r="V24">
            <v>13002</v>
          </cell>
          <cell r="W24">
            <v>101188</v>
          </cell>
          <cell r="X24">
            <v>94884</v>
          </cell>
          <cell r="Y24">
            <v>46610</v>
          </cell>
          <cell r="Z24">
            <v>15900</v>
          </cell>
          <cell r="AA24">
            <v>12276</v>
          </cell>
          <cell r="AB24">
            <v>47365</v>
          </cell>
          <cell r="AC24">
            <v>175607</v>
          </cell>
          <cell r="AD24">
            <v>166705</v>
          </cell>
          <cell r="AE24">
            <v>8902</v>
          </cell>
          <cell r="AF24">
            <v>27655</v>
          </cell>
          <cell r="AG24">
            <v>236957</v>
          </cell>
          <cell r="AH24">
            <v>233758</v>
          </cell>
          <cell r="AI24">
            <v>3199</v>
          </cell>
          <cell r="AJ24">
            <v>72096</v>
          </cell>
          <cell r="AK24">
            <v>85058</v>
          </cell>
          <cell r="AL24">
            <v>20777</v>
          </cell>
          <cell r="AM24">
            <v>1055744.1000000001</v>
          </cell>
          <cell r="AN24">
            <v>823469.1</v>
          </cell>
          <cell r="AO24">
            <v>232275</v>
          </cell>
          <cell r="AP24">
            <v>5905</v>
          </cell>
          <cell r="AQ24">
            <v>33790</v>
          </cell>
          <cell r="AR24">
            <v>540000</v>
          </cell>
          <cell r="AS24">
            <v>4294344</v>
          </cell>
          <cell r="AT24">
            <v>4290000</v>
          </cell>
          <cell r="AU24">
            <v>4344</v>
          </cell>
          <cell r="AV24">
            <v>1269578</v>
          </cell>
          <cell r="AW24">
            <v>66369</v>
          </cell>
          <cell r="AX24">
            <v>20644</v>
          </cell>
          <cell r="AY24">
            <v>128652</v>
          </cell>
          <cell r="AZ24">
            <v>325546</v>
          </cell>
          <cell r="BA24">
            <v>43222</v>
          </cell>
          <cell r="BB24">
            <v>39788</v>
          </cell>
          <cell r="BC24">
            <v>523139</v>
          </cell>
          <cell r="BD24">
            <v>32690</v>
          </cell>
          <cell r="BE24">
            <v>37705</v>
          </cell>
          <cell r="BF24">
            <v>93069</v>
          </cell>
          <cell r="BG24">
            <v>116690</v>
          </cell>
          <cell r="BH24">
            <v>108003</v>
          </cell>
          <cell r="BI24">
            <v>8687</v>
          </cell>
          <cell r="BJ24">
            <v>178785</v>
          </cell>
          <cell r="BK24">
            <v>122200</v>
          </cell>
          <cell r="BL24">
            <v>56585</v>
          </cell>
          <cell r="BM24">
            <v>28098</v>
          </cell>
          <cell r="BN24">
            <v>60282</v>
          </cell>
          <cell r="BO24">
            <v>119700</v>
          </cell>
          <cell r="BP24">
            <v>24769</v>
          </cell>
          <cell r="BQ24">
            <v>290267</v>
          </cell>
          <cell r="BR24">
            <v>40771</v>
          </cell>
          <cell r="BS24">
            <v>58480</v>
          </cell>
          <cell r="BT24">
            <v>210000</v>
          </cell>
          <cell r="BU24">
            <v>37988</v>
          </cell>
          <cell r="BV24">
            <v>19182</v>
          </cell>
          <cell r="BW24">
            <v>137199</v>
          </cell>
          <cell r="BX24">
            <v>128685</v>
          </cell>
          <cell r="BY24">
            <v>5953</v>
          </cell>
          <cell r="BZ24">
            <v>2561</v>
          </cell>
          <cell r="CA24">
            <v>35000</v>
          </cell>
          <cell r="CB24">
            <v>1433988</v>
          </cell>
          <cell r="CC24">
            <v>1017956</v>
          </cell>
          <cell r="CD24">
            <v>416032</v>
          </cell>
          <cell r="CE24">
            <v>138</v>
          </cell>
          <cell r="CF24">
            <v>17140</v>
          </cell>
          <cell r="CG24">
            <v>23030</v>
          </cell>
          <cell r="CH24">
            <v>18850</v>
          </cell>
          <cell r="CI24">
            <v>58183</v>
          </cell>
          <cell r="CJ24">
            <v>189837</v>
          </cell>
          <cell r="CK24">
            <v>37004</v>
          </cell>
          <cell r="CL24">
            <v>4204000</v>
          </cell>
          <cell r="CM24">
            <v>399031</v>
          </cell>
          <cell r="CN24">
            <v>390030</v>
          </cell>
          <cell r="CO24">
            <v>9000</v>
          </cell>
          <cell r="CP24">
            <v>1</v>
          </cell>
          <cell r="CQ24">
            <v>19392</v>
          </cell>
          <cell r="CR24">
            <v>213093</v>
          </cell>
          <cell r="CS24">
            <v>93760</v>
          </cell>
          <cell r="CT24">
            <v>15528</v>
          </cell>
          <cell r="CU24">
            <v>24</v>
          </cell>
          <cell r="CV24">
            <v>11233</v>
          </cell>
          <cell r="CW24">
            <v>0</v>
          </cell>
          <cell r="CX24">
            <v>130557</v>
          </cell>
          <cell r="CY24">
            <v>70698</v>
          </cell>
        </row>
        <row r="25">
          <cell r="A25" t="str">
            <v>Utility summer max peak load</v>
          </cell>
          <cell r="B25" t="str">
            <v>PEAKS</v>
          </cell>
          <cell r="C25">
            <v>2002</v>
          </cell>
          <cell r="D25">
            <v>8358</v>
          </cell>
          <cell r="E25">
            <v>290733</v>
          </cell>
          <cell r="F25">
            <v>213493</v>
          </cell>
          <cell r="G25">
            <v>69987</v>
          </cell>
          <cell r="H25">
            <v>178399</v>
          </cell>
          <cell r="I25">
            <v>358237</v>
          </cell>
          <cell r="J25">
            <v>280311</v>
          </cell>
          <cell r="K25">
            <v>26150</v>
          </cell>
          <cell r="L25">
            <v>7234</v>
          </cell>
          <cell r="M25">
            <v>187436</v>
          </cell>
          <cell r="N25">
            <v>6006</v>
          </cell>
          <cell r="O25">
            <v>56946</v>
          </cell>
          <cell r="P25">
            <v>4333</v>
          </cell>
          <cell r="Q25">
            <v>8548</v>
          </cell>
          <cell r="R25">
            <v>355729</v>
          </cell>
          <cell r="S25">
            <v>1501741</v>
          </cell>
          <cell r="T25">
            <v>640</v>
          </cell>
          <cell r="U25">
            <v>65591</v>
          </cell>
          <cell r="V25">
            <v>11755</v>
          </cell>
          <cell r="W25">
            <v>136195</v>
          </cell>
          <cell r="X25">
            <v>108780</v>
          </cell>
          <cell r="Y25">
            <v>55790</v>
          </cell>
          <cell r="Z25">
            <v>13335</v>
          </cell>
          <cell r="AA25">
            <v>8863</v>
          </cell>
          <cell r="AB25">
            <v>35439</v>
          </cell>
          <cell r="AC25">
            <v>141910</v>
          </cell>
          <cell r="AD25">
            <v>130362</v>
          </cell>
          <cell r="AE25">
            <v>11548</v>
          </cell>
          <cell r="AF25">
            <v>36517</v>
          </cell>
          <cell r="AG25">
            <v>264088</v>
          </cell>
          <cell r="AH25">
            <v>260960</v>
          </cell>
          <cell r="AI25">
            <v>3128</v>
          </cell>
          <cell r="AJ25">
            <v>88607</v>
          </cell>
          <cell r="AK25">
            <v>73588</v>
          </cell>
          <cell r="AL25">
            <v>18647</v>
          </cell>
          <cell r="AM25">
            <v>1318006.26</v>
          </cell>
          <cell r="AN25">
            <v>1017089.26</v>
          </cell>
          <cell r="AO25">
            <v>300917</v>
          </cell>
          <cell r="AP25">
            <v>4029</v>
          </cell>
          <cell r="AQ25">
            <v>29000</v>
          </cell>
          <cell r="AR25">
            <v>656000</v>
          </cell>
          <cell r="AS25">
            <v>3548137</v>
          </cell>
          <cell r="AT25">
            <v>3545000</v>
          </cell>
          <cell r="AU25">
            <v>3137</v>
          </cell>
          <cell r="AV25">
            <v>1433666</v>
          </cell>
          <cell r="AW25">
            <v>66861</v>
          </cell>
          <cell r="AX25">
            <v>18060</v>
          </cell>
          <cell r="AY25">
            <v>114519</v>
          </cell>
          <cell r="AZ25">
            <v>360765</v>
          </cell>
          <cell r="BA25">
            <v>41012</v>
          </cell>
          <cell r="BB25">
            <v>33945</v>
          </cell>
          <cell r="BC25">
            <v>670874</v>
          </cell>
          <cell r="BD25">
            <v>40990</v>
          </cell>
          <cell r="BE25">
            <v>38396</v>
          </cell>
          <cell r="BF25">
            <v>100389</v>
          </cell>
          <cell r="BG25">
            <v>143570</v>
          </cell>
          <cell r="BH25">
            <v>135510</v>
          </cell>
          <cell r="BI25">
            <v>8060</v>
          </cell>
          <cell r="BJ25">
            <v>240144</v>
          </cell>
          <cell r="BK25">
            <v>171700</v>
          </cell>
          <cell r="BL25">
            <v>68444</v>
          </cell>
          <cell r="BM25">
            <v>45154</v>
          </cell>
          <cell r="BN25">
            <v>72368</v>
          </cell>
          <cell r="BO25">
            <v>86200</v>
          </cell>
          <cell r="BP25">
            <v>21520</v>
          </cell>
          <cell r="BQ25">
            <v>341368</v>
          </cell>
          <cell r="BR25">
            <v>42316</v>
          </cell>
          <cell r="BS25">
            <v>63040</v>
          </cell>
          <cell r="BT25">
            <v>222000</v>
          </cell>
          <cell r="BU25">
            <v>32303</v>
          </cell>
          <cell r="BV25">
            <v>11497</v>
          </cell>
          <cell r="BW25">
            <v>138749</v>
          </cell>
          <cell r="BX25">
            <v>131716</v>
          </cell>
          <cell r="BY25">
            <v>5080</v>
          </cell>
          <cell r="BZ25">
            <v>1953</v>
          </cell>
          <cell r="CA25">
            <v>42630</v>
          </cell>
          <cell r="CB25">
            <v>1756741</v>
          </cell>
          <cell r="CC25">
            <v>1295278</v>
          </cell>
          <cell r="CD25">
            <v>461463</v>
          </cell>
          <cell r="CE25">
            <v>111</v>
          </cell>
          <cell r="CF25">
            <v>17566</v>
          </cell>
          <cell r="CG25">
            <v>21704</v>
          </cell>
          <cell r="CH25">
            <v>15228</v>
          </cell>
          <cell r="CI25">
            <v>70523</v>
          </cell>
          <cell r="CJ25">
            <v>169159</v>
          </cell>
          <cell r="CK25">
            <v>42560</v>
          </cell>
          <cell r="CL25">
            <v>4770509</v>
          </cell>
          <cell r="CM25">
            <v>443458</v>
          </cell>
          <cell r="CN25">
            <v>435000</v>
          </cell>
          <cell r="CO25">
            <v>8457</v>
          </cell>
          <cell r="CP25">
            <v>1</v>
          </cell>
          <cell r="CQ25">
            <v>21580</v>
          </cell>
          <cell r="CR25">
            <v>242930</v>
          </cell>
          <cell r="CS25">
            <v>104299</v>
          </cell>
          <cell r="CT25">
            <v>14258</v>
          </cell>
          <cell r="CU25">
            <v>25</v>
          </cell>
          <cell r="CV25">
            <v>11157</v>
          </cell>
          <cell r="CW25">
            <v>0</v>
          </cell>
          <cell r="CX25">
            <v>157757</v>
          </cell>
          <cell r="CY25">
            <v>76634</v>
          </cell>
        </row>
        <row r="26">
          <cell r="A26" t="str">
            <v>Utility average peak load</v>
          </cell>
          <cell r="B26" t="str">
            <v>PEAKA</v>
          </cell>
          <cell r="C26">
            <v>2002</v>
          </cell>
          <cell r="D26">
            <v>7950</v>
          </cell>
          <cell r="E26">
            <v>245250</v>
          </cell>
          <cell r="F26">
            <v>177471</v>
          </cell>
          <cell r="G26">
            <v>50601</v>
          </cell>
          <cell r="H26">
            <v>144486</v>
          </cell>
          <cell r="I26">
            <v>287182</v>
          </cell>
          <cell r="J26">
            <v>243914</v>
          </cell>
          <cell r="K26">
            <v>25438</v>
          </cell>
          <cell r="L26">
            <v>5457</v>
          </cell>
          <cell r="M26">
            <v>151195</v>
          </cell>
          <cell r="N26">
            <v>5448</v>
          </cell>
          <cell r="O26">
            <v>56543</v>
          </cell>
          <cell r="P26">
            <v>4573</v>
          </cell>
          <cell r="Q26">
            <v>1454</v>
          </cell>
          <cell r="R26">
            <v>324109</v>
          </cell>
          <cell r="S26">
            <v>1239019</v>
          </cell>
          <cell r="T26">
            <v>526</v>
          </cell>
          <cell r="U26">
            <v>52716</v>
          </cell>
          <cell r="V26">
            <v>10822</v>
          </cell>
          <cell r="W26">
            <v>99338</v>
          </cell>
          <cell r="X26">
            <v>81964</v>
          </cell>
          <cell r="Y26">
            <v>46930</v>
          </cell>
          <cell r="Z26">
            <v>12900</v>
          </cell>
          <cell r="AA26">
            <v>1762</v>
          </cell>
          <cell r="AB26">
            <v>33115</v>
          </cell>
          <cell r="AC26">
            <v>145444</v>
          </cell>
          <cell r="AD26">
            <v>135922</v>
          </cell>
          <cell r="AE26">
            <v>9522</v>
          </cell>
          <cell r="AF26">
            <v>28340</v>
          </cell>
          <cell r="AG26">
            <v>238179</v>
          </cell>
          <cell r="AH26">
            <v>235360</v>
          </cell>
          <cell r="AI26">
            <v>2819</v>
          </cell>
          <cell r="AJ26">
            <v>70062</v>
          </cell>
          <cell r="AK26">
            <v>74000</v>
          </cell>
          <cell r="AL26">
            <v>18455</v>
          </cell>
          <cell r="AM26">
            <v>1137563.23</v>
          </cell>
          <cell r="AN26">
            <v>888350.23</v>
          </cell>
          <cell r="AO26">
            <v>249213</v>
          </cell>
          <cell r="AP26">
            <v>4264</v>
          </cell>
          <cell r="AQ26">
            <v>29148</v>
          </cell>
          <cell r="AR26">
            <v>551000</v>
          </cell>
          <cell r="AS26">
            <v>3635190</v>
          </cell>
          <cell r="AT26">
            <v>3632000</v>
          </cell>
          <cell r="AU26">
            <v>3190</v>
          </cell>
          <cell r="AV26">
            <v>1223234</v>
          </cell>
          <cell r="AW26">
            <v>50254</v>
          </cell>
          <cell r="AX26">
            <v>17640</v>
          </cell>
          <cell r="AY26">
            <v>113884</v>
          </cell>
          <cell r="AZ26">
            <v>319892</v>
          </cell>
          <cell r="BA26">
            <v>40396</v>
          </cell>
          <cell r="BB26">
            <v>34332</v>
          </cell>
          <cell r="BC26">
            <v>550277</v>
          </cell>
          <cell r="BD26">
            <v>44410</v>
          </cell>
          <cell r="BE26">
            <v>30000</v>
          </cell>
          <cell r="BF26">
            <v>89375</v>
          </cell>
          <cell r="BG26">
            <v>121315</v>
          </cell>
          <cell r="BH26">
            <v>113769</v>
          </cell>
          <cell r="BI26">
            <v>7546</v>
          </cell>
          <cell r="BJ26">
            <v>189295</v>
          </cell>
          <cell r="BK26">
            <v>131500</v>
          </cell>
          <cell r="BL26">
            <v>57795</v>
          </cell>
          <cell r="BM26">
            <v>30149</v>
          </cell>
          <cell r="BN26">
            <v>60633</v>
          </cell>
          <cell r="BO26">
            <v>93700</v>
          </cell>
          <cell r="BP26">
            <v>22296</v>
          </cell>
          <cell r="BQ26">
            <v>288460</v>
          </cell>
          <cell r="BR26">
            <v>38549</v>
          </cell>
          <cell r="BS26">
            <v>54440</v>
          </cell>
          <cell r="BT26">
            <v>189000</v>
          </cell>
          <cell r="BU26">
            <v>31916</v>
          </cell>
          <cell r="BV26">
            <v>14483</v>
          </cell>
          <cell r="BW26">
            <v>125579</v>
          </cell>
          <cell r="BX26">
            <v>118196</v>
          </cell>
          <cell r="BY26">
            <v>5211</v>
          </cell>
          <cell r="BZ26">
            <v>2172</v>
          </cell>
          <cell r="CA26">
            <v>35560</v>
          </cell>
          <cell r="CB26">
            <v>1117973</v>
          </cell>
          <cell r="CC26">
            <v>1044849</v>
          </cell>
          <cell r="CD26">
            <v>73124</v>
          </cell>
          <cell r="CE26">
            <v>113</v>
          </cell>
          <cell r="CF26">
            <v>16110</v>
          </cell>
          <cell r="CG26">
            <v>21171</v>
          </cell>
          <cell r="CH26">
            <v>15136</v>
          </cell>
          <cell r="CI26">
            <v>58931</v>
          </cell>
          <cell r="CJ26">
            <v>165652</v>
          </cell>
          <cell r="CK26">
            <v>36470</v>
          </cell>
          <cell r="CL26">
            <v>4147288</v>
          </cell>
          <cell r="CM26">
            <v>388465</v>
          </cell>
          <cell r="CN26">
            <v>380737</v>
          </cell>
          <cell r="CO26">
            <v>7727</v>
          </cell>
          <cell r="CP26">
            <v>1</v>
          </cell>
          <cell r="CQ26">
            <v>18430</v>
          </cell>
          <cell r="CR26">
            <v>211444</v>
          </cell>
          <cell r="CS26">
            <v>89900</v>
          </cell>
          <cell r="CT26">
            <v>14074</v>
          </cell>
          <cell r="CU26">
            <v>22</v>
          </cell>
          <cell r="CV26">
            <v>10356</v>
          </cell>
          <cell r="CW26">
            <v>0</v>
          </cell>
          <cell r="CX26">
            <v>128786</v>
          </cell>
          <cell r="CY26">
            <v>67080</v>
          </cell>
        </row>
        <row r="27">
          <cell r="A27" t="str">
            <v>Total circuit kms of line</v>
          </cell>
          <cell r="B27" t="str">
            <v>KMC</v>
          </cell>
          <cell r="C27">
            <v>2002</v>
          </cell>
          <cell r="D27">
            <v>92.5</v>
          </cell>
          <cell r="E27">
            <v>1312</v>
          </cell>
          <cell r="F27">
            <v>766.9</v>
          </cell>
          <cell r="G27">
            <v>432</v>
          </cell>
          <cell r="H27">
            <v>444</v>
          </cell>
          <cell r="I27">
            <v>1392</v>
          </cell>
          <cell r="J27">
            <v>1049</v>
          </cell>
          <cell r="K27">
            <v>136.9</v>
          </cell>
          <cell r="L27">
            <v>27.5</v>
          </cell>
          <cell r="M27">
            <v>743.3</v>
          </cell>
          <cell r="N27">
            <v>21</v>
          </cell>
          <cell r="O27">
            <v>281</v>
          </cell>
          <cell r="P27">
            <v>27</v>
          </cell>
          <cell r="Q27">
            <v>7.6</v>
          </cell>
          <cell r="R27">
            <v>132.19999999999999</v>
          </cell>
          <cell r="S27">
            <v>4870</v>
          </cell>
          <cell r="T27">
            <v>1239.7</v>
          </cell>
          <cell r="U27">
            <v>251</v>
          </cell>
          <cell r="V27">
            <v>133.19999999999999</v>
          </cell>
          <cell r="W27">
            <v>408.1</v>
          </cell>
          <cell r="X27">
            <v>274.89999999999998</v>
          </cell>
          <cell r="Y27">
            <v>473.1</v>
          </cell>
          <cell r="Z27">
            <v>76.599999999999994</v>
          </cell>
          <cell r="AA27">
            <v>8.1</v>
          </cell>
          <cell r="AB27">
            <v>1828.7</v>
          </cell>
          <cell r="AC27">
            <v>870.6</v>
          </cell>
          <cell r="AD27">
            <v>833.6</v>
          </cell>
          <cell r="AE27">
            <v>37</v>
          </cell>
          <cell r="AF27">
            <v>215.6</v>
          </cell>
          <cell r="AG27">
            <v>893.1</v>
          </cell>
          <cell r="AH27">
            <v>862</v>
          </cell>
          <cell r="AI27">
            <v>31.1</v>
          </cell>
          <cell r="AJ27">
            <v>1616</v>
          </cell>
          <cell r="AK27">
            <v>746.5</v>
          </cell>
          <cell r="AL27">
            <v>68.400000000000006</v>
          </cell>
          <cell r="AM27">
            <v>3178</v>
          </cell>
          <cell r="AN27">
            <v>2450</v>
          </cell>
          <cell r="AO27">
            <v>728</v>
          </cell>
          <cell r="AP27">
            <v>22.6</v>
          </cell>
          <cell r="AQ27">
            <v>64.900000000000006</v>
          </cell>
          <cell r="AR27">
            <v>2189</v>
          </cell>
          <cell r="AS27">
            <v>118710.39999999999</v>
          </cell>
          <cell r="AT27">
            <v>118690</v>
          </cell>
          <cell r="AU27">
            <v>20.399999999999999</v>
          </cell>
          <cell r="AV27">
            <v>4830</v>
          </cell>
          <cell r="AW27">
            <v>584</v>
          </cell>
          <cell r="AX27">
            <v>98</v>
          </cell>
          <cell r="AY27">
            <v>347.9</v>
          </cell>
          <cell r="AZ27">
            <v>1675</v>
          </cell>
          <cell r="BA27">
            <v>100</v>
          </cell>
          <cell r="BB27">
            <v>652</v>
          </cell>
          <cell r="BC27">
            <v>2459</v>
          </cell>
          <cell r="BD27">
            <v>106.6</v>
          </cell>
          <cell r="BE27">
            <v>105.6</v>
          </cell>
          <cell r="BF27">
            <v>700.5</v>
          </cell>
          <cell r="BG27">
            <v>956.7</v>
          </cell>
          <cell r="BH27">
            <v>614</v>
          </cell>
          <cell r="BI27">
            <v>342.7</v>
          </cell>
          <cell r="BJ27">
            <v>1960</v>
          </cell>
          <cell r="BK27">
            <v>760</v>
          </cell>
          <cell r="BL27">
            <v>1200</v>
          </cell>
          <cell r="BM27">
            <v>317.60000000000002</v>
          </cell>
          <cell r="BN27">
            <v>745</v>
          </cell>
          <cell r="BO27">
            <v>560</v>
          </cell>
          <cell r="BP27">
            <v>370</v>
          </cell>
          <cell r="BQ27">
            <v>1255</v>
          </cell>
          <cell r="BR27">
            <v>141.5</v>
          </cell>
          <cell r="BS27">
            <v>280.3</v>
          </cell>
          <cell r="BT27">
            <v>1455</v>
          </cell>
          <cell r="BU27">
            <v>147.4</v>
          </cell>
          <cell r="BV27">
            <v>128</v>
          </cell>
          <cell r="BW27">
            <v>523.1</v>
          </cell>
          <cell r="BX27">
            <v>489</v>
          </cell>
          <cell r="BY27">
            <v>23.3</v>
          </cell>
          <cell r="BZ27">
            <v>10.8</v>
          </cell>
          <cell r="CA27">
            <v>267</v>
          </cell>
          <cell r="CB27">
            <v>5429.3</v>
          </cell>
          <cell r="CC27">
            <v>5073</v>
          </cell>
          <cell r="CD27">
            <v>356.3</v>
          </cell>
          <cell r="CE27">
            <v>710</v>
          </cell>
          <cell r="CF27">
            <v>70</v>
          </cell>
          <cell r="CG27">
            <v>84.4</v>
          </cell>
          <cell r="CH27">
            <v>202.9</v>
          </cell>
          <cell r="CI27">
            <v>244</v>
          </cell>
          <cell r="CJ27">
            <v>135.1</v>
          </cell>
          <cell r="CK27">
            <v>134</v>
          </cell>
          <cell r="CL27">
            <v>16638</v>
          </cell>
          <cell r="CM27">
            <v>1584.7</v>
          </cell>
          <cell r="CN27">
            <v>1313</v>
          </cell>
          <cell r="CO27">
            <v>29.7</v>
          </cell>
          <cell r="CP27">
            <v>242</v>
          </cell>
          <cell r="CQ27">
            <v>196.7</v>
          </cell>
          <cell r="CR27">
            <v>1292</v>
          </cell>
          <cell r="CS27">
            <v>411.4</v>
          </cell>
          <cell r="CT27">
            <v>122</v>
          </cell>
          <cell r="CU27">
            <v>65.099999999999994</v>
          </cell>
          <cell r="CV27">
            <v>22.1</v>
          </cell>
          <cell r="CW27">
            <v>375.8</v>
          </cell>
          <cell r="CX27">
            <v>898.8</v>
          </cell>
          <cell r="CY27">
            <v>245.8</v>
          </cell>
        </row>
        <row r="28">
          <cell r="A28" t="str">
            <v>Overhead circuit kms of line</v>
          </cell>
          <cell r="B28" t="str">
            <v>KMCO</v>
          </cell>
          <cell r="C28">
            <v>2002</v>
          </cell>
          <cell r="D28">
            <v>92</v>
          </cell>
          <cell r="E28">
            <v>644</v>
          </cell>
          <cell r="F28">
            <v>642.20000000000005</v>
          </cell>
          <cell r="G28">
            <v>405</v>
          </cell>
          <cell r="H28">
            <v>264</v>
          </cell>
          <cell r="I28">
            <v>883</v>
          </cell>
          <cell r="J28">
            <v>717</v>
          </cell>
          <cell r="K28">
            <v>77.2</v>
          </cell>
          <cell r="L28">
            <v>26</v>
          </cell>
          <cell r="M28">
            <v>525</v>
          </cell>
          <cell r="N28">
            <v>17</v>
          </cell>
          <cell r="O28">
            <v>209</v>
          </cell>
          <cell r="P28">
            <v>15.6</v>
          </cell>
          <cell r="Q28">
            <v>6.4</v>
          </cell>
          <cell r="R28">
            <v>86.6</v>
          </cell>
          <cell r="S28">
            <v>1661</v>
          </cell>
          <cell r="T28">
            <v>1060.7</v>
          </cell>
          <cell r="U28">
            <v>202.9</v>
          </cell>
          <cell r="V28">
            <v>122.6</v>
          </cell>
          <cell r="W28">
            <v>202.2</v>
          </cell>
          <cell r="X28">
            <v>184.8</v>
          </cell>
          <cell r="Y28">
            <v>18.399999999999999</v>
          </cell>
          <cell r="Z28">
            <v>68.599999999999994</v>
          </cell>
          <cell r="AA28">
            <v>6.3</v>
          </cell>
          <cell r="AB28">
            <v>1827.6</v>
          </cell>
          <cell r="AC28">
            <v>695.6</v>
          </cell>
          <cell r="AD28">
            <v>660.6</v>
          </cell>
          <cell r="AE28">
            <v>35</v>
          </cell>
          <cell r="AF28">
            <v>168.6</v>
          </cell>
          <cell r="AG28">
            <v>411.7</v>
          </cell>
          <cell r="AH28">
            <v>401</v>
          </cell>
          <cell r="AI28">
            <v>10.7</v>
          </cell>
          <cell r="AJ28">
            <v>1539</v>
          </cell>
          <cell r="AK28">
            <v>601.29999999999995</v>
          </cell>
          <cell r="AL28">
            <v>57.4</v>
          </cell>
          <cell r="AM28">
            <v>1625</v>
          </cell>
          <cell r="AN28">
            <v>1100</v>
          </cell>
          <cell r="AO28">
            <v>525</v>
          </cell>
          <cell r="AP28">
            <v>20.100000000000001</v>
          </cell>
          <cell r="AQ28">
            <v>56.6</v>
          </cell>
          <cell r="AR28">
            <v>731</v>
          </cell>
          <cell r="AS28">
            <v>114520</v>
          </cell>
          <cell r="AT28">
            <v>114500</v>
          </cell>
          <cell r="AU28">
            <v>20</v>
          </cell>
          <cell r="AV28">
            <v>3040</v>
          </cell>
          <cell r="AW28">
            <v>494</v>
          </cell>
          <cell r="AX28">
            <v>88</v>
          </cell>
          <cell r="AY28">
            <v>241.6</v>
          </cell>
          <cell r="AZ28">
            <v>962</v>
          </cell>
          <cell r="BA28">
            <v>93</v>
          </cell>
          <cell r="BB28">
            <v>579</v>
          </cell>
          <cell r="BC28">
            <v>1261</v>
          </cell>
          <cell r="BD28">
            <v>84.3</v>
          </cell>
          <cell r="BE28">
            <v>75.5</v>
          </cell>
          <cell r="BF28">
            <v>523.79999999999995</v>
          </cell>
          <cell r="BG28">
            <v>563.1</v>
          </cell>
          <cell r="BH28">
            <v>235</v>
          </cell>
          <cell r="BI28">
            <v>328.1</v>
          </cell>
          <cell r="BJ28">
            <v>1559</v>
          </cell>
          <cell r="BK28">
            <v>459</v>
          </cell>
          <cell r="BL28">
            <v>1100</v>
          </cell>
          <cell r="BM28">
            <v>264</v>
          </cell>
          <cell r="BN28">
            <v>678</v>
          </cell>
          <cell r="BO28">
            <v>500</v>
          </cell>
          <cell r="BP28">
            <v>365</v>
          </cell>
          <cell r="BQ28">
            <v>520</v>
          </cell>
          <cell r="BR28">
            <v>83.5</v>
          </cell>
          <cell r="BS28">
            <v>237</v>
          </cell>
          <cell r="BT28">
            <v>798</v>
          </cell>
          <cell r="BU28">
            <v>127.5</v>
          </cell>
          <cell r="BV28">
            <v>117</v>
          </cell>
          <cell r="BW28">
            <v>377.7</v>
          </cell>
          <cell r="BX28">
            <v>349</v>
          </cell>
          <cell r="BY28">
            <v>17.899999999999999</v>
          </cell>
          <cell r="BZ28">
            <v>10.8</v>
          </cell>
          <cell r="CA28">
            <v>259.10000000000002</v>
          </cell>
          <cell r="CB28">
            <v>2369.4</v>
          </cell>
          <cell r="CC28">
            <v>2230</v>
          </cell>
          <cell r="CD28">
            <v>139.4</v>
          </cell>
          <cell r="CE28">
            <v>604</v>
          </cell>
          <cell r="CF28">
            <v>68</v>
          </cell>
          <cell r="CG28">
            <v>75.599999999999994</v>
          </cell>
          <cell r="CH28">
            <v>197.5</v>
          </cell>
          <cell r="CI28">
            <v>181.5</v>
          </cell>
          <cell r="CJ28">
            <v>95.9</v>
          </cell>
          <cell r="CK28">
            <v>95.5</v>
          </cell>
          <cell r="CL28">
            <v>9077</v>
          </cell>
          <cell r="CM28">
            <v>1157.3</v>
          </cell>
          <cell r="CN28">
            <v>926</v>
          </cell>
          <cell r="CO28">
            <v>18.8</v>
          </cell>
          <cell r="CP28">
            <v>212.5</v>
          </cell>
          <cell r="CQ28">
            <v>118.1</v>
          </cell>
          <cell r="CR28">
            <v>921</v>
          </cell>
          <cell r="CS28">
            <v>323.7</v>
          </cell>
          <cell r="CT28">
            <v>114</v>
          </cell>
          <cell r="CU28">
            <v>53.2</v>
          </cell>
          <cell r="CV28">
            <v>15.4</v>
          </cell>
          <cell r="CW28">
            <v>338.5</v>
          </cell>
          <cell r="CX28">
            <v>455.7</v>
          </cell>
          <cell r="CY28">
            <v>148.6</v>
          </cell>
        </row>
        <row r="29">
          <cell r="A29" t="str">
            <v>Underground circuit kms ofline</v>
          </cell>
          <cell r="B29" t="str">
            <v>KMCU</v>
          </cell>
          <cell r="C29">
            <v>2002</v>
          </cell>
          <cell r="D29">
            <v>0.5</v>
          </cell>
          <cell r="E29">
            <v>668</v>
          </cell>
          <cell r="F29">
            <v>124.7</v>
          </cell>
          <cell r="G29">
            <v>27</v>
          </cell>
          <cell r="H29">
            <v>180</v>
          </cell>
          <cell r="I29">
            <v>509</v>
          </cell>
          <cell r="J29">
            <v>332</v>
          </cell>
          <cell r="K29">
            <v>59.7</v>
          </cell>
          <cell r="L29">
            <v>1.5</v>
          </cell>
          <cell r="M29">
            <v>218.3</v>
          </cell>
          <cell r="N29">
            <v>4</v>
          </cell>
          <cell r="O29">
            <v>72</v>
          </cell>
          <cell r="P29">
            <v>11.4</v>
          </cell>
          <cell r="Q29">
            <v>1.2</v>
          </cell>
          <cell r="R29">
            <v>45.6</v>
          </cell>
          <cell r="S29">
            <v>3209</v>
          </cell>
          <cell r="T29">
            <v>179</v>
          </cell>
          <cell r="U29">
            <v>48.1</v>
          </cell>
          <cell r="V29">
            <v>10.6</v>
          </cell>
          <cell r="W29">
            <v>205.9</v>
          </cell>
          <cell r="X29">
            <v>90.1</v>
          </cell>
          <cell r="Y29">
            <v>454.7</v>
          </cell>
          <cell r="Z29">
            <v>8</v>
          </cell>
          <cell r="AA29">
            <v>1.8</v>
          </cell>
          <cell r="AB29">
            <v>1.1000000000000001</v>
          </cell>
          <cell r="AC29">
            <v>175</v>
          </cell>
          <cell r="AD29">
            <v>173</v>
          </cell>
          <cell r="AE29">
            <v>2</v>
          </cell>
          <cell r="AF29">
            <v>47</v>
          </cell>
          <cell r="AG29">
            <v>481.4</v>
          </cell>
          <cell r="AH29">
            <v>461</v>
          </cell>
          <cell r="AI29">
            <v>20.399999999999999</v>
          </cell>
          <cell r="AJ29">
            <v>77</v>
          </cell>
          <cell r="AK29">
            <v>145.19999999999999</v>
          </cell>
          <cell r="AL29">
            <v>11</v>
          </cell>
          <cell r="AM29">
            <v>1553</v>
          </cell>
          <cell r="AN29">
            <v>1350</v>
          </cell>
          <cell r="AO29">
            <v>203</v>
          </cell>
          <cell r="AP29">
            <v>2.5</v>
          </cell>
          <cell r="AQ29">
            <v>8.3000000000000007</v>
          </cell>
          <cell r="AR29">
            <v>1458</v>
          </cell>
          <cell r="AS29">
            <v>4190.3999999999996</v>
          </cell>
          <cell r="AT29">
            <v>4190</v>
          </cell>
          <cell r="AU29">
            <v>0.4</v>
          </cell>
          <cell r="AV29">
            <v>1790</v>
          </cell>
          <cell r="AW29">
            <v>90</v>
          </cell>
          <cell r="AX29">
            <v>10</v>
          </cell>
          <cell r="AY29">
            <v>106.3</v>
          </cell>
          <cell r="AZ29">
            <v>713</v>
          </cell>
          <cell r="BA29">
            <v>7</v>
          </cell>
          <cell r="BB29">
            <v>73</v>
          </cell>
          <cell r="BC29">
            <v>1198</v>
          </cell>
          <cell r="BD29">
            <v>22.3</v>
          </cell>
          <cell r="BE29">
            <v>30.1</v>
          </cell>
          <cell r="BF29">
            <v>176.7</v>
          </cell>
          <cell r="BG29">
            <v>393.6</v>
          </cell>
          <cell r="BH29">
            <v>379</v>
          </cell>
          <cell r="BI29">
            <v>14.6</v>
          </cell>
          <cell r="BJ29">
            <v>401</v>
          </cell>
          <cell r="BK29">
            <v>301</v>
          </cell>
          <cell r="BL29">
            <v>100</v>
          </cell>
          <cell r="BM29">
            <v>53.6</v>
          </cell>
          <cell r="BN29">
            <v>67</v>
          </cell>
          <cell r="BO29">
            <v>60</v>
          </cell>
          <cell r="BP29">
            <v>5</v>
          </cell>
          <cell r="BQ29">
            <v>735</v>
          </cell>
          <cell r="BR29">
            <v>58</v>
          </cell>
          <cell r="BS29">
            <v>43.3</v>
          </cell>
          <cell r="BT29">
            <v>657</v>
          </cell>
          <cell r="BU29">
            <v>19.899999999999999</v>
          </cell>
          <cell r="BV29">
            <v>11</v>
          </cell>
          <cell r="BW29">
            <v>145.4</v>
          </cell>
          <cell r="BX29">
            <v>140</v>
          </cell>
          <cell r="BY29">
            <v>5.4</v>
          </cell>
          <cell r="BZ29">
            <v>0</v>
          </cell>
          <cell r="CA29">
            <v>7.9</v>
          </cell>
          <cell r="CB29">
            <v>3059.9</v>
          </cell>
          <cell r="CC29">
            <v>2843</v>
          </cell>
          <cell r="CD29">
            <v>216.9</v>
          </cell>
          <cell r="CE29">
            <v>106</v>
          </cell>
          <cell r="CF29">
            <v>2</v>
          </cell>
          <cell r="CG29">
            <v>8.8000000000000007</v>
          </cell>
          <cell r="CH29">
            <v>5.4</v>
          </cell>
          <cell r="CI29">
            <v>62.5</v>
          </cell>
          <cell r="CJ29">
            <v>39.200000000000003</v>
          </cell>
          <cell r="CK29">
            <v>38.5</v>
          </cell>
          <cell r="CL29">
            <v>7561</v>
          </cell>
          <cell r="CM29">
            <v>427.4</v>
          </cell>
          <cell r="CN29">
            <v>387</v>
          </cell>
          <cell r="CO29">
            <v>10.9</v>
          </cell>
          <cell r="CP29">
            <v>29.5</v>
          </cell>
          <cell r="CQ29">
            <v>78.599999999999994</v>
          </cell>
          <cell r="CR29">
            <v>371</v>
          </cell>
          <cell r="CS29">
            <v>87.7</v>
          </cell>
          <cell r="CT29">
            <v>8</v>
          </cell>
          <cell r="CU29">
            <v>11.9</v>
          </cell>
          <cell r="CV29">
            <v>6.7</v>
          </cell>
          <cell r="CW29">
            <v>37.299999999999997</v>
          </cell>
          <cell r="CX29">
            <v>443.1</v>
          </cell>
          <cell r="CY29">
            <v>97.2</v>
          </cell>
        </row>
        <row r="30">
          <cell r="A30" t="str">
            <v>Circuit kilometers 3 phase</v>
          </cell>
          <cell r="B30" t="str">
            <v>KMC3</v>
          </cell>
          <cell r="C30">
            <v>2002</v>
          </cell>
          <cell r="D30">
            <v>47</v>
          </cell>
          <cell r="E30">
            <v>655</v>
          </cell>
          <cell r="F30">
            <v>428.5</v>
          </cell>
          <cell r="G30">
            <v>202</v>
          </cell>
          <cell r="H30">
            <v>216</v>
          </cell>
          <cell r="I30">
            <v>693</v>
          </cell>
          <cell r="J30">
            <v>467</v>
          </cell>
          <cell r="K30">
            <v>67.2</v>
          </cell>
          <cell r="L30">
            <v>15.9</v>
          </cell>
          <cell r="M30">
            <v>467.3</v>
          </cell>
          <cell r="N30">
            <v>10</v>
          </cell>
          <cell r="O30">
            <v>90</v>
          </cell>
          <cell r="P30">
            <v>12.2</v>
          </cell>
          <cell r="Q30">
            <v>5.2</v>
          </cell>
          <cell r="R30">
            <v>64.3</v>
          </cell>
          <cell r="S30">
            <v>2941</v>
          </cell>
          <cell r="T30">
            <v>829.2</v>
          </cell>
          <cell r="U30">
            <v>142</v>
          </cell>
          <cell r="V30">
            <v>30.8</v>
          </cell>
          <cell r="W30">
            <v>143.80000000000001</v>
          </cell>
          <cell r="X30">
            <v>145.9</v>
          </cell>
          <cell r="Y30">
            <v>0</v>
          </cell>
          <cell r="Z30">
            <v>48.5</v>
          </cell>
          <cell r="AA30">
            <v>3.5</v>
          </cell>
          <cell r="AB30">
            <v>0</v>
          </cell>
          <cell r="AC30">
            <v>19.399999999999999</v>
          </cell>
          <cell r="AD30">
            <v>0</v>
          </cell>
          <cell r="AE30">
            <v>19.399999999999999</v>
          </cell>
          <cell r="AF30">
            <v>98</v>
          </cell>
          <cell r="AG30">
            <v>421.6</v>
          </cell>
          <cell r="AH30">
            <v>415</v>
          </cell>
          <cell r="AI30">
            <v>6.6</v>
          </cell>
          <cell r="AJ30">
            <v>587</v>
          </cell>
          <cell r="AK30">
            <v>358.1</v>
          </cell>
          <cell r="AL30">
            <v>27.3</v>
          </cell>
          <cell r="AM30">
            <v>1873.4</v>
          </cell>
          <cell r="AN30">
            <v>1507</v>
          </cell>
          <cell r="AO30">
            <v>366.4</v>
          </cell>
          <cell r="AP30">
            <v>8</v>
          </cell>
          <cell r="AQ30">
            <v>42.8</v>
          </cell>
          <cell r="AR30">
            <v>0</v>
          </cell>
          <cell r="AS30">
            <v>44799</v>
          </cell>
          <cell r="AT30">
            <v>44790</v>
          </cell>
          <cell r="AU30">
            <v>9</v>
          </cell>
          <cell r="AV30">
            <v>2660</v>
          </cell>
          <cell r="AW30">
            <v>289</v>
          </cell>
          <cell r="AX30">
            <v>61</v>
          </cell>
          <cell r="AY30">
            <v>251.7</v>
          </cell>
          <cell r="AZ30">
            <v>723</v>
          </cell>
          <cell r="BA30">
            <v>58</v>
          </cell>
          <cell r="BB30">
            <v>149</v>
          </cell>
          <cell r="BC30">
            <v>1177</v>
          </cell>
          <cell r="BD30">
            <v>64.099999999999994</v>
          </cell>
          <cell r="BE30">
            <v>69</v>
          </cell>
          <cell r="BF30">
            <v>369.9</v>
          </cell>
          <cell r="BG30">
            <v>289.3</v>
          </cell>
          <cell r="BH30">
            <v>258</v>
          </cell>
          <cell r="BI30">
            <v>31.3</v>
          </cell>
          <cell r="BJ30">
            <v>844</v>
          </cell>
          <cell r="BK30">
            <v>394</v>
          </cell>
          <cell r="BL30">
            <v>450</v>
          </cell>
          <cell r="BM30">
            <v>168.8</v>
          </cell>
          <cell r="BN30">
            <v>369</v>
          </cell>
          <cell r="BO30">
            <v>373</v>
          </cell>
          <cell r="BP30">
            <v>230</v>
          </cell>
          <cell r="BQ30">
            <v>678</v>
          </cell>
          <cell r="BR30">
            <v>80</v>
          </cell>
          <cell r="BS30">
            <v>204</v>
          </cell>
          <cell r="BT30">
            <v>203</v>
          </cell>
          <cell r="BU30">
            <v>94.1</v>
          </cell>
          <cell r="BV30">
            <v>73</v>
          </cell>
          <cell r="BW30">
            <v>337.7</v>
          </cell>
          <cell r="BX30">
            <v>318</v>
          </cell>
          <cell r="BY30">
            <v>13.3</v>
          </cell>
          <cell r="BZ30">
            <v>6.4</v>
          </cell>
          <cell r="CA30">
            <v>174.1</v>
          </cell>
          <cell r="CB30">
            <v>2477.1</v>
          </cell>
          <cell r="CC30">
            <v>2333</v>
          </cell>
          <cell r="CD30">
            <v>144.1</v>
          </cell>
          <cell r="CE30">
            <v>446</v>
          </cell>
          <cell r="CF30">
            <v>49</v>
          </cell>
          <cell r="CG30">
            <v>41.2</v>
          </cell>
          <cell r="CH30">
            <v>69.2</v>
          </cell>
          <cell r="CI30">
            <v>174.2</v>
          </cell>
          <cell r="CJ30">
            <v>77.900000000000006</v>
          </cell>
          <cell r="CK30">
            <v>77.5</v>
          </cell>
          <cell r="CL30">
            <v>16638</v>
          </cell>
          <cell r="CM30">
            <v>860.4</v>
          </cell>
          <cell r="CN30">
            <v>771</v>
          </cell>
          <cell r="CO30">
            <v>18.399999999999999</v>
          </cell>
          <cell r="CP30">
            <v>71</v>
          </cell>
          <cell r="CQ30">
            <v>83.4</v>
          </cell>
          <cell r="CR30">
            <v>860</v>
          </cell>
          <cell r="CS30">
            <v>268.2</v>
          </cell>
          <cell r="CT30">
            <v>83</v>
          </cell>
          <cell r="CU30">
            <v>45.3</v>
          </cell>
          <cell r="CV30">
            <v>5.7</v>
          </cell>
          <cell r="CW30">
            <v>212.8</v>
          </cell>
          <cell r="CX30">
            <v>408</v>
          </cell>
          <cell r="CY30">
            <v>139.5</v>
          </cell>
        </row>
        <row r="31">
          <cell r="A31" t="str">
            <v>Circuit kilometers 2 phase</v>
          </cell>
          <cell r="B31" t="str">
            <v>KMC2</v>
          </cell>
          <cell r="C31">
            <v>2002</v>
          </cell>
          <cell r="D31">
            <v>0</v>
          </cell>
          <cell r="E31">
            <v>0</v>
          </cell>
          <cell r="F31">
            <v>0</v>
          </cell>
          <cell r="G31">
            <v>19</v>
          </cell>
          <cell r="H31">
            <v>0</v>
          </cell>
          <cell r="I31">
            <v>0</v>
          </cell>
          <cell r="J31">
            <v>0</v>
          </cell>
          <cell r="K31">
            <v>0</v>
          </cell>
          <cell r="L31">
            <v>2.2000000000000002</v>
          </cell>
          <cell r="M31">
            <v>2.5</v>
          </cell>
          <cell r="N31">
            <v>1</v>
          </cell>
          <cell r="O31">
            <v>0</v>
          </cell>
          <cell r="P31">
            <v>1.4</v>
          </cell>
          <cell r="Q31">
            <v>0</v>
          </cell>
          <cell r="R31">
            <v>1.3</v>
          </cell>
          <cell r="S31">
            <v>90</v>
          </cell>
          <cell r="T31">
            <v>12.7</v>
          </cell>
          <cell r="U31">
            <v>4</v>
          </cell>
          <cell r="V31">
            <v>0.7</v>
          </cell>
          <cell r="W31">
            <v>0</v>
          </cell>
          <cell r="X31">
            <v>5.7</v>
          </cell>
          <cell r="Y31">
            <v>0</v>
          </cell>
          <cell r="Z31">
            <v>0.8</v>
          </cell>
          <cell r="AA31">
            <v>0.2</v>
          </cell>
          <cell r="AB31">
            <v>0</v>
          </cell>
          <cell r="AC31">
            <v>0</v>
          </cell>
          <cell r="AD31">
            <v>0</v>
          </cell>
          <cell r="AE31">
            <v>0</v>
          </cell>
          <cell r="AF31">
            <v>0.3</v>
          </cell>
          <cell r="AG31">
            <v>0</v>
          </cell>
          <cell r="AH31">
            <v>0</v>
          </cell>
          <cell r="AI31">
            <v>0</v>
          </cell>
          <cell r="AJ31">
            <v>59</v>
          </cell>
          <cell r="AK31">
            <v>0</v>
          </cell>
          <cell r="AL31">
            <v>0</v>
          </cell>
          <cell r="AM31">
            <v>79.5</v>
          </cell>
          <cell r="AN31">
            <v>79</v>
          </cell>
          <cell r="AO31">
            <v>0.5</v>
          </cell>
          <cell r="AP31">
            <v>4</v>
          </cell>
          <cell r="AQ31">
            <v>0</v>
          </cell>
          <cell r="AR31">
            <v>0</v>
          </cell>
          <cell r="AS31">
            <v>3550</v>
          </cell>
          <cell r="AT31">
            <v>3550</v>
          </cell>
          <cell r="AU31">
            <v>0</v>
          </cell>
          <cell r="AV31">
            <v>200</v>
          </cell>
          <cell r="AW31">
            <v>4</v>
          </cell>
          <cell r="AX31">
            <v>0</v>
          </cell>
          <cell r="AY31">
            <v>0</v>
          </cell>
          <cell r="AZ31">
            <v>0</v>
          </cell>
          <cell r="BA31">
            <v>1</v>
          </cell>
          <cell r="BB31">
            <v>49</v>
          </cell>
          <cell r="BC31">
            <v>0</v>
          </cell>
          <cell r="BD31">
            <v>0</v>
          </cell>
          <cell r="BE31">
            <v>12</v>
          </cell>
          <cell r="BF31">
            <v>24.9</v>
          </cell>
          <cell r="BG31">
            <v>7.1</v>
          </cell>
          <cell r="BH31">
            <v>0</v>
          </cell>
          <cell r="BI31">
            <v>7.1</v>
          </cell>
          <cell r="BJ31">
            <v>2</v>
          </cell>
          <cell r="BK31">
            <v>2</v>
          </cell>
          <cell r="BL31">
            <v>0</v>
          </cell>
          <cell r="BM31">
            <v>3.2</v>
          </cell>
          <cell r="BN31">
            <v>0</v>
          </cell>
          <cell r="BO31">
            <v>7</v>
          </cell>
          <cell r="BP31">
            <v>0</v>
          </cell>
          <cell r="BQ31">
            <v>0</v>
          </cell>
          <cell r="BR31">
            <v>0</v>
          </cell>
          <cell r="BS31">
            <v>5.7</v>
          </cell>
          <cell r="BT31">
            <v>0</v>
          </cell>
          <cell r="BU31">
            <v>1.5</v>
          </cell>
          <cell r="BV31">
            <v>0</v>
          </cell>
          <cell r="BW31">
            <v>8.1999999999999993</v>
          </cell>
          <cell r="BX31">
            <v>7</v>
          </cell>
          <cell r="BY31">
            <v>1.2</v>
          </cell>
          <cell r="BZ31">
            <v>0</v>
          </cell>
          <cell r="CA31">
            <v>0</v>
          </cell>
          <cell r="CB31">
            <v>48</v>
          </cell>
          <cell r="CC31">
            <v>48</v>
          </cell>
          <cell r="CD31">
            <v>0</v>
          </cell>
          <cell r="CE31">
            <v>10</v>
          </cell>
          <cell r="CF31">
            <v>1</v>
          </cell>
          <cell r="CG31">
            <v>0</v>
          </cell>
          <cell r="CH31">
            <v>0</v>
          </cell>
          <cell r="CI31">
            <v>17.600000000000001</v>
          </cell>
          <cell r="CJ31">
            <v>0</v>
          </cell>
          <cell r="CK31">
            <v>0</v>
          </cell>
          <cell r="CL31">
            <v>0</v>
          </cell>
          <cell r="CM31">
            <v>22.8</v>
          </cell>
          <cell r="CN31">
            <v>20</v>
          </cell>
          <cell r="CO31">
            <v>1.8</v>
          </cell>
          <cell r="CP31">
            <v>1</v>
          </cell>
          <cell r="CQ31">
            <v>5.8</v>
          </cell>
          <cell r="CR31">
            <v>3</v>
          </cell>
          <cell r="CS31">
            <v>0</v>
          </cell>
          <cell r="CT31">
            <v>1</v>
          </cell>
          <cell r="CU31">
            <v>0</v>
          </cell>
          <cell r="CV31">
            <v>0</v>
          </cell>
          <cell r="CW31">
            <v>53.2</v>
          </cell>
          <cell r="CX31">
            <v>6</v>
          </cell>
          <cell r="CY31">
            <v>0</v>
          </cell>
        </row>
        <row r="32">
          <cell r="A32" t="str">
            <v>Circuit kms single phase</v>
          </cell>
          <cell r="B32" t="str">
            <v>KMC1</v>
          </cell>
          <cell r="C32">
            <v>2002</v>
          </cell>
          <cell r="D32">
            <v>45.5</v>
          </cell>
          <cell r="E32">
            <v>657</v>
          </cell>
          <cell r="F32">
            <v>338.3</v>
          </cell>
          <cell r="G32">
            <v>211</v>
          </cell>
          <cell r="H32">
            <v>228</v>
          </cell>
          <cell r="I32">
            <v>699</v>
          </cell>
          <cell r="J32">
            <v>582</v>
          </cell>
          <cell r="K32">
            <v>69.7</v>
          </cell>
          <cell r="L32">
            <v>9.4</v>
          </cell>
          <cell r="M32">
            <v>273.5</v>
          </cell>
          <cell r="N32">
            <v>10</v>
          </cell>
          <cell r="O32">
            <v>191</v>
          </cell>
          <cell r="P32">
            <v>13.4</v>
          </cell>
          <cell r="Q32">
            <v>2.4</v>
          </cell>
          <cell r="R32">
            <v>66.599999999999994</v>
          </cell>
          <cell r="S32">
            <v>1839</v>
          </cell>
          <cell r="T32">
            <v>397.8</v>
          </cell>
          <cell r="U32">
            <v>105</v>
          </cell>
          <cell r="V32">
            <v>101.7</v>
          </cell>
          <cell r="W32">
            <v>264.3</v>
          </cell>
          <cell r="X32">
            <v>123.2</v>
          </cell>
          <cell r="Y32">
            <v>0</v>
          </cell>
          <cell r="Z32">
            <v>27.3</v>
          </cell>
          <cell r="AA32">
            <v>2.5</v>
          </cell>
          <cell r="AB32">
            <v>0</v>
          </cell>
          <cell r="AC32">
            <v>15.5</v>
          </cell>
          <cell r="AD32">
            <v>0</v>
          </cell>
          <cell r="AE32">
            <v>15.5</v>
          </cell>
          <cell r="AF32">
            <v>117.3</v>
          </cell>
          <cell r="AG32">
            <v>471.5</v>
          </cell>
          <cell r="AH32">
            <v>447</v>
          </cell>
          <cell r="AI32">
            <v>24.5</v>
          </cell>
          <cell r="AJ32">
            <v>970</v>
          </cell>
          <cell r="AK32">
            <v>388.4</v>
          </cell>
          <cell r="AL32">
            <v>41.1</v>
          </cell>
          <cell r="AM32">
            <v>1224.9000000000001</v>
          </cell>
          <cell r="AN32">
            <v>864</v>
          </cell>
          <cell r="AO32">
            <v>360.9</v>
          </cell>
          <cell r="AP32">
            <v>10.6</v>
          </cell>
          <cell r="AQ32">
            <v>22.1</v>
          </cell>
          <cell r="AR32">
            <v>0</v>
          </cell>
          <cell r="AS32">
            <v>70361.399999999994</v>
          </cell>
          <cell r="AT32">
            <v>70350</v>
          </cell>
          <cell r="AU32">
            <v>11.4</v>
          </cell>
          <cell r="AV32">
            <v>1970</v>
          </cell>
          <cell r="AW32">
            <v>291</v>
          </cell>
          <cell r="AX32">
            <v>37</v>
          </cell>
          <cell r="AY32">
            <v>337.8</v>
          </cell>
          <cell r="AZ32">
            <v>952</v>
          </cell>
          <cell r="BA32">
            <v>41</v>
          </cell>
          <cell r="BB32">
            <v>84</v>
          </cell>
          <cell r="BC32">
            <v>1282</v>
          </cell>
          <cell r="BD32">
            <v>42.5</v>
          </cell>
          <cell r="BE32">
            <v>24.6</v>
          </cell>
          <cell r="BF32">
            <v>305.60000000000002</v>
          </cell>
          <cell r="BG32">
            <v>660.3</v>
          </cell>
          <cell r="BH32">
            <v>356</v>
          </cell>
          <cell r="BI32">
            <v>304.3</v>
          </cell>
          <cell r="BJ32">
            <v>1114</v>
          </cell>
          <cell r="BK32">
            <v>364</v>
          </cell>
          <cell r="BL32">
            <v>750</v>
          </cell>
          <cell r="BM32">
            <v>150.1</v>
          </cell>
          <cell r="BN32">
            <v>376</v>
          </cell>
          <cell r="BO32">
            <v>180</v>
          </cell>
          <cell r="BP32">
            <v>140</v>
          </cell>
          <cell r="BQ32">
            <v>577</v>
          </cell>
          <cell r="BR32">
            <v>61.5</v>
          </cell>
          <cell r="BS32">
            <v>70.599999999999994</v>
          </cell>
          <cell r="BT32">
            <v>403</v>
          </cell>
          <cell r="BU32">
            <v>51.8</v>
          </cell>
          <cell r="BV32">
            <v>44</v>
          </cell>
          <cell r="BW32">
            <v>177.2</v>
          </cell>
          <cell r="BX32">
            <v>164</v>
          </cell>
          <cell r="BY32">
            <v>8.8000000000000007</v>
          </cell>
          <cell r="BZ32">
            <v>4.4000000000000004</v>
          </cell>
          <cell r="CA32">
            <v>92.9</v>
          </cell>
          <cell r="CB32">
            <v>2904.2</v>
          </cell>
          <cell r="CC32">
            <v>2692</v>
          </cell>
          <cell r="CD32">
            <v>212.2</v>
          </cell>
          <cell r="CE32">
            <v>254</v>
          </cell>
          <cell r="CF32">
            <v>20</v>
          </cell>
          <cell r="CG32">
            <v>43.2</v>
          </cell>
          <cell r="CH32">
            <v>133.69999999999999</v>
          </cell>
          <cell r="CI32">
            <v>52.2</v>
          </cell>
          <cell r="CJ32">
            <v>57.2</v>
          </cell>
          <cell r="CK32">
            <v>56.5</v>
          </cell>
          <cell r="CL32">
            <v>0</v>
          </cell>
          <cell r="CM32">
            <v>313.5</v>
          </cell>
          <cell r="CN32">
            <v>134</v>
          </cell>
          <cell r="CO32">
            <v>9.5</v>
          </cell>
          <cell r="CP32">
            <v>170</v>
          </cell>
          <cell r="CQ32">
            <v>107.5</v>
          </cell>
          <cell r="CR32">
            <v>67</v>
          </cell>
          <cell r="CS32">
            <v>143.19999999999999</v>
          </cell>
          <cell r="CT32">
            <v>38</v>
          </cell>
          <cell r="CU32">
            <v>19.8</v>
          </cell>
          <cell r="CV32">
            <v>16.399999999999999</v>
          </cell>
          <cell r="CW32">
            <v>109.8</v>
          </cell>
          <cell r="CX32">
            <v>484.8</v>
          </cell>
          <cell r="CY32">
            <v>106.3</v>
          </cell>
        </row>
        <row r="33">
          <cell r="A33" t="str">
            <v>No transmission transformers</v>
          </cell>
          <cell r="B33" t="str">
            <v>NTRST</v>
          </cell>
          <cell r="C33">
            <v>2002</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2</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2</v>
          </cell>
          <cell r="AS33">
            <v>263</v>
          </cell>
          <cell r="AT33">
            <v>263</v>
          </cell>
          <cell r="AU33">
            <v>0</v>
          </cell>
          <cell r="AV33">
            <v>23</v>
          </cell>
          <cell r="AW33">
            <v>0</v>
          </cell>
          <cell r="AX33">
            <v>3</v>
          </cell>
          <cell r="AY33">
            <v>0</v>
          </cell>
          <cell r="AZ33">
            <v>14</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14</v>
          </cell>
          <cell r="CC33">
            <v>14</v>
          </cell>
          <cell r="CD33">
            <v>0</v>
          </cell>
          <cell r="CE33">
            <v>8</v>
          </cell>
          <cell r="CF33">
            <v>0</v>
          </cell>
          <cell r="CG33">
            <v>0</v>
          </cell>
          <cell r="CH33">
            <v>0</v>
          </cell>
          <cell r="CI33">
            <v>0</v>
          </cell>
          <cell r="CJ33">
            <v>0</v>
          </cell>
          <cell r="CK33">
            <v>0</v>
          </cell>
          <cell r="CL33">
            <v>2</v>
          </cell>
          <cell r="CM33">
            <v>0</v>
          </cell>
          <cell r="CN33">
            <v>0</v>
          </cell>
          <cell r="CO33">
            <v>0</v>
          </cell>
          <cell r="CP33">
            <v>0</v>
          </cell>
          <cell r="CQ33">
            <v>0</v>
          </cell>
          <cell r="CR33">
            <v>8</v>
          </cell>
          <cell r="CS33">
            <v>0</v>
          </cell>
          <cell r="CT33">
            <v>0</v>
          </cell>
          <cell r="CU33">
            <v>0</v>
          </cell>
          <cell r="CV33">
            <v>0</v>
          </cell>
          <cell r="CW33">
            <v>0</v>
          </cell>
          <cell r="CX33">
            <v>0</v>
          </cell>
          <cell r="CY33">
            <v>0</v>
          </cell>
        </row>
        <row r="34">
          <cell r="A34" t="str">
            <v>No subtransmission transformer</v>
          </cell>
          <cell r="B34" t="str">
            <v>NTRFST</v>
          </cell>
          <cell r="C34">
            <v>2002</v>
          </cell>
          <cell r="D34">
            <v>4</v>
          </cell>
          <cell r="E34">
            <v>39</v>
          </cell>
          <cell r="F34">
            <v>23</v>
          </cell>
          <cell r="G34">
            <v>0</v>
          </cell>
          <cell r="H34">
            <v>4</v>
          </cell>
          <cell r="I34">
            <v>44</v>
          </cell>
          <cell r="J34">
            <v>11</v>
          </cell>
          <cell r="K34">
            <v>6</v>
          </cell>
          <cell r="L34">
            <v>0</v>
          </cell>
          <cell r="M34">
            <v>27</v>
          </cell>
          <cell r="N34">
            <v>4</v>
          </cell>
          <cell r="O34">
            <v>11</v>
          </cell>
          <cell r="P34">
            <v>1</v>
          </cell>
          <cell r="Q34">
            <v>0</v>
          </cell>
          <cell r="R34">
            <v>0</v>
          </cell>
          <cell r="S34">
            <v>104</v>
          </cell>
          <cell r="T34">
            <v>32</v>
          </cell>
          <cell r="U34">
            <v>10</v>
          </cell>
          <cell r="V34">
            <v>0</v>
          </cell>
          <cell r="W34">
            <v>8</v>
          </cell>
          <cell r="X34">
            <v>11</v>
          </cell>
          <cell r="Y34">
            <v>70</v>
          </cell>
          <cell r="Z34">
            <v>0</v>
          </cell>
          <cell r="AA34">
            <v>0</v>
          </cell>
          <cell r="AB34">
            <v>0</v>
          </cell>
          <cell r="AC34">
            <v>37</v>
          </cell>
          <cell r="AD34">
            <v>30</v>
          </cell>
          <cell r="AE34">
            <v>7</v>
          </cell>
          <cell r="AF34">
            <v>0</v>
          </cell>
          <cell r="AG34">
            <v>1</v>
          </cell>
          <cell r="AH34">
            <v>0</v>
          </cell>
          <cell r="AI34">
            <v>1</v>
          </cell>
          <cell r="AJ34">
            <v>18</v>
          </cell>
          <cell r="AK34">
            <v>72</v>
          </cell>
          <cell r="AL34">
            <v>0</v>
          </cell>
          <cell r="AM34">
            <v>68</v>
          </cell>
          <cell r="AN34">
            <v>68</v>
          </cell>
          <cell r="AO34">
            <v>0</v>
          </cell>
          <cell r="AP34">
            <v>0</v>
          </cell>
          <cell r="AQ34">
            <v>3</v>
          </cell>
          <cell r="AR34">
            <v>26</v>
          </cell>
          <cell r="AS34">
            <v>1680</v>
          </cell>
          <cell r="AT34">
            <v>1680</v>
          </cell>
          <cell r="AU34">
            <v>0</v>
          </cell>
          <cell r="AV34">
            <v>137</v>
          </cell>
          <cell r="AW34">
            <v>15</v>
          </cell>
          <cell r="AX34">
            <v>0</v>
          </cell>
          <cell r="AY34">
            <v>34</v>
          </cell>
          <cell r="AZ34">
            <v>7</v>
          </cell>
          <cell r="BA34">
            <v>0</v>
          </cell>
          <cell r="BB34">
            <v>7</v>
          </cell>
          <cell r="BC34">
            <v>45</v>
          </cell>
          <cell r="BD34">
            <v>0</v>
          </cell>
          <cell r="BE34">
            <v>6</v>
          </cell>
          <cell r="BF34">
            <v>0</v>
          </cell>
          <cell r="BG34">
            <v>99</v>
          </cell>
          <cell r="BH34">
            <v>99</v>
          </cell>
          <cell r="BI34">
            <v>0</v>
          </cell>
          <cell r="BJ34">
            <v>9</v>
          </cell>
          <cell r="BK34">
            <v>0</v>
          </cell>
          <cell r="BL34">
            <v>9</v>
          </cell>
          <cell r="BM34">
            <v>32</v>
          </cell>
          <cell r="BN34">
            <v>14</v>
          </cell>
          <cell r="BO34">
            <v>20</v>
          </cell>
          <cell r="BP34">
            <v>0</v>
          </cell>
          <cell r="BQ34">
            <v>38</v>
          </cell>
          <cell r="BR34">
            <v>0</v>
          </cell>
          <cell r="BS34">
            <v>0</v>
          </cell>
          <cell r="BT34">
            <v>16</v>
          </cell>
          <cell r="BU34">
            <v>11</v>
          </cell>
          <cell r="BV34">
            <v>5</v>
          </cell>
          <cell r="BW34">
            <v>39</v>
          </cell>
          <cell r="BX34">
            <v>37</v>
          </cell>
          <cell r="BY34">
            <v>2</v>
          </cell>
          <cell r="BZ34">
            <v>0</v>
          </cell>
          <cell r="CA34">
            <v>7</v>
          </cell>
          <cell r="CB34">
            <v>24</v>
          </cell>
          <cell r="CC34">
            <v>16</v>
          </cell>
          <cell r="CD34">
            <v>8</v>
          </cell>
          <cell r="CE34">
            <v>33</v>
          </cell>
          <cell r="CF34">
            <v>5</v>
          </cell>
          <cell r="CG34">
            <v>9</v>
          </cell>
          <cell r="CH34">
            <v>0</v>
          </cell>
          <cell r="CI34">
            <v>0</v>
          </cell>
          <cell r="CJ34">
            <v>33</v>
          </cell>
          <cell r="CK34">
            <v>5</v>
          </cell>
          <cell r="CL34">
            <v>0</v>
          </cell>
          <cell r="CM34">
            <v>63</v>
          </cell>
          <cell r="CN34">
            <v>57</v>
          </cell>
          <cell r="CO34">
            <v>3</v>
          </cell>
          <cell r="CP34">
            <v>3</v>
          </cell>
          <cell r="CQ34">
            <v>3</v>
          </cell>
          <cell r="CR34">
            <v>32</v>
          </cell>
          <cell r="CS34">
            <v>0</v>
          </cell>
          <cell r="CT34">
            <v>0</v>
          </cell>
          <cell r="CU34">
            <v>4</v>
          </cell>
          <cell r="CV34">
            <v>0</v>
          </cell>
          <cell r="CW34">
            <v>29</v>
          </cell>
          <cell r="CX34">
            <v>12</v>
          </cell>
          <cell r="CY34">
            <v>0</v>
          </cell>
        </row>
        <row r="35">
          <cell r="A35" t="str">
            <v>No distribution transformers</v>
          </cell>
          <cell r="B35" t="str">
            <v>NTRFD</v>
          </cell>
          <cell r="C35">
            <v>2002</v>
          </cell>
          <cell r="D35">
            <v>324</v>
          </cell>
          <cell r="E35">
            <v>8602</v>
          </cell>
          <cell r="F35">
            <v>4524</v>
          </cell>
          <cell r="G35">
            <v>2631</v>
          </cell>
          <cell r="H35">
            <v>3034</v>
          </cell>
          <cell r="I35">
            <v>8332</v>
          </cell>
          <cell r="J35">
            <v>6540</v>
          </cell>
          <cell r="K35">
            <v>751</v>
          </cell>
          <cell r="L35">
            <v>1</v>
          </cell>
          <cell r="M35">
            <v>3446</v>
          </cell>
          <cell r="N35">
            <v>239</v>
          </cell>
          <cell r="O35">
            <v>1958</v>
          </cell>
          <cell r="P35">
            <v>257</v>
          </cell>
          <cell r="Q35">
            <v>66</v>
          </cell>
          <cell r="R35">
            <v>1471</v>
          </cell>
          <cell r="S35">
            <v>24406</v>
          </cell>
          <cell r="T35">
            <v>6383</v>
          </cell>
          <cell r="U35">
            <v>1563</v>
          </cell>
          <cell r="V35">
            <v>605</v>
          </cell>
          <cell r="W35">
            <v>2959</v>
          </cell>
          <cell r="X35">
            <v>2418</v>
          </cell>
          <cell r="Y35">
            <v>2390</v>
          </cell>
          <cell r="Z35">
            <v>788</v>
          </cell>
          <cell r="AA35">
            <v>113</v>
          </cell>
          <cell r="AB35">
            <v>4559</v>
          </cell>
          <cell r="AC35">
            <v>5484</v>
          </cell>
          <cell r="AD35">
            <v>5066</v>
          </cell>
          <cell r="AE35">
            <v>418</v>
          </cell>
          <cell r="AF35">
            <v>1485</v>
          </cell>
          <cell r="AG35">
            <v>5003</v>
          </cell>
          <cell r="AH35">
            <v>4755</v>
          </cell>
          <cell r="AI35">
            <v>248</v>
          </cell>
          <cell r="AJ35">
            <v>6279</v>
          </cell>
          <cell r="AK35">
            <v>3424</v>
          </cell>
          <cell r="AL35">
            <v>593</v>
          </cell>
          <cell r="AM35">
            <v>23063</v>
          </cell>
          <cell r="AN35">
            <v>17238</v>
          </cell>
          <cell r="AO35">
            <v>5825</v>
          </cell>
          <cell r="AP35">
            <v>172</v>
          </cell>
          <cell r="AQ35">
            <v>730</v>
          </cell>
          <cell r="AR35">
            <v>12422</v>
          </cell>
          <cell r="AS35">
            <v>516371</v>
          </cell>
          <cell r="AT35">
            <v>516200</v>
          </cell>
          <cell r="AU35">
            <v>171</v>
          </cell>
          <cell r="AV35">
            <v>38377</v>
          </cell>
          <cell r="AW35">
            <v>2997</v>
          </cell>
          <cell r="AX35">
            <v>688</v>
          </cell>
          <cell r="AY35">
            <v>2200</v>
          </cell>
          <cell r="AZ35">
            <v>9042</v>
          </cell>
          <cell r="BA35">
            <v>590</v>
          </cell>
          <cell r="BB35">
            <v>1105</v>
          </cell>
          <cell r="BC35">
            <v>13978</v>
          </cell>
          <cell r="BD35">
            <v>1102</v>
          </cell>
          <cell r="BE35">
            <v>1070</v>
          </cell>
          <cell r="BF35">
            <v>4040</v>
          </cell>
          <cell r="BG35">
            <v>3556</v>
          </cell>
          <cell r="BH35">
            <v>2909</v>
          </cell>
          <cell r="BI35">
            <v>647</v>
          </cell>
          <cell r="BJ35">
            <v>8051</v>
          </cell>
          <cell r="BK35">
            <v>4046</v>
          </cell>
          <cell r="BL35">
            <v>4005</v>
          </cell>
          <cell r="BM35">
            <v>1778</v>
          </cell>
          <cell r="BN35">
            <v>4904</v>
          </cell>
          <cell r="BO35">
            <v>3890</v>
          </cell>
          <cell r="BP35">
            <v>725</v>
          </cell>
          <cell r="BQ35">
            <v>7350</v>
          </cell>
          <cell r="BR35">
            <v>1195</v>
          </cell>
          <cell r="BS35">
            <v>1657</v>
          </cell>
          <cell r="BT35">
            <v>5687</v>
          </cell>
          <cell r="BU35">
            <v>1592</v>
          </cell>
          <cell r="BV35">
            <v>688</v>
          </cell>
          <cell r="BW35">
            <v>5305</v>
          </cell>
          <cell r="BX35">
            <v>4943</v>
          </cell>
          <cell r="BY35">
            <v>231</v>
          </cell>
          <cell r="BZ35">
            <v>131</v>
          </cell>
          <cell r="CA35">
            <v>1999</v>
          </cell>
          <cell r="CB35">
            <v>30596</v>
          </cell>
          <cell r="CC35">
            <v>28394</v>
          </cell>
          <cell r="CD35">
            <v>2202</v>
          </cell>
          <cell r="CE35">
            <v>5500</v>
          </cell>
          <cell r="CF35">
            <v>425</v>
          </cell>
          <cell r="CG35">
            <v>960</v>
          </cell>
          <cell r="CH35">
            <v>870</v>
          </cell>
          <cell r="CI35">
            <v>1214</v>
          </cell>
          <cell r="CJ35">
            <v>6709</v>
          </cell>
          <cell r="CK35">
            <v>850</v>
          </cell>
          <cell r="CL35">
            <v>58808</v>
          </cell>
          <cell r="CM35">
            <v>14096</v>
          </cell>
          <cell r="CN35">
            <v>12100</v>
          </cell>
          <cell r="CO35">
            <v>322</v>
          </cell>
          <cell r="CP35">
            <v>1674</v>
          </cell>
          <cell r="CQ35">
            <v>1194</v>
          </cell>
          <cell r="CR35">
            <v>8549</v>
          </cell>
          <cell r="CS35">
            <v>2366</v>
          </cell>
          <cell r="CT35">
            <v>657</v>
          </cell>
          <cell r="CU35">
            <v>406</v>
          </cell>
          <cell r="CV35">
            <v>271</v>
          </cell>
          <cell r="CW35">
            <v>3279</v>
          </cell>
          <cell r="CX35">
            <v>4565</v>
          </cell>
          <cell r="CY35">
            <v>1640</v>
          </cell>
        </row>
        <row r="36">
          <cell r="A36" t="str">
            <v>Utility average load factor</v>
          </cell>
          <cell r="B36" t="str">
            <v>LF</v>
          </cell>
          <cell r="C36">
            <v>2002</v>
          </cell>
          <cell r="D36">
            <v>0</v>
          </cell>
          <cell r="E36" t="str">
            <v>0.64</v>
          </cell>
          <cell r="F36">
            <v>77</v>
          </cell>
          <cell r="G36">
            <v>65</v>
          </cell>
          <cell r="H36">
            <v>41</v>
          </cell>
          <cell r="I36">
            <v>69.61</v>
          </cell>
          <cell r="J36">
            <v>71.55</v>
          </cell>
          <cell r="K36">
            <v>71.34</v>
          </cell>
          <cell r="L36">
            <v>0</v>
          </cell>
          <cell r="M36">
            <v>70.650000000000006</v>
          </cell>
          <cell r="N36">
            <v>69.819999999999993</v>
          </cell>
          <cell r="O36">
            <v>75</v>
          </cell>
          <cell r="P36">
            <v>0</v>
          </cell>
          <cell r="Q36">
            <v>0</v>
          </cell>
          <cell r="R36">
            <v>66.400000000000006</v>
          </cell>
          <cell r="S36">
            <v>0</v>
          </cell>
          <cell r="T36">
            <v>82.2</v>
          </cell>
          <cell r="U36">
            <v>0.68</v>
          </cell>
          <cell r="V36">
            <v>0</v>
          </cell>
          <cell r="W36">
            <v>67.3</v>
          </cell>
          <cell r="X36">
            <v>88.9</v>
          </cell>
          <cell r="Y36">
            <v>58.71</v>
          </cell>
          <cell r="Z36">
            <v>70.099999999999994</v>
          </cell>
          <cell r="AA36">
            <v>1</v>
          </cell>
          <cell r="AB36">
            <v>0</v>
          </cell>
          <cell r="AC36">
            <v>0</v>
          </cell>
          <cell r="AD36">
            <v>0</v>
          </cell>
          <cell r="AE36">
            <v>0</v>
          </cell>
          <cell r="AF36">
            <v>66.069999999999993</v>
          </cell>
          <cell r="AG36">
            <v>0</v>
          </cell>
          <cell r="AH36">
            <v>0</v>
          </cell>
          <cell r="AI36">
            <v>0</v>
          </cell>
          <cell r="AJ36">
            <v>70.47</v>
          </cell>
          <cell r="AK36">
            <v>0</v>
          </cell>
          <cell r="AL36">
            <v>0</v>
          </cell>
          <cell r="AM36">
            <v>0</v>
          </cell>
          <cell r="AN36">
            <v>76.34</v>
          </cell>
          <cell r="AO36">
            <v>0</v>
          </cell>
          <cell r="AP36">
            <v>0</v>
          </cell>
          <cell r="AQ36">
            <v>0</v>
          </cell>
          <cell r="AR36">
            <v>0</v>
          </cell>
          <cell r="AS36">
            <v>0</v>
          </cell>
          <cell r="AT36">
            <v>0</v>
          </cell>
          <cell r="AU36">
            <v>0</v>
          </cell>
          <cell r="AV36" t="str">
            <v>0.72</v>
          </cell>
          <cell r="AW36">
            <v>39.299999999999997</v>
          </cell>
          <cell r="AX36">
            <v>74.8</v>
          </cell>
          <cell r="AY36">
            <v>74</v>
          </cell>
          <cell r="AZ36">
            <v>72.5</v>
          </cell>
          <cell r="BA36" t="str">
            <v>0.72</v>
          </cell>
          <cell r="BB36">
            <v>0</v>
          </cell>
          <cell r="BC36">
            <v>70.900000000000006</v>
          </cell>
          <cell r="BD36">
            <v>67.92</v>
          </cell>
          <cell r="BE36">
            <v>87</v>
          </cell>
          <cell r="BF36">
            <v>0</v>
          </cell>
          <cell r="BG36">
            <v>0</v>
          </cell>
          <cell r="BH36">
            <v>0</v>
          </cell>
          <cell r="BI36">
            <v>69.5</v>
          </cell>
          <cell r="BJ36">
            <v>0</v>
          </cell>
          <cell r="BK36">
            <v>0</v>
          </cell>
          <cell r="BL36" t="str">
            <v>0.83</v>
          </cell>
          <cell r="BM36">
            <v>66.8</v>
          </cell>
          <cell r="BN36" t="str">
            <v>0.69</v>
          </cell>
          <cell r="BO36">
            <v>0.56999999999999995</v>
          </cell>
          <cell r="BP36">
            <v>0</v>
          </cell>
          <cell r="BQ36">
            <v>71.599999999999994</v>
          </cell>
          <cell r="BR36">
            <v>0</v>
          </cell>
          <cell r="BS36">
            <v>68.7</v>
          </cell>
          <cell r="BT36">
            <v>0</v>
          </cell>
          <cell r="BU36">
            <v>61.5</v>
          </cell>
          <cell r="BV36">
            <v>68.06</v>
          </cell>
          <cell r="BW36">
            <v>0</v>
          </cell>
          <cell r="BX36">
            <v>72.819999999999993</v>
          </cell>
          <cell r="BY36">
            <v>69.540000000000006</v>
          </cell>
          <cell r="BZ36">
            <v>67.989999999999995</v>
          </cell>
          <cell r="CA36">
            <v>52</v>
          </cell>
          <cell r="CB36">
            <v>66.81</v>
          </cell>
          <cell r="CC36">
            <v>66.81</v>
          </cell>
          <cell r="CD36">
            <v>67.069999999999993</v>
          </cell>
          <cell r="CE36">
            <v>75.099999999999994</v>
          </cell>
          <cell r="CF36">
            <v>69</v>
          </cell>
          <cell r="CG36">
            <v>0</v>
          </cell>
          <cell r="CH36">
            <v>8.66</v>
          </cell>
          <cell r="CI36">
            <v>0</v>
          </cell>
          <cell r="CJ36">
            <v>73.97</v>
          </cell>
          <cell r="CK36">
            <v>0</v>
          </cell>
          <cell r="CL36">
            <v>74.510000000000005</v>
          </cell>
          <cell r="CM36">
            <v>0</v>
          </cell>
          <cell r="CN36">
            <v>72.2</v>
          </cell>
          <cell r="CO36">
            <v>72</v>
          </cell>
          <cell r="CP36" t="str">
            <v>0.01</v>
          </cell>
          <cell r="CQ36">
            <v>0</v>
          </cell>
          <cell r="CR36">
            <v>0</v>
          </cell>
          <cell r="CS36" t="str">
            <v>0.81</v>
          </cell>
          <cell r="CT36">
            <v>77.06</v>
          </cell>
          <cell r="CU36">
            <v>75.650000000000006</v>
          </cell>
          <cell r="CV36">
            <v>0</v>
          </cell>
          <cell r="CW36">
            <v>0</v>
          </cell>
          <cell r="CX36">
            <v>69.7</v>
          </cell>
          <cell r="CY36">
            <v>0</v>
          </cell>
        </row>
      </sheetData>
      <sheetData sheetId="23">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4">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refreshError="1"/>
      <sheetData sheetId="1">
        <row r="14">
          <cell r="F14" t="str">
            <v>Algoma Power Inc.</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sheetData sheetId="1">
        <row r="14">
          <cell r="F14" t="str">
            <v>Bluewater Power Distribution Corporation</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data0211"/>
      <sheetName val="2011 data "/>
      <sheetName val="2010 data"/>
      <sheetName val="2009 data"/>
      <sheetName val="2008 data"/>
      <sheetName val="2007 data"/>
      <sheetName val="2006 data"/>
      <sheetName val="2005 data"/>
      <sheetName val="2004 data"/>
      <sheetName val="2003 data"/>
      <sheetName val="2002 data"/>
    </sheetNames>
    <sheetDataSet>
      <sheetData sheetId="0"/>
      <sheetData sheetId="1"/>
      <sheetData sheetId="2">
        <row r="1">
          <cell r="A1" t="str">
            <v>Distributor Data for Year ended Dec 31st, 2011</v>
          </cell>
        </row>
      </sheetData>
      <sheetData sheetId="3">
        <row r="1">
          <cell r="A1" t="str">
            <v>Distributor Data for Year ended Dec 31st, 2011</v>
          </cell>
        </row>
      </sheetData>
      <sheetData sheetId="4">
        <row r="1">
          <cell r="A1" t="str">
            <v>Distributor Data for Year ended Dec 31st, 2009</v>
          </cell>
        </row>
      </sheetData>
      <sheetData sheetId="5">
        <row r="1">
          <cell r="A1" t="str">
            <v>Distributor Data for Year ended Dec 31st, 2008</v>
          </cell>
        </row>
      </sheetData>
      <sheetData sheetId="6">
        <row r="1">
          <cell r="A1" t="str">
            <v>Distributor Data for Year ended Dec 31st, 2007</v>
          </cell>
        </row>
      </sheetData>
      <sheetData sheetId="7">
        <row r="1">
          <cell r="A1" t="str">
            <v>Distributor Data for Year ended Dec 31st, 2006</v>
          </cell>
        </row>
      </sheetData>
      <sheetData sheetId="8">
        <row r="1">
          <cell r="A1" t="str">
            <v>Distributor Data for Year ended Dec 31st, 2005</v>
          </cell>
        </row>
      </sheetData>
      <sheetData sheetId="9">
        <row r="1">
          <cell r="A1" t="str">
            <v>Distributor Data for Year ended Dec 31st, 2004</v>
          </cell>
        </row>
      </sheetData>
      <sheetData sheetId="10">
        <row r="1">
          <cell r="A1" t="str">
            <v>Distributor Data for Year ended Dec 31st, 2003</v>
          </cell>
        </row>
      </sheetData>
      <sheetData sheetId="11">
        <row r="1">
          <cell r="A1" t="str">
            <v>Distributor Data for Year ended Dec 31st, 2002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panel (plant add chk)"/>
      <sheetName val="plant add chk"/>
      <sheetName val="COMPANY_DRILL_TrialBalance_(540"/>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tabSelected="1" view="pageLayout" topLeftCell="A10" zoomScaleNormal="100" workbookViewId="0">
      <selection activeCell="J20" sqref="J20"/>
    </sheetView>
  </sheetViews>
  <sheetFormatPr defaultColWidth="8.90625" defaultRowHeight="13.2" x14ac:dyDescent="0.25"/>
  <cols>
    <col min="1" max="1" width="8.90625" style="49" customWidth="1"/>
    <col min="2" max="5" width="8.90625" style="49"/>
    <col min="6" max="6" width="25.6328125" style="49" customWidth="1"/>
    <col min="7" max="8" width="11.08984375" style="49" customWidth="1"/>
    <col min="9" max="9" width="11.81640625" style="49" customWidth="1"/>
    <col min="10" max="10" width="11.7265625" style="51" customWidth="1"/>
    <col min="11" max="11" width="41.453125" style="49" customWidth="1"/>
    <col min="12" max="12" width="12.08984375" style="49" customWidth="1"/>
    <col min="13" max="13" width="12.90625" style="49" bestFit="1" customWidth="1"/>
    <col min="14" max="14" width="11.6328125" style="49" bestFit="1" customWidth="1"/>
    <col min="15" max="16384" width="8.90625" style="49"/>
  </cols>
  <sheetData>
    <row r="1" spans="1:15" ht="13.8" thickBot="1" x14ac:dyDescent="0.3">
      <c r="J1" s="93"/>
    </row>
    <row r="2" spans="1:15" ht="13.8" thickBot="1" x14ac:dyDescent="0.3">
      <c r="A2" s="96" t="s">
        <v>69</v>
      </c>
      <c r="B2" s="97"/>
      <c r="C2" s="97"/>
      <c r="D2" s="97"/>
      <c r="E2" s="97"/>
      <c r="F2" s="98"/>
      <c r="G2" s="55" t="s">
        <v>51</v>
      </c>
    </row>
    <row r="3" spans="1:15" ht="13.8" thickBot="1" x14ac:dyDescent="0.3"/>
    <row r="4" spans="1:15" ht="13.8" thickBot="1" x14ac:dyDescent="0.3">
      <c r="A4" s="103" t="s">
        <v>22</v>
      </c>
      <c r="B4" s="104"/>
      <c r="C4" s="104"/>
      <c r="D4" s="104"/>
      <c r="E4" s="104"/>
      <c r="F4" s="105"/>
      <c r="G4" s="56">
        <v>2009</v>
      </c>
      <c r="H4" s="56">
        <v>2010</v>
      </c>
      <c r="I4" s="56">
        <v>2011</v>
      </c>
      <c r="K4" s="56" t="s">
        <v>24</v>
      </c>
      <c r="L4" s="57">
        <v>2009</v>
      </c>
      <c r="M4" s="57">
        <v>2010</v>
      </c>
      <c r="N4" s="57">
        <v>2011</v>
      </c>
    </row>
    <row r="5" spans="1:15" s="58" customFormat="1" ht="32.25" customHeight="1" thickBot="1" x14ac:dyDescent="0.3">
      <c r="A5" s="99" t="s">
        <v>6</v>
      </c>
      <c r="B5" s="100"/>
      <c r="C5" s="100"/>
      <c r="D5" s="100"/>
      <c r="E5" s="100"/>
      <c r="F5" s="101"/>
      <c r="G5" s="99" t="s">
        <v>0</v>
      </c>
      <c r="H5" s="100"/>
      <c r="I5" s="101"/>
      <c r="J5" s="95"/>
      <c r="K5" s="99" t="s">
        <v>56</v>
      </c>
      <c r="L5" s="100"/>
      <c r="M5" s="100"/>
      <c r="N5" s="101"/>
    </row>
    <row r="6" spans="1:15" x14ac:dyDescent="0.25">
      <c r="A6" s="59" t="s">
        <v>57</v>
      </c>
      <c r="B6" s="60"/>
      <c r="C6" s="60"/>
      <c r="D6" s="60"/>
      <c r="E6" s="60"/>
      <c r="F6" s="60"/>
      <c r="G6" s="61">
        <v>2899470.14</v>
      </c>
      <c r="H6" s="62">
        <v>3069580.2800000003</v>
      </c>
      <c r="I6" s="63">
        <v>3184793.8100000005</v>
      </c>
      <c r="J6" s="54"/>
      <c r="K6" s="62" t="s">
        <v>13</v>
      </c>
      <c r="L6" s="64">
        <v>2899470.14</v>
      </c>
      <c r="M6" s="64">
        <v>3069580.28</v>
      </c>
      <c r="N6" s="64">
        <v>3408528.7100000009</v>
      </c>
    </row>
    <row r="7" spans="1:15" x14ac:dyDescent="0.25">
      <c r="A7" s="65" t="s">
        <v>58</v>
      </c>
      <c r="B7" s="66"/>
      <c r="C7" s="66"/>
      <c r="D7" s="66"/>
      <c r="E7" s="66"/>
      <c r="F7" s="66"/>
      <c r="G7" s="63">
        <v>3291525.45</v>
      </c>
      <c r="H7" s="62">
        <v>3407755.9100000006</v>
      </c>
      <c r="I7" s="63">
        <v>2761613.7399999998</v>
      </c>
      <c r="J7" s="54"/>
      <c r="K7" s="62" t="s">
        <v>14</v>
      </c>
      <c r="L7" s="61">
        <v>3291525.45</v>
      </c>
      <c r="M7" s="61">
        <v>3407755.91</v>
      </c>
      <c r="N7" s="61">
        <v>2880082.85</v>
      </c>
    </row>
    <row r="8" spans="1:15" x14ac:dyDescent="0.25">
      <c r="A8" s="65" t="s">
        <v>59</v>
      </c>
      <c r="B8" s="66"/>
      <c r="C8" s="66"/>
      <c r="D8" s="66"/>
      <c r="E8" s="66"/>
      <c r="F8" s="66"/>
      <c r="G8" s="63">
        <v>2024677.1300000001</v>
      </c>
      <c r="H8" s="62">
        <v>2083170.54</v>
      </c>
      <c r="I8" s="63">
        <v>1861256.0499999998</v>
      </c>
      <c r="J8" s="54"/>
      <c r="K8" s="62" t="s">
        <v>15</v>
      </c>
      <c r="L8" s="61">
        <v>2024677.13</v>
      </c>
      <c r="M8" s="61">
        <v>2083170.54</v>
      </c>
      <c r="N8" s="61">
        <v>1826552.1099999999</v>
      </c>
    </row>
    <row r="9" spans="1:15" x14ac:dyDescent="0.25">
      <c r="A9" s="65" t="s">
        <v>60</v>
      </c>
      <c r="B9" s="66"/>
      <c r="C9" s="66"/>
      <c r="D9" s="66"/>
      <c r="E9" s="66"/>
      <c r="F9" s="66"/>
      <c r="G9" s="63">
        <v>11952.88</v>
      </c>
      <c r="H9" s="62">
        <v>15987.42</v>
      </c>
      <c r="I9" s="63">
        <v>11901.82</v>
      </c>
      <c r="J9" s="54"/>
      <c r="K9" s="62" t="s">
        <v>16</v>
      </c>
      <c r="L9" s="61">
        <v>11952.88</v>
      </c>
      <c r="M9" s="61">
        <v>15987.42</v>
      </c>
      <c r="N9" s="61">
        <v>11901.82</v>
      </c>
    </row>
    <row r="10" spans="1:15" x14ac:dyDescent="0.25">
      <c r="A10" s="67" t="s">
        <v>61</v>
      </c>
      <c r="B10" s="68"/>
      <c r="C10" s="68"/>
      <c r="D10" s="68"/>
      <c r="E10" s="68"/>
      <c r="F10" s="68"/>
      <c r="G10" s="69">
        <v>3327362.2</v>
      </c>
      <c r="H10" s="70">
        <v>3327206.36</v>
      </c>
      <c r="I10" s="63">
        <v>4024254.8499999996</v>
      </c>
      <c r="J10" s="54"/>
      <c r="K10" s="62" t="s">
        <v>17</v>
      </c>
      <c r="L10" s="61">
        <v>3327362.2</v>
      </c>
      <c r="M10" s="61">
        <v>3327206.36</v>
      </c>
      <c r="N10" s="61">
        <v>3524485.19</v>
      </c>
    </row>
    <row r="11" spans="1:15" x14ac:dyDescent="0.25">
      <c r="A11" s="65" t="s">
        <v>62</v>
      </c>
      <c r="B11" s="66"/>
      <c r="C11" s="66"/>
      <c r="D11" s="66"/>
      <c r="E11" s="66"/>
      <c r="F11" s="66"/>
      <c r="G11" s="63">
        <v>27816.17</v>
      </c>
      <c r="H11" s="62">
        <v>29445.63</v>
      </c>
      <c r="I11" s="63">
        <v>31238.59</v>
      </c>
      <c r="J11" s="54"/>
      <c r="K11" s="62" t="s">
        <v>18</v>
      </c>
      <c r="L11" s="61">
        <v>27816.17</v>
      </c>
      <c r="M11" s="61">
        <v>29445.63</v>
      </c>
      <c r="N11" s="61">
        <v>31238.59</v>
      </c>
    </row>
    <row r="12" spans="1:15" ht="13.8" thickBot="1" x14ac:dyDescent="0.3">
      <c r="A12" s="65" t="s">
        <v>63</v>
      </c>
      <c r="B12" s="66"/>
      <c r="C12" s="66"/>
      <c r="D12" s="66"/>
      <c r="E12" s="66"/>
      <c r="F12" s="66"/>
      <c r="G12" s="63">
        <v>120661.5</v>
      </c>
      <c r="H12" s="71">
        <v>106596.69</v>
      </c>
      <c r="I12" s="63">
        <v>90312.91</v>
      </c>
      <c r="J12" s="54"/>
      <c r="K12" s="71" t="s">
        <v>19</v>
      </c>
      <c r="L12" s="69">
        <v>120661.5</v>
      </c>
      <c r="M12" s="69">
        <v>106596.69</v>
      </c>
      <c r="N12" s="69">
        <v>97585.91</v>
      </c>
    </row>
    <row r="13" spans="1:15" ht="13.8" thickBot="1" x14ac:dyDescent="0.3">
      <c r="A13" s="72" t="s">
        <v>1</v>
      </c>
      <c r="B13" s="73"/>
      <c r="C13" s="73"/>
      <c r="D13" s="73"/>
      <c r="E13" s="73"/>
      <c r="F13" s="73"/>
      <c r="G13" s="74">
        <f>SUM(G6:G12)</f>
        <v>11703465.470000001</v>
      </c>
      <c r="H13" s="74">
        <f t="shared" ref="H13:I13" si="0">SUM(H6:H12)</f>
        <v>12039742.83</v>
      </c>
      <c r="I13" s="74">
        <f t="shared" si="0"/>
        <v>11965371.77</v>
      </c>
      <c r="J13" s="50"/>
      <c r="K13" s="72" t="s">
        <v>1</v>
      </c>
      <c r="L13" s="75">
        <f>SUM(L6:L12)</f>
        <v>11703465.470000001</v>
      </c>
      <c r="M13" s="75">
        <f>SUM(M6:M12)</f>
        <v>12039742.83</v>
      </c>
      <c r="N13" s="75">
        <f>SUM(N6:N12)</f>
        <v>11780375.18</v>
      </c>
    </row>
    <row r="14" spans="1:15" ht="13.8" thickBot="1" x14ac:dyDescent="0.3">
      <c r="A14" s="76" t="s">
        <v>64</v>
      </c>
      <c r="B14" s="77"/>
      <c r="C14" s="77"/>
      <c r="D14" s="77"/>
      <c r="E14" s="77"/>
      <c r="F14" s="77"/>
      <c r="G14" s="78"/>
      <c r="H14" s="78"/>
      <c r="I14" s="78"/>
      <c r="J14" s="54"/>
      <c r="K14" s="79"/>
      <c r="L14" s="80"/>
      <c r="M14" s="80"/>
      <c r="N14" s="80"/>
    </row>
    <row r="15" spans="1:15" ht="13.8" thickBot="1" x14ac:dyDescent="0.3">
      <c r="A15" s="81" t="s">
        <v>65</v>
      </c>
      <c r="B15" s="82"/>
      <c r="C15" s="82"/>
      <c r="D15" s="82"/>
      <c r="E15" s="82"/>
      <c r="F15" s="82"/>
      <c r="G15" s="74">
        <v>11703465.470000001</v>
      </c>
      <c r="H15" s="74">
        <v>12039742.83</v>
      </c>
      <c r="I15" s="74">
        <v>11780375.18</v>
      </c>
      <c r="J15" s="50"/>
      <c r="K15" s="83" t="s">
        <v>34</v>
      </c>
      <c r="L15" s="74">
        <f>+G15</f>
        <v>11703465.470000001</v>
      </c>
      <c r="M15" s="74">
        <f>+H15</f>
        <v>12039742.83</v>
      </c>
      <c r="N15" s="74">
        <f>+I15</f>
        <v>11780375.18</v>
      </c>
      <c r="O15" s="84" t="s">
        <v>35</v>
      </c>
    </row>
    <row r="16" spans="1:15" ht="13.8" thickBot="1" x14ac:dyDescent="0.3">
      <c r="A16" s="72" t="s">
        <v>3</v>
      </c>
      <c r="B16" s="73"/>
      <c r="C16" s="73"/>
      <c r="D16" s="73"/>
      <c r="E16" s="73"/>
      <c r="F16" s="73"/>
      <c r="G16" s="74">
        <f>+G13-G15</f>
        <v>0</v>
      </c>
      <c r="H16" s="74">
        <f t="shared" ref="H16:I16" si="1">+H13-H15</f>
        <v>0</v>
      </c>
      <c r="I16" s="74">
        <f t="shared" si="1"/>
        <v>184996.58999999985</v>
      </c>
      <c r="J16" s="121" t="s">
        <v>71</v>
      </c>
      <c r="K16" s="85"/>
      <c r="L16" s="74">
        <f>+L13-L15</f>
        <v>0</v>
      </c>
      <c r="M16" s="74">
        <f>+M13-M15</f>
        <v>0</v>
      </c>
      <c r="N16" s="74">
        <f>+N13-N15</f>
        <v>0</v>
      </c>
    </row>
    <row r="17" spans="1:14" x14ac:dyDescent="0.25">
      <c r="A17" s="86"/>
      <c r="B17" s="68"/>
      <c r="C17" s="68"/>
      <c r="D17" s="68"/>
      <c r="E17" s="68"/>
      <c r="F17" s="68"/>
      <c r="G17" s="68"/>
      <c r="H17" s="68"/>
      <c r="I17" s="94"/>
      <c r="J17" s="87"/>
      <c r="K17" s="68"/>
      <c r="L17" s="50"/>
      <c r="M17" s="68"/>
    </row>
    <row r="18" spans="1:14" x14ac:dyDescent="0.25">
      <c r="A18" s="88" t="s">
        <v>2</v>
      </c>
    </row>
    <row r="19" spans="1:14" x14ac:dyDescent="0.25">
      <c r="A19" s="88" t="s">
        <v>5</v>
      </c>
    </row>
    <row r="20" spans="1:14" x14ac:dyDescent="0.25">
      <c r="A20" s="88"/>
    </row>
    <row r="21" spans="1:14" ht="27.6" customHeight="1" x14ac:dyDescent="0.25">
      <c r="A21" s="122" t="s">
        <v>70</v>
      </c>
      <c r="B21" s="122"/>
      <c r="C21" s="122"/>
      <c r="D21" s="122"/>
      <c r="E21" s="122"/>
      <c r="F21" s="122"/>
      <c r="G21" s="122"/>
      <c r="H21" s="122"/>
      <c r="I21" s="122"/>
      <c r="J21" s="102"/>
      <c r="K21" s="102"/>
      <c r="L21" s="102"/>
      <c r="M21" s="102"/>
      <c r="N21" s="102"/>
    </row>
    <row r="22" spans="1:14" ht="13.8" thickBot="1" x14ac:dyDescent="0.3">
      <c r="A22" s="88"/>
    </row>
    <row r="23" spans="1:14" ht="13.8" thickBot="1" x14ac:dyDescent="0.3">
      <c r="A23" s="103" t="s">
        <v>23</v>
      </c>
      <c r="B23" s="104"/>
      <c r="C23" s="104"/>
      <c r="D23" s="104"/>
      <c r="E23" s="104"/>
      <c r="F23" s="105"/>
      <c r="G23" s="56">
        <v>2009</v>
      </c>
      <c r="H23" s="56">
        <v>2010</v>
      </c>
      <c r="I23" s="56">
        <v>2011</v>
      </c>
      <c r="J23" s="52"/>
    </row>
    <row r="24" spans="1:14" ht="32.25" customHeight="1" thickBot="1" x14ac:dyDescent="0.3">
      <c r="A24" s="99" t="s">
        <v>20</v>
      </c>
      <c r="B24" s="100"/>
      <c r="C24" s="100"/>
      <c r="D24" s="100"/>
      <c r="E24" s="100"/>
      <c r="F24" s="100"/>
      <c r="G24" s="99" t="s">
        <v>0</v>
      </c>
      <c r="H24" s="100"/>
      <c r="I24" s="101"/>
      <c r="J24" s="53"/>
    </row>
    <row r="25" spans="1:14" x14ac:dyDescent="0.25">
      <c r="A25" s="67" t="s">
        <v>6</v>
      </c>
      <c r="B25" s="68"/>
      <c r="C25" s="89">
        <v>5014</v>
      </c>
      <c r="D25" s="68" t="s">
        <v>29</v>
      </c>
      <c r="E25" s="68"/>
      <c r="F25" s="68"/>
      <c r="G25" s="69">
        <v>0</v>
      </c>
      <c r="H25" s="90">
        <v>0</v>
      </c>
      <c r="I25" s="90">
        <v>0</v>
      </c>
      <c r="J25" s="54"/>
    </row>
    <row r="26" spans="1:14" x14ac:dyDescent="0.25">
      <c r="A26" s="67"/>
      <c r="B26" s="68"/>
      <c r="C26" s="89">
        <v>5015</v>
      </c>
      <c r="D26" s="68" t="s">
        <v>30</v>
      </c>
      <c r="E26" s="68"/>
      <c r="F26" s="68"/>
      <c r="G26" s="69">
        <v>0</v>
      </c>
      <c r="H26" s="90">
        <v>0</v>
      </c>
      <c r="I26" s="90">
        <v>0</v>
      </c>
      <c r="J26" s="54"/>
    </row>
    <row r="27" spans="1:14" ht="13.8" thickBot="1" x14ac:dyDescent="0.3">
      <c r="A27" s="67"/>
      <c r="B27" s="68"/>
      <c r="C27" s="89">
        <v>5112</v>
      </c>
      <c r="D27" s="68" t="s">
        <v>31</v>
      </c>
      <c r="E27" s="68"/>
      <c r="F27" s="68"/>
      <c r="G27" s="69">
        <v>0</v>
      </c>
      <c r="H27" s="90">
        <v>0</v>
      </c>
      <c r="I27" s="90">
        <v>0</v>
      </c>
      <c r="J27" s="54"/>
    </row>
    <row r="28" spans="1:14" ht="13.8" thickBot="1" x14ac:dyDescent="0.3">
      <c r="A28" s="72" t="s">
        <v>1</v>
      </c>
      <c r="B28" s="73"/>
      <c r="C28" s="73"/>
      <c r="D28" s="73"/>
      <c r="E28" s="73"/>
      <c r="F28" s="73"/>
      <c r="G28" s="74">
        <f>SUM(G25:G27)</f>
        <v>0</v>
      </c>
      <c r="H28" s="74">
        <f t="shared" ref="H28:I28" si="2">SUM(H25:H27)</f>
        <v>0</v>
      </c>
      <c r="I28" s="74">
        <f t="shared" si="2"/>
        <v>0</v>
      </c>
      <c r="J28" s="50"/>
    </row>
    <row r="29" spans="1:14" x14ac:dyDescent="0.25">
      <c r="A29" s="76" t="s">
        <v>66</v>
      </c>
      <c r="B29" s="77"/>
      <c r="C29" s="77"/>
      <c r="D29" s="77"/>
      <c r="E29" s="77"/>
      <c r="F29" s="77"/>
      <c r="G29" s="91"/>
      <c r="H29" s="91"/>
      <c r="I29" s="91"/>
      <c r="J29" s="50"/>
    </row>
    <row r="30" spans="1:14" ht="13.8" thickBot="1" x14ac:dyDescent="0.3">
      <c r="A30" s="67" t="s">
        <v>67</v>
      </c>
      <c r="B30" s="68"/>
      <c r="C30" s="68"/>
      <c r="D30" s="68"/>
      <c r="E30" s="68"/>
      <c r="F30" s="68"/>
      <c r="G30" s="92"/>
      <c r="H30" s="92"/>
      <c r="I30" s="92"/>
      <c r="J30" s="50"/>
      <c r="K30" s="68"/>
      <c r="L30" s="68"/>
    </row>
    <row r="31" spans="1:14" ht="13.8" thickBot="1" x14ac:dyDescent="0.3">
      <c r="A31" s="81" t="s">
        <v>7</v>
      </c>
      <c r="B31" s="82"/>
      <c r="C31" s="82"/>
      <c r="D31" s="82"/>
      <c r="E31" s="82"/>
      <c r="F31" s="82"/>
      <c r="G31" s="74">
        <v>0</v>
      </c>
      <c r="H31" s="74">
        <v>0</v>
      </c>
      <c r="I31" s="74">
        <v>0</v>
      </c>
      <c r="J31" s="49" t="s">
        <v>4</v>
      </c>
      <c r="L31" s="68"/>
    </row>
    <row r="32" spans="1:14" ht="13.8" thickBot="1" x14ac:dyDescent="0.3">
      <c r="A32" s="72" t="s">
        <v>3</v>
      </c>
      <c r="B32" s="73"/>
      <c r="C32" s="73"/>
      <c r="D32" s="73"/>
      <c r="E32" s="73"/>
      <c r="F32" s="73"/>
      <c r="G32" s="74">
        <f>+G28-G31</f>
        <v>0</v>
      </c>
      <c r="H32" s="74">
        <f t="shared" ref="H32:I32" si="3">+H28-H31</f>
        <v>0</v>
      </c>
      <c r="I32" s="74">
        <f t="shared" si="3"/>
        <v>0</v>
      </c>
      <c r="J32" s="50"/>
      <c r="K32" s="68"/>
      <c r="L32" s="68"/>
    </row>
    <row r="33" spans="1:10" ht="13.8" thickBot="1" x14ac:dyDescent="0.3"/>
    <row r="34" spans="1:10" ht="13.8" thickBot="1" x14ac:dyDescent="0.3">
      <c r="A34" s="103" t="s">
        <v>23</v>
      </c>
      <c r="B34" s="104"/>
      <c r="C34" s="104"/>
      <c r="D34" s="104"/>
      <c r="E34" s="104"/>
      <c r="F34" s="105"/>
      <c r="G34" s="56">
        <v>2009</v>
      </c>
      <c r="H34" s="56">
        <v>2010</v>
      </c>
      <c r="I34" s="56">
        <v>2011</v>
      </c>
      <c r="J34" s="52"/>
    </row>
    <row r="35" spans="1:10" ht="32.25" customHeight="1" thickBot="1" x14ac:dyDescent="0.3">
      <c r="A35" s="99" t="s">
        <v>20</v>
      </c>
      <c r="B35" s="100"/>
      <c r="C35" s="100"/>
      <c r="D35" s="100"/>
      <c r="E35" s="100"/>
      <c r="F35" s="100"/>
      <c r="G35" s="99" t="s">
        <v>0</v>
      </c>
      <c r="H35" s="100"/>
      <c r="I35" s="101"/>
      <c r="J35" s="53"/>
    </row>
    <row r="36" spans="1:10" x14ac:dyDescent="0.25">
      <c r="A36" s="67" t="s">
        <v>6</v>
      </c>
      <c r="B36" s="68"/>
      <c r="C36" s="89">
        <v>5014</v>
      </c>
      <c r="D36" s="68" t="s">
        <v>29</v>
      </c>
      <c r="E36" s="68"/>
      <c r="F36" s="68"/>
      <c r="G36" s="69">
        <f t="shared" ref="G36:H38" si="4">+G25</f>
        <v>0</v>
      </c>
      <c r="H36" s="69">
        <f t="shared" si="4"/>
        <v>0</v>
      </c>
      <c r="I36" s="69">
        <f t="shared" ref="I36" si="5">+I25</f>
        <v>0</v>
      </c>
      <c r="J36" s="49" t="s">
        <v>27</v>
      </c>
    </row>
    <row r="37" spans="1:10" x14ac:dyDescent="0.25">
      <c r="A37" s="67"/>
      <c r="B37" s="68"/>
      <c r="C37" s="89">
        <v>5015</v>
      </c>
      <c r="D37" s="68" t="s">
        <v>30</v>
      </c>
      <c r="E37" s="68"/>
      <c r="F37" s="68"/>
      <c r="G37" s="69">
        <f t="shared" si="4"/>
        <v>0</v>
      </c>
      <c r="H37" s="69">
        <f t="shared" si="4"/>
        <v>0</v>
      </c>
      <c r="I37" s="69">
        <f t="shared" ref="I37" si="6">+I26</f>
        <v>0</v>
      </c>
      <c r="J37" s="49" t="s">
        <v>28</v>
      </c>
    </row>
    <row r="38" spans="1:10" ht="13.8" thickBot="1" x14ac:dyDescent="0.3">
      <c r="A38" s="67"/>
      <c r="B38" s="68"/>
      <c r="C38" s="89">
        <v>5112</v>
      </c>
      <c r="D38" s="68" t="s">
        <v>31</v>
      </c>
      <c r="E38" s="68"/>
      <c r="F38" s="68"/>
      <c r="G38" s="69">
        <f t="shared" si="4"/>
        <v>0</v>
      </c>
      <c r="H38" s="69">
        <f t="shared" si="4"/>
        <v>0</v>
      </c>
      <c r="I38" s="69">
        <f t="shared" ref="I38" si="7">+I27</f>
        <v>0</v>
      </c>
      <c r="J38" s="54"/>
    </row>
    <row r="39" spans="1:10" ht="13.8" thickBot="1" x14ac:dyDescent="0.3">
      <c r="A39" s="72" t="s">
        <v>1</v>
      </c>
      <c r="B39" s="73"/>
      <c r="C39" s="73"/>
      <c r="D39" s="73"/>
      <c r="E39" s="73"/>
      <c r="F39" s="73"/>
      <c r="G39" s="74">
        <f>SUM(G36:G38)</f>
        <v>0</v>
      </c>
      <c r="H39" s="74">
        <f t="shared" ref="H39:I39" si="8">SUM(H36:H38)</f>
        <v>0</v>
      </c>
      <c r="I39" s="74">
        <f t="shared" si="8"/>
        <v>0</v>
      </c>
      <c r="J39" s="50"/>
    </row>
    <row r="40" spans="1:10" ht="13.8" thickBot="1" x14ac:dyDescent="0.3">
      <c r="A40" s="76" t="s">
        <v>66</v>
      </c>
      <c r="B40" s="77"/>
      <c r="C40" s="77"/>
      <c r="D40" s="77"/>
      <c r="E40" s="77"/>
      <c r="F40" s="77"/>
      <c r="G40" s="91"/>
      <c r="H40" s="91"/>
      <c r="I40" s="91"/>
      <c r="J40" s="50"/>
    </row>
    <row r="41" spans="1:10" ht="13.8" thickBot="1" x14ac:dyDescent="0.3">
      <c r="A41" s="67" t="s">
        <v>68</v>
      </c>
      <c r="B41" s="68"/>
      <c r="C41" s="68"/>
      <c r="D41" s="68"/>
      <c r="E41" s="68"/>
      <c r="F41" s="68"/>
      <c r="G41" s="74">
        <v>0</v>
      </c>
      <c r="H41" s="74">
        <v>0</v>
      </c>
      <c r="I41" s="74">
        <v>0</v>
      </c>
      <c r="J41" s="49" t="s">
        <v>4</v>
      </c>
    </row>
    <row r="42" spans="1:10" ht="13.8" thickBot="1" x14ac:dyDescent="0.3">
      <c r="A42" s="72" t="s">
        <v>3</v>
      </c>
      <c r="B42" s="73"/>
      <c r="C42" s="73"/>
      <c r="D42" s="73"/>
      <c r="E42" s="73"/>
      <c r="F42" s="73"/>
      <c r="G42" s="74">
        <f>+G39-G41</f>
        <v>0</v>
      </c>
      <c r="H42" s="74">
        <f t="shared" ref="H42:I42" si="9">+H39-H41</f>
        <v>0</v>
      </c>
      <c r="I42" s="74">
        <f t="shared" si="9"/>
        <v>0</v>
      </c>
      <c r="J42" s="50"/>
    </row>
  </sheetData>
  <mergeCells count="13">
    <mergeCell ref="K5:N5"/>
    <mergeCell ref="A4:F4"/>
    <mergeCell ref="G24:I24"/>
    <mergeCell ref="A23:F23"/>
    <mergeCell ref="A34:F34"/>
    <mergeCell ref="J21:N21"/>
    <mergeCell ref="A2:F2"/>
    <mergeCell ref="G35:I35"/>
    <mergeCell ref="A5:F5"/>
    <mergeCell ref="A24:F24"/>
    <mergeCell ref="A35:F35"/>
    <mergeCell ref="G5:I5"/>
    <mergeCell ref="A21:I21"/>
  </mergeCells>
  <pageMargins left="0.7" right="0.7" top="0.75" bottom="0.75" header="0.3" footer="0.3"/>
  <pageSetup scale="50" orientation="landscape" r:id="rId1"/>
  <headerFooter>
    <oddFooter>&amp;L&amp;Z&amp;F
&amp;R&amp;T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showGridLines="0" zoomScale="75" zoomScaleNormal="75" workbookViewId="0">
      <selection activeCell="P12" sqref="P12"/>
    </sheetView>
  </sheetViews>
  <sheetFormatPr defaultRowHeight="15" x14ac:dyDescent="0.25"/>
  <cols>
    <col min="6" max="6" width="11.81640625" customWidth="1"/>
    <col min="7" max="9" width="13.26953125" bestFit="1" customWidth="1"/>
    <col min="10" max="10" width="12.90625" bestFit="1" customWidth="1"/>
    <col min="12" max="12" width="10.54296875" customWidth="1"/>
  </cols>
  <sheetData>
    <row r="1" spans="1:10" ht="15.6" thickBot="1" x14ac:dyDescent="0.3"/>
    <row r="2" spans="1:10" ht="16.2" thickBot="1" x14ac:dyDescent="0.35">
      <c r="A2" s="106" t="s">
        <v>69</v>
      </c>
      <c r="B2" s="107"/>
      <c r="C2" s="107"/>
      <c r="D2" s="107"/>
      <c r="E2" s="107"/>
      <c r="F2" s="107"/>
      <c r="G2" s="107"/>
      <c r="H2" s="107"/>
      <c r="I2" s="108"/>
      <c r="J2" s="45" t="s">
        <v>50</v>
      </c>
    </row>
    <row r="3" spans="1:10" ht="15.6" thickBot="1" x14ac:dyDescent="0.3"/>
    <row r="4" spans="1:10" ht="18" thickBot="1" x14ac:dyDescent="0.35">
      <c r="A4" s="109" t="s">
        <v>25</v>
      </c>
      <c r="B4" s="110"/>
      <c r="C4" s="110"/>
      <c r="D4" s="110"/>
      <c r="E4" s="110"/>
      <c r="F4" s="111"/>
      <c r="G4" s="22">
        <v>2009</v>
      </c>
      <c r="H4" s="22">
        <v>2010</v>
      </c>
      <c r="I4" s="22">
        <v>2011</v>
      </c>
    </row>
    <row r="5" spans="1:10" ht="16.2" thickBot="1" x14ac:dyDescent="0.3">
      <c r="A5" s="112" t="s">
        <v>21</v>
      </c>
      <c r="B5" s="113"/>
      <c r="C5" s="113"/>
      <c r="D5" s="113"/>
      <c r="E5" s="113"/>
      <c r="F5" s="113"/>
      <c r="G5" s="112" t="s">
        <v>52</v>
      </c>
      <c r="H5" s="113"/>
      <c r="I5" s="114"/>
    </row>
    <row r="6" spans="1:10" ht="16.2" thickBot="1" x14ac:dyDescent="0.35">
      <c r="A6" s="10" t="s">
        <v>54</v>
      </c>
      <c r="B6" s="19"/>
      <c r="C6" s="23" t="s">
        <v>32</v>
      </c>
      <c r="D6" s="19"/>
      <c r="E6" s="19"/>
      <c r="F6" s="19"/>
      <c r="G6" s="15">
        <v>0</v>
      </c>
      <c r="H6" s="15">
        <v>0</v>
      </c>
      <c r="I6" s="15">
        <v>0</v>
      </c>
      <c r="J6" t="s">
        <v>4</v>
      </c>
    </row>
    <row r="7" spans="1:10" ht="15.6" thickBot="1" x14ac:dyDescent="0.3">
      <c r="A7" s="12" t="s">
        <v>9</v>
      </c>
      <c r="B7" s="13"/>
      <c r="C7" s="13"/>
      <c r="D7" s="13"/>
      <c r="E7" s="13"/>
      <c r="F7" s="13"/>
      <c r="G7" s="14"/>
      <c r="H7" s="14"/>
      <c r="I7" s="14"/>
    </row>
    <row r="8" spans="1:10" ht="16.2" thickBot="1" x14ac:dyDescent="0.35">
      <c r="A8" s="5" t="s">
        <v>38</v>
      </c>
      <c r="B8" s="6"/>
      <c r="C8" s="6"/>
      <c r="D8" s="6"/>
      <c r="E8" s="6"/>
      <c r="F8" s="6"/>
      <c r="G8" s="15">
        <v>0</v>
      </c>
      <c r="H8" s="15">
        <v>0</v>
      </c>
      <c r="I8" s="15">
        <v>0</v>
      </c>
      <c r="J8" t="s">
        <v>4</v>
      </c>
    </row>
    <row r="9" spans="1:10" ht="16.2" thickBot="1" x14ac:dyDescent="0.35">
      <c r="A9" s="10" t="s">
        <v>3</v>
      </c>
      <c r="B9" s="11"/>
      <c r="C9" s="11"/>
      <c r="D9" s="11"/>
      <c r="E9" s="11"/>
      <c r="F9" s="11"/>
      <c r="G9" s="15">
        <f>+G6-G8</f>
        <v>0</v>
      </c>
      <c r="H9" s="15">
        <f t="shared" ref="H9:I9" si="0">+H6-H8</f>
        <v>0</v>
      </c>
      <c r="I9" s="15">
        <f t="shared" si="0"/>
        <v>0</v>
      </c>
    </row>
    <row r="10" spans="1:10" x14ac:dyDescent="0.25">
      <c r="G10" s="1"/>
      <c r="H10" s="1"/>
      <c r="I10" s="1"/>
    </row>
    <row r="11" spans="1:10" ht="15.6" thickBot="1" x14ac:dyDescent="0.3">
      <c r="G11" s="1"/>
      <c r="H11" s="1"/>
      <c r="I11" s="1"/>
    </row>
    <row r="12" spans="1:10" ht="18" thickBot="1" x14ac:dyDescent="0.35">
      <c r="A12" s="109" t="s">
        <v>26</v>
      </c>
      <c r="B12" s="110"/>
      <c r="C12" s="110"/>
      <c r="D12" s="110"/>
      <c r="E12" s="110"/>
      <c r="F12" s="111"/>
      <c r="G12" s="22">
        <v>2009</v>
      </c>
      <c r="H12" s="22">
        <v>2010</v>
      </c>
      <c r="I12" s="22">
        <v>2011</v>
      </c>
    </row>
    <row r="13" spans="1:10" ht="16.2" thickBot="1" x14ac:dyDescent="0.3">
      <c r="A13" s="112" t="s">
        <v>6</v>
      </c>
      <c r="B13" s="113"/>
      <c r="C13" s="113"/>
      <c r="D13" s="113"/>
      <c r="E13" s="113"/>
      <c r="F13" s="113"/>
      <c r="G13" s="112" t="s">
        <v>0</v>
      </c>
      <c r="H13" s="113"/>
      <c r="I13" s="114"/>
    </row>
    <row r="14" spans="1:10" ht="16.2" thickBot="1" x14ac:dyDescent="0.35">
      <c r="A14" s="10" t="s">
        <v>55</v>
      </c>
      <c r="B14" s="19"/>
      <c r="C14" s="19"/>
      <c r="D14" s="19"/>
      <c r="E14" s="19"/>
      <c r="F14" s="19"/>
      <c r="G14" s="15">
        <v>149038852.51000002</v>
      </c>
      <c r="H14" s="15">
        <v>157431302.80999997</v>
      </c>
      <c r="I14" s="15">
        <v>166583882.20000002</v>
      </c>
      <c r="J14" s="25" t="s">
        <v>4</v>
      </c>
    </row>
    <row r="15" spans="1:10" ht="15.6" thickBot="1" x14ac:dyDescent="0.3">
      <c r="A15" s="12" t="s">
        <v>9</v>
      </c>
      <c r="B15" s="13"/>
      <c r="C15" s="13"/>
      <c r="D15" s="13"/>
      <c r="E15" s="13"/>
      <c r="F15" s="13"/>
      <c r="G15" s="14"/>
      <c r="H15" s="14"/>
      <c r="I15" s="14"/>
    </row>
    <row r="16" spans="1:10" ht="16.2" thickBot="1" x14ac:dyDescent="0.35">
      <c r="A16" s="26" t="s">
        <v>39</v>
      </c>
      <c r="B16" s="6"/>
      <c r="C16" s="6"/>
      <c r="D16" s="6"/>
      <c r="E16" s="6"/>
      <c r="F16" s="6"/>
      <c r="G16" s="15">
        <v>149038853</v>
      </c>
      <c r="H16" s="15">
        <v>157431305</v>
      </c>
      <c r="I16" s="15">
        <v>166583885</v>
      </c>
      <c r="J16" t="s">
        <v>4</v>
      </c>
    </row>
    <row r="17" spans="1:10" ht="16.2" thickBot="1" x14ac:dyDescent="0.35">
      <c r="A17" s="10" t="s">
        <v>3</v>
      </c>
      <c r="B17" s="11"/>
      <c r="C17" s="11"/>
      <c r="D17" s="11"/>
      <c r="E17" s="11"/>
      <c r="F17" s="11"/>
      <c r="G17" s="15">
        <f>+G14-G16</f>
        <v>-0.48999997973442078</v>
      </c>
      <c r="H17" s="15">
        <f t="shared" ref="H17:I17" si="1">+H14-H16</f>
        <v>-2.1900000274181366</v>
      </c>
      <c r="I17" s="15">
        <f t="shared" si="1"/>
        <v>-2.7999999821186066</v>
      </c>
    </row>
    <row r="19" spans="1:10" ht="15.6" thickBot="1" x14ac:dyDescent="0.3"/>
    <row r="20" spans="1:10" ht="18" thickBot="1" x14ac:dyDescent="0.35">
      <c r="A20" s="109" t="s">
        <v>26</v>
      </c>
      <c r="B20" s="110"/>
      <c r="C20" s="110"/>
      <c r="D20" s="110"/>
      <c r="E20" s="110"/>
      <c r="F20" s="111"/>
      <c r="G20" s="22">
        <v>2009</v>
      </c>
      <c r="H20" s="22">
        <v>2010</v>
      </c>
      <c r="I20" s="22">
        <v>2011</v>
      </c>
    </row>
    <row r="21" spans="1:10" ht="16.2" thickBot="1" x14ac:dyDescent="0.35">
      <c r="A21" s="118" t="s">
        <v>10</v>
      </c>
      <c r="B21" s="119"/>
      <c r="C21" s="119"/>
      <c r="D21" s="119"/>
      <c r="E21" s="119"/>
      <c r="F21" s="119"/>
      <c r="G21" s="120"/>
      <c r="H21" s="27"/>
      <c r="I21" s="27"/>
    </row>
    <row r="22" spans="1:10" ht="16.2" thickBot="1" x14ac:dyDescent="0.35">
      <c r="A22" s="20" t="s">
        <v>11</v>
      </c>
      <c r="B22" s="3"/>
      <c r="C22" s="3"/>
      <c r="D22" s="3"/>
      <c r="E22" s="3"/>
      <c r="F22" s="3"/>
      <c r="G22" s="7"/>
      <c r="H22" s="4"/>
      <c r="I22" s="4"/>
      <c r="J22" s="2"/>
    </row>
    <row r="23" spans="1:10" ht="16.2" thickBot="1" x14ac:dyDescent="0.35">
      <c r="A23" s="115" t="s">
        <v>47</v>
      </c>
      <c r="B23" s="116"/>
      <c r="C23" s="116"/>
      <c r="D23" s="116"/>
      <c r="E23" s="116"/>
      <c r="F23" s="116"/>
      <c r="G23" s="116"/>
      <c r="H23" s="116"/>
      <c r="I23" s="117"/>
      <c r="J23" s="2"/>
    </row>
    <row r="24" spans="1:10" ht="16.2" thickBot="1" x14ac:dyDescent="0.35">
      <c r="A24" s="12" t="s">
        <v>36</v>
      </c>
      <c r="B24" s="13"/>
      <c r="C24" s="13"/>
      <c r="D24" s="13"/>
      <c r="E24" s="13"/>
      <c r="F24" s="13"/>
      <c r="G24" s="15">
        <v>149038853</v>
      </c>
      <c r="H24" s="15">
        <v>157431305</v>
      </c>
      <c r="I24" s="15">
        <v>166583885</v>
      </c>
      <c r="J24" s="2" t="s">
        <v>4</v>
      </c>
    </row>
    <row r="25" spans="1:10" x14ac:dyDescent="0.25">
      <c r="A25" s="37" t="s">
        <v>9</v>
      </c>
      <c r="B25" s="38"/>
      <c r="C25" s="38"/>
      <c r="D25" s="38"/>
      <c r="E25" s="38"/>
      <c r="F25" s="38"/>
      <c r="G25" s="29"/>
      <c r="H25" s="29"/>
      <c r="I25" s="29"/>
    </row>
    <row r="26" spans="1:10" ht="16.2" thickBot="1" x14ac:dyDescent="0.35">
      <c r="A26" s="39" t="s">
        <v>37</v>
      </c>
      <c r="B26" s="40"/>
      <c r="C26" s="40"/>
      <c r="D26" s="40"/>
      <c r="E26" s="40"/>
      <c r="F26" s="41"/>
      <c r="G26" s="36">
        <v>0</v>
      </c>
      <c r="H26" s="36">
        <v>0</v>
      </c>
      <c r="I26" s="36">
        <v>0</v>
      </c>
      <c r="J26" t="s">
        <v>46</v>
      </c>
    </row>
    <row r="27" spans="1:10" ht="16.2" thickBot="1" x14ac:dyDescent="0.35">
      <c r="A27" s="8" t="s">
        <v>12</v>
      </c>
      <c r="B27" s="9"/>
      <c r="C27" s="9"/>
      <c r="D27" s="9"/>
      <c r="E27" s="9"/>
      <c r="F27" s="31"/>
      <c r="G27" s="28">
        <v>149038853</v>
      </c>
      <c r="H27" s="28">
        <v>157431305</v>
      </c>
      <c r="I27" s="28">
        <v>166583885</v>
      </c>
      <c r="J27" s="2" t="s">
        <v>4</v>
      </c>
    </row>
    <row r="28" spans="1:10" ht="16.2" thickBot="1" x14ac:dyDescent="0.35">
      <c r="A28" s="5"/>
      <c r="B28" s="6"/>
      <c r="C28" s="6"/>
      <c r="D28" s="6"/>
      <c r="E28" s="6"/>
      <c r="F28" s="6"/>
      <c r="G28" s="15">
        <f>+G26+G27</f>
        <v>149038853</v>
      </c>
      <c r="H28" s="15">
        <f t="shared" ref="H28" si="2">+H26+H27</f>
        <v>157431305</v>
      </c>
      <c r="I28" s="15">
        <f>+I26+I27</f>
        <v>166583885</v>
      </c>
      <c r="J28" s="2"/>
    </row>
    <row r="29" spans="1:10" ht="16.2" thickBot="1" x14ac:dyDescent="0.35">
      <c r="A29" s="21" t="s">
        <v>3</v>
      </c>
      <c r="B29" s="6"/>
      <c r="C29" s="6"/>
      <c r="D29" s="6"/>
      <c r="E29" s="6"/>
      <c r="F29" s="6"/>
      <c r="G29" s="30">
        <f>+G24-G28</f>
        <v>0</v>
      </c>
      <c r="H29" s="30">
        <f t="shared" ref="H29:I29" si="3">+H24-H28</f>
        <v>0</v>
      </c>
      <c r="I29" s="30">
        <f t="shared" si="3"/>
        <v>0</v>
      </c>
      <c r="J29" s="2"/>
    </row>
    <row r="30" spans="1:10" ht="16.2" thickBot="1" x14ac:dyDescent="0.35">
      <c r="A30" s="115" t="s">
        <v>47</v>
      </c>
      <c r="B30" s="116"/>
      <c r="C30" s="116"/>
      <c r="D30" s="116"/>
      <c r="E30" s="116"/>
      <c r="F30" s="116"/>
      <c r="G30" s="116"/>
      <c r="H30" s="116"/>
      <c r="I30" s="117"/>
      <c r="J30" s="2"/>
    </row>
    <row r="31" spans="1:10" ht="16.2" thickBot="1" x14ac:dyDescent="0.35">
      <c r="A31" s="32" t="s">
        <v>12</v>
      </c>
      <c r="B31" s="33"/>
      <c r="C31" s="33"/>
      <c r="D31" s="33"/>
      <c r="E31" s="33"/>
      <c r="F31" s="34"/>
      <c r="G31" s="15">
        <f>+G27</f>
        <v>149038853</v>
      </c>
      <c r="H31" s="15">
        <f t="shared" ref="H31:I31" si="4">+H27</f>
        <v>157431305</v>
      </c>
      <c r="I31" s="15">
        <f t="shared" si="4"/>
        <v>166583885</v>
      </c>
      <c r="J31" s="2" t="s">
        <v>45</v>
      </c>
    </row>
    <row r="32" spans="1:10" ht="16.2" thickBot="1" x14ac:dyDescent="0.35">
      <c r="A32" s="8" t="s">
        <v>40</v>
      </c>
      <c r="B32" s="9"/>
      <c r="C32" s="9"/>
      <c r="D32" s="9"/>
      <c r="E32" s="9"/>
      <c r="F32" s="31"/>
      <c r="G32" s="28">
        <v>149038853</v>
      </c>
      <c r="H32" s="28">
        <v>157431305</v>
      </c>
      <c r="I32" s="28">
        <v>166583885</v>
      </c>
      <c r="J32" s="2" t="s">
        <v>4</v>
      </c>
    </row>
    <row r="33" spans="1:10" ht="16.2" thickBot="1" x14ac:dyDescent="0.35">
      <c r="A33" s="35" t="s">
        <v>41</v>
      </c>
      <c r="B33" s="9"/>
      <c r="C33" s="9"/>
      <c r="D33" s="9"/>
      <c r="E33" s="9"/>
      <c r="F33" s="31"/>
      <c r="G33" s="28">
        <v>0</v>
      </c>
      <c r="H33" s="28">
        <v>0</v>
      </c>
      <c r="I33" s="28">
        <v>0</v>
      </c>
      <c r="J33" s="2" t="s">
        <v>33</v>
      </c>
    </row>
    <row r="34" spans="1:10" ht="16.2" thickBot="1" x14ac:dyDescent="0.35">
      <c r="A34" s="24"/>
      <c r="B34" s="3"/>
      <c r="C34" s="3"/>
      <c r="D34" s="3"/>
      <c r="E34" s="3"/>
      <c r="F34" s="3"/>
      <c r="G34" s="15">
        <f>SUM(G32:G33)</f>
        <v>149038853</v>
      </c>
      <c r="H34" s="15">
        <f t="shared" ref="H34:I34" si="5">SUM(H32:H33)</f>
        <v>157431305</v>
      </c>
      <c r="I34" s="15">
        <f t="shared" si="5"/>
        <v>166583885</v>
      </c>
      <c r="J34" s="2"/>
    </row>
    <row r="35" spans="1:10" ht="16.2" thickBot="1" x14ac:dyDescent="0.35">
      <c r="A35" s="21" t="s">
        <v>3</v>
      </c>
      <c r="B35" s="6"/>
      <c r="C35" s="6"/>
      <c r="D35" s="6"/>
      <c r="E35" s="6"/>
      <c r="F35" s="6"/>
      <c r="G35" s="15">
        <f>+G31-G34</f>
        <v>0</v>
      </c>
      <c r="H35" s="15">
        <f t="shared" ref="H35:I35" si="6">+H31-H34</f>
        <v>0</v>
      </c>
      <c r="I35" s="15">
        <f t="shared" si="6"/>
        <v>0</v>
      </c>
      <c r="J35" s="2"/>
    </row>
    <row r="36" spans="1:10" ht="16.2" thickBot="1" x14ac:dyDescent="0.35">
      <c r="A36" s="115" t="s">
        <v>48</v>
      </c>
      <c r="B36" s="116"/>
      <c r="C36" s="116"/>
      <c r="D36" s="116"/>
      <c r="E36" s="116"/>
      <c r="F36" s="116"/>
      <c r="G36" s="116"/>
      <c r="H36" s="116"/>
      <c r="I36" s="117"/>
      <c r="J36" s="2"/>
    </row>
    <row r="37" spans="1:10" ht="16.2" thickBot="1" x14ac:dyDescent="0.35">
      <c r="A37" s="32" t="s">
        <v>42</v>
      </c>
      <c r="B37" s="33"/>
      <c r="C37" s="33"/>
      <c r="D37" s="33"/>
      <c r="E37" s="33"/>
      <c r="F37" s="34"/>
      <c r="G37" s="15">
        <v>2320518</v>
      </c>
      <c r="H37" s="15">
        <v>8392452</v>
      </c>
      <c r="I37" s="15">
        <v>9152580</v>
      </c>
      <c r="J37" s="2" t="s">
        <v>4</v>
      </c>
    </row>
    <row r="38" spans="1:10" ht="16.2" thickBot="1" x14ac:dyDescent="0.35">
      <c r="A38" s="42" t="s">
        <v>43</v>
      </c>
      <c r="B38" s="43"/>
      <c r="C38" s="43"/>
      <c r="D38" s="43"/>
      <c r="E38" s="43"/>
      <c r="F38" s="43"/>
      <c r="G38" s="14"/>
      <c r="H38" s="14"/>
      <c r="I38" s="14"/>
      <c r="J38" s="2"/>
    </row>
    <row r="39" spans="1:10" ht="16.2" thickBot="1" x14ac:dyDescent="0.35">
      <c r="A39" s="39" t="s">
        <v>44</v>
      </c>
      <c r="B39" s="40"/>
      <c r="C39" s="40"/>
      <c r="D39" s="40"/>
      <c r="E39" s="40"/>
      <c r="F39" s="41"/>
      <c r="G39" s="15">
        <v>2320518</v>
      </c>
      <c r="H39" s="15">
        <v>8392452</v>
      </c>
      <c r="I39" s="15">
        <v>9152580</v>
      </c>
      <c r="J39" s="2" t="s">
        <v>4</v>
      </c>
    </row>
    <row r="40" spans="1:10" ht="16.2" thickBot="1" x14ac:dyDescent="0.35">
      <c r="A40" s="21" t="s">
        <v>3</v>
      </c>
      <c r="B40" s="6"/>
      <c r="C40" s="6"/>
      <c r="D40" s="6"/>
      <c r="E40" s="6"/>
      <c r="F40" s="6"/>
      <c r="G40" s="15">
        <f>+G37-G39</f>
        <v>0</v>
      </c>
      <c r="H40" s="15">
        <f t="shared" ref="H40:I40" si="7">+H37-H39</f>
        <v>0</v>
      </c>
      <c r="I40" s="15">
        <f t="shared" si="7"/>
        <v>0</v>
      </c>
      <c r="J40" s="2"/>
    </row>
    <row r="41" spans="1:10" ht="15.6" x14ac:dyDescent="0.3">
      <c r="A41" s="16"/>
      <c r="B41" s="3"/>
      <c r="C41" s="3"/>
      <c r="D41" s="3"/>
      <c r="E41" s="3"/>
      <c r="F41" s="3"/>
      <c r="G41" s="17"/>
      <c r="H41" s="17"/>
      <c r="I41" s="17"/>
      <c r="J41" s="3"/>
    </row>
    <row r="42" spans="1:10" ht="15.6" x14ac:dyDescent="0.3">
      <c r="A42" s="18" t="s">
        <v>8</v>
      </c>
      <c r="B42" s="3"/>
      <c r="C42" s="3"/>
      <c r="D42" s="3"/>
      <c r="E42" s="3"/>
      <c r="F42" s="3"/>
      <c r="G42" s="17"/>
      <c r="H42" s="17"/>
      <c r="I42" s="17"/>
      <c r="J42" s="3"/>
    </row>
    <row r="43" spans="1:10" x14ac:dyDescent="0.25">
      <c r="G43" s="1"/>
      <c r="H43" s="1"/>
      <c r="I43" s="1"/>
    </row>
    <row r="44" spans="1:10" s="44" customFormat="1" x14ac:dyDescent="0.25">
      <c r="A44" s="46" t="s">
        <v>53</v>
      </c>
      <c r="G44" s="47"/>
      <c r="H44" s="47"/>
      <c r="I44" s="47"/>
    </row>
    <row r="45" spans="1:10" s="44" customFormat="1" x14ac:dyDescent="0.25">
      <c r="A45" s="48" t="s">
        <v>49</v>
      </c>
    </row>
  </sheetData>
  <mergeCells count="12">
    <mergeCell ref="A23:I23"/>
    <mergeCell ref="A30:I30"/>
    <mergeCell ref="A36:I36"/>
    <mergeCell ref="A5:F5"/>
    <mergeCell ref="A13:F13"/>
    <mergeCell ref="A21:G21"/>
    <mergeCell ref="G5:I5"/>
    <mergeCell ref="A2:I2"/>
    <mergeCell ref="A4:F4"/>
    <mergeCell ref="A12:F12"/>
    <mergeCell ref="G13:I13"/>
    <mergeCell ref="A20:F20"/>
  </mergeCells>
  <pageMargins left="0.19685039370078741" right="0.19685039370078741" top="0.23622047244094491" bottom="0.23622047244094491" header="0.31496062992125984" footer="0.31496062992125984"/>
  <pageSetup scale="73" orientation="landscape" r:id="rId1"/>
  <headerFooter>
    <oddFooter>&amp;L&amp;Z&amp;F&amp;R
&amp;T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OM&amp;A</vt:lpstr>
      <vt:lpstr>Capital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amos</dc:creator>
  <cp:lastModifiedBy>Jeff O'Brien</cp:lastModifiedBy>
  <cp:lastPrinted>2013-06-25T13:28:28Z</cp:lastPrinted>
  <dcterms:created xsi:type="dcterms:W3CDTF">2013-06-12T12:16:53Z</dcterms:created>
  <dcterms:modified xsi:type="dcterms:W3CDTF">2013-06-25T13:28:52Z</dcterms:modified>
</cp:coreProperties>
</file>