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19155" windowHeight="12330"/>
  </bookViews>
  <sheets>
    <sheet name="Summary of Impacts" sheetId="8" r:id="rId1"/>
    <sheet name="Scenario 1 2YR DF GEA $0.17" sheetId="2" r:id="rId2"/>
    <sheet name="Scenario 2 1YR DF GEA $0.17" sheetId="1" r:id="rId3"/>
    <sheet name="Scenario 3 1YR DF GEA $0.02" sheetId="3" r:id="rId4"/>
    <sheet name="Sheet2" sheetId="7" r:id="rId5"/>
  </sheets>
  <externalReferences>
    <externalReference r:id="rId6"/>
    <externalReference r:id="rId7"/>
    <externalReference r:id="rId8"/>
  </externalReferences>
  <definedNames>
    <definedName name="BaseInput">'[1]Measure Inputs'!$R$114:$R$571</definedName>
    <definedName name="Class1">'[1]Program level'!$K$4:$K$110</definedName>
    <definedName name="Class10">'[1]Program level'!$T$4:$T$110</definedName>
    <definedName name="Class2">'[1]Program level'!$L$4:$L$110</definedName>
    <definedName name="Class3">'[1]Program level'!$M$4:$M$110</definedName>
    <definedName name="Class4">'[1]Program level'!$N$4:$N$110</definedName>
    <definedName name="Class5">'[1]Program level'!$O$4:$O$110</definedName>
    <definedName name="Class6">'[1]Program level'!$P$4:$P$110</definedName>
    <definedName name="Class7">'[1]Program level'!$Q$4:$Q$110</definedName>
    <definedName name="Class8">'[1]Program level'!$R$4:$R$110</definedName>
    <definedName name="Class9">'[1]Program level'!$S$4:$S$110</definedName>
    <definedName name="CostOmit">'[1]Measure level'!$EH$114:$EH$571</definedName>
    <definedName name="CostsInput">'[1]Program level'!$H$4:$H$110</definedName>
    <definedName name="datesinput">'[1]Year Inputs'!$D$1:$D$15</definedName>
    <definedName name="DiscountInput">'[1]Discount Rates'!$C$3:$C$44</definedName>
    <definedName name="DiscountInputQ1">'[1]Discount Rates'!$F$3:$F$44</definedName>
    <definedName name="DiscountInputQ2">'[1]Discount Rates'!$G$3:$G$44</definedName>
    <definedName name="DiscountInputQ3">'[1]Discount Rates'!$H$3:$H$44</definedName>
    <definedName name="DiscountInputQ4">'[1]Discount Rates'!$I$3:$I$44</definedName>
    <definedName name="DiscountTable">'[1]Discount Rates'!$M$3:$V$44</definedName>
    <definedName name="EEInput">'[1]Measure Inputs'!$S$114:$S$571</definedName>
    <definedName name="eligibleInput">'[1]Measure Inputs'!$G$114:$G$571</definedName>
    <definedName name="ESavingsInput">'[1]Measure Inputs'!$T$114:$T$571</definedName>
    <definedName name="FirstYearSavingsInput">'[1]Measure Inputs'!$P$114:$P$571</definedName>
    <definedName name="FRCont">'[1]Measure level'!$AV$114:$AV$571</definedName>
    <definedName name="FRInput">'[1]Program level'!$F$4:$F$110</definedName>
    <definedName name="FundingInput">'[1]Program level'!$E$4:$E$110</definedName>
    <definedName name="FundingOutput">'[1]Energy savings by rate class'!$AB$8:$AB$118</definedName>
    <definedName name="FundingOutput2">'[1]LRAM Summary'!$R$4:$R$114</definedName>
    <definedName name="GrossBenefit">'[1]Measure Inputs'!$N$114:$N$571</definedName>
    <definedName name="GrossCost">'[1]Measure Inputs'!$O$114:$O$571</definedName>
    <definedName name="GrossTRC">'[1]Measure level'!$AD$114:$AD$571</definedName>
    <definedName name="kWforecast">'[2]kW load forecast'!$B$28:$B$216</definedName>
    <definedName name="kWhForecast">'[2]kWh load forecast'!$B$28:$B$216</definedName>
    <definedName name="kWhForecastTable">'[2]kWh load forecast'!$B$28:$KX$158</definedName>
    <definedName name="LRAM">'[1]measure calcs'!$CL$114:$CL$571</definedName>
    <definedName name="LRAM1">'[1]measure calcs'!$EC$114:$EC$571</definedName>
    <definedName name="LRAM10">'[1]measure calcs'!$EL$114:$EL$571</definedName>
    <definedName name="LRAM2">'[1]measure calcs'!$ED$114:$ED$571</definedName>
    <definedName name="LRAM3">'[1]measure calcs'!$EE$114:$EE$571</definedName>
    <definedName name="LRAM4">'[1]measure calcs'!$EF$114:$EF$571</definedName>
    <definedName name="LRAM5">'[1]measure calcs'!$EG$114:$EG$571</definedName>
    <definedName name="LRAM6">'[1]measure calcs'!$EH$114:$EH$571</definedName>
    <definedName name="LRAM7">'[1]measure calcs'!$EI$114:$EI$571</definedName>
    <definedName name="LRAM8">'[1]measure calcs'!$EJ$114:$EJ$571</definedName>
    <definedName name="LRAM9">'[1]measure calcs'!$EK$114:$EK$571</definedName>
    <definedName name="LRAMFRInput">'[1]Measure level'!$F$114:$F$571</definedName>
    <definedName name="NameInput">'[1]Program level'!$D$4:$D$110</definedName>
    <definedName name="OpTimeInput">'[1]Measure Inputs'!$Q$114:$Q$571</definedName>
    <definedName name="PrgA">'[1]measure calcs'!$CM$114:$CM$571</definedName>
    <definedName name="PrgB">'[1]measure calcs'!$CN$114:$CN$571</definedName>
    <definedName name="PrgC">'[1]measure calcs'!$CO$114:$CO$571</definedName>
    <definedName name="PrgD">'[1]measure calcs'!$CP$114:$CP$571</definedName>
    <definedName name="PrgE">'[1]measure calcs'!$CQ$114:$CQ$571</definedName>
    <definedName name="PrgF">'[1]measure calcs'!$CR$114:$CR$571</definedName>
    <definedName name="PrgG">'[1]measure calcs'!$CS$114:$CS$571</definedName>
    <definedName name="PrgH">'[1]measure calcs'!$CT$114:$CT$571</definedName>
    <definedName name="PrgI">'[1]measure calcs'!$CU$114:$CU$571</definedName>
    <definedName name="PrgJ">'[1]measure calcs'!$CV$114:$CV$571</definedName>
    <definedName name="Prgm1">'[1]measure calcs'!$CW$114:$CW$571</definedName>
    <definedName name="prgm10">'[1]measure calcs'!$DF$114:$DF$571</definedName>
    <definedName name="Prgm2">'[1]measure calcs'!$CX$114:$CX$571</definedName>
    <definedName name="prgm3">'[1]measure calcs'!$CY$114:$CY$571</definedName>
    <definedName name="prgm4">'[1]measure calcs'!$CZ$114:$CZ$571</definedName>
    <definedName name="prgm5">'[1]measure calcs'!$DA$114:$DA$571</definedName>
    <definedName name="prgm6">'[1]measure calcs'!$DB$114:$DB$571</definedName>
    <definedName name="prgm7">'[1]measure calcs'!$DC$114:$DC$571</definedName>
    <definedName name="prgm8">'[1]measure calcs'!$DD$114:$DD$571</definedName>
    <definedName name="prgm9">'[1]measure calcs'!$DE$114:$DE$571</definedName>
    <definedName name="Prgrm">'[1]Program level'!$B$4:$B$110</definedName>
    <definedName name="_xlnm.Print_Area" localSheetId="1">'Scenario 1 2YR DF GEA $0.17'!$A$1:$L$64</definedName>
    <definedName name="_xlnm.Print_Area" localSheetId="2">'Scenario 2 1YR DF GEA $0.17'!$A$1:$L$64</definedName>
    <definedName name="_xlnm.Print_Area" localSheetId="3">'Scenario 3 1YR DF GEA $0.02'!$A$1:$L$64</definedName>
    <definedName name="ProgramInput">'[1]Measure Inputs'!$B$114:$B$571</definedName>
    <definedName name="ProgramNameOutput2">'[1]LRAM Summary'!$T$4:$T$114</definedName>
    <definedName name="ProgramNameOutput3">'[1]Energy savings by rate class'!$AD$11:$AD$118</definedName>
    <definedName name="ProgramOutput">'[1]Energy savings by rate class'!$AC$8:$AC$118</definedName>
    <definedName name="ProgramOutput2">'[1]LRAM Summary'!$S$4:$S$114</definedName>
    <definedName name="ProgramYearOutput2">'[1]LRAM Summary'!$U$4:$U$114</definedName>
    <definedName name="PSavingsInput">'[1]Measure Inputs'!$U$114:$U$571</definedName>
    <definedName name="RateClass">'[1]Rate Information'!$B$8:$B$19</definedName>
    <definedName name="RateClassInput">'[1]Rate Information'!$B$8:$B$19</definedName>
    <definedName name="RateInput">'[1]Program level'!$J$4:$J$110</definedName>
    <definedName name="ReductionInput1">'[1]Measure Inputs'!$H$114:$H$571</definedName>
    <definedName name="ReductionInput2">'[1]Measure Inputs'!$I$114:$I$571</definedName>
    <definedName name="ReductionInput3">'[1]Measure Inputs'!$J$114:$J$571</definedName>
    <definedName name="ReductionInput4">'[1]Measure Inputs'!$K$114:$K$571</definedName>
    <definedName name="ReductionInput5">'[1]Measure Inputs'!$L$114:$L$571</definedName>
    <definedName name="ReductionInput6">'[1]Measure Inputs'!$M$114:$M$571</definedName>
    <definedName name="SSMFRInput">'[1]Measure level'!$E$114:$E$571</definedName>
    <definedName name="tbl">'[1]Measure level'!$B$114:$B$571</definedName>
    <definedName name="tbltwo">'[1]measure calcs'!$A$114:$A$571</definedName>
    <definedName name="TechLifeInput">'[1]Measure Inputs'!$F$114:$F$571</definedName>
    <definedName name="testx">OFFSET([1]Graphs!$S$3,0,0,1,31)</definedName>
    <definedName name="Users">'[1]Measure Inputs'!$E$114:$E$571</definedName>
    <definedName name="x_range">OFFSET([1]Graphs!$S$3,0,[1]Graphs!$S$2,1,COUNT(OFFSET([1]Graphs!$S$3,0,[1]Graphs!$S$2,1,40)))</definedName>
    <definedName name="y_range">OFFSET([1]Graphs!$S$4,0,[1]Graphs!$S$2,1,COUNT(OFFSET([1]Graphs!$S$4,0,[1]Graphs!$S$2,1,40)))</definedName>
    <definedName name="YearInput">'[1]Program level'!$C$4:$C$110</definedName>
    <definedName name="YearOutput">'[1]Energy savings by rate class'!$AE$8:$AE$118</definedName>
  </definedNames>
  <calcPr calcId="125725"/>
</workbook>
</file>

<file path=xl/calcChain.xml><?xml version="1.0" encoding="utf-8"?>
<calcChain xmlns="http://schemas.openxmlformats.org/spreadsheetml/2006/main">
  <c r="B11" i="8"/>
  <c r="H6" l="1"/>
  <c r="G6"/>
  <c r="F6"/>
  <c r="E6"/>
  <c r="H5"/>
  <c r="G5"/>
  <c r="F5"/>
  <c r="E5"/>
  <c r="H4"/>
  <c r="G4"/>
  <c r="F4"/>
  <c r="E4"/>
  <c r="D13"/>
  <c r="L7" i="2"/>
  <c r="K10"/>
  <c r="L10"/>
  <c r="N10"/>
  <c r="L14"/>
  <c r="N14"/>
  <c r="K17"/>
  <c r="L17"/>
  <c r="N17"/>
  <c r="K10" i="3"/>
  <c r="L10"/>
  <c r="N10"/>
  <c r="L14"/>
  <c r="K17"/>
  <c r="L17"/>
  <c r="N17"/>
  <c r="D14"/>
  <c r="G39" s="1"/>
  <c r="I39" s="1"/>
  <c r="D14" i="2"/>
  <c r="G39" s="1"/>
  <c r="I39" s="1"/>
  <c r="H19" i="8"/>
  <c r="G19"/>
  <c r="F19"/>
  <c r="E19"/>
  <c r="S58" i="1"/>
  <c r="R57"/>
  <c r="S57"/>
  <c r="S56"/>
  <c r="S55"/>
  <c r="S54"/>
  <c r="R58"/>
  <c r="R56"/>
  <c r="R55"/>
  <c r="R54"/>
  <c r="L58"/>
  <c r="L57"/>
  <c r="L56"/>
  <c r="L55"/>
  <c r="L54"/>
  <c r="I58"/>
  <c r="K54"/>
  <c r="L45"/>
  <c r="I39"/>
  <c r="K42"/>
  <c r="G34"/>
  <c r="O52" i="3"/>
  <c r="N52"/>
  <c r="P52" s="1"/>
  <c r="H52"/>
  <c r="G52"/>
  <c r="I52" s="1"/>
  <c r="D52"/>
  <c r="C52"/>
  <c r="E52" s="1"/>
  <c r="O51"/>
  <c r="N51"/>
  <c r="P51" s="1"/>
  <c r="H51"/>
  <c r="G51"/>
  <c r="I51" s="1"/>
  <c r="D51"/>
  <c r="C51"/>
  <c r="E51" s="1"/>
  <c r="O50"/>
  <c r="N50"/>
  <c r="P50" s="1"/>
  <c r="H50"/>
  <c r="G50"/>
  <c r="I50" s="1"/>
  <c r="D50"/>
  <c r="C50"/>
  <c r="E50" s="1"/>
  <c r="O49"/>
  <c r="H49"/>
  <c r="D49"/>
  <c r="C49"/>
  <c r="E49" s="1"/>
  <c r="C48"/>
  <c r="E48" s="1"/>
  <c r="O47"/>
  <c r="H47"/>
  <c r="D47"/>
  <c r="C47"/>
  <c r="E47" s="1"/>
  <c r="O46"/>
  <c r="H46"/>
  <c r="D46"/>
  <c r="C46"/>
  <c r="E46" s="1"/>
  <c r="O44"/>
  <c r="N44"/>
  <c r="P44" s="1"/>
  <c r="H44"/>
  <c r="G44"/>
  <c r="I44" s="1"/>
  <c r="D44"/>
  <c r="C44"/>
  <c r="E44" s="1"/>
  <c r="O43"/>
  <c r="N43"/>
  <c r="P43" s="1"/>
  <c r="H43"/>
  <c r="G43"/>
  <c r="I43" s="1"/>
  <c r="D43"/>
  <c r="C43"/>
  <c r="E43" s="1"/>
  <c r="O40"/>
  <c r="P40" s="1"/>
  <c r="L40"/>
  <c r="H40"/>
  <c r="I40" s="1"/>
  <c r="D40"/>
  <c r="O39"/>
  <c r="L39"/>
  <c r="H39"/>
  <c r="D39"/>
  <c r="O38"/>
  <c r="H38"/>
  <c r="D38"/>
  <c r="C38"/>
  <c r="E38" s="1"/>
  <c r="O36"/>
  <c r="P36" s="1"/>
  <c r="L36"/>
  <c r="H36"/>
  <c r="I36" s="1"/>
  <c r="D36"/>
  <c r="O34"/>
  <c r="N34"/>
  <c r="P34" s="1"/>
  <c r="H34"/>
  <c r="G34"/>
  <c r="I34" s="1"/>
  <c r="D34"/>
  <c r="C34"/>
  <c r="E34" s="1"/>
  <c r="N33"/>
  <c r="P33" s="1"/>
  <c r="G33"/>
  <c r="I33" s="1"/>
  <c r="C33"/>
  <c r="E33" s="1"/>
  <c r="D22"/>
  <c r="E22" s="1"/>
  <c r="D21"/>
  <c r="G49" s="1"/>
  <c r="I49" s="1"/>
  <c r="D20"/>
  <c r="G48" s="1"/>
  <c r="I48" s="1"/>
  <c r="D19"/>
  <c r="G47" s="1"/>
  <c r="I47" s="1"/>
  <c r="D18"/>
  <c r="G46" s="1"/>
  <c r="I46" s="1"/>
  <c r="E14"/>
  <c r="N39" s="1"/>
  <c r="P39" s="1"/>
  <c r="C14"/>
  <c r="E12"/>
  <c r="N41" s="1"/>
  <c r="P41" s="1"/>
  <c r="D12"/>
  <c r="G41" s="1"/>
  <c r="I41" s="1"/>
  <c r="C12"/>
  <c r="C41" s="1"/>
  <c r="N35"/>
  <c r="P35" s="1"/>
  <c r="C35"/>
  <c r="E35" s="1"/>
  <c r="D9"/>
  <c r="E9" s="1"/>
  <c r="D8"/>
  <c r="E8" s="1"/>
  <c r="D7"/>
  <c r="G38" s="1"/>
  <c r="I38" s="1"/>
  <c r="D6"/>
  <c r="E6" s="1"/>
  <c r="D5"/>
  <c r="E5" s="1"/>
  <c r="L7" i="1"/>
  <c r="O52" i="2"/>
  <c r="N52"/>
  <c r="P52" s="1"/>
  <c r="H52"/>
  <c r="G52"/>
  <c r="I52" s="1"/>
  <c r="D52"/>
  <c r="C52"/>
  <c r="E52" s="1"/>
  <c r="O51"/>
  <c r="N51"/>
  <c r="P51" s="1"/>
  <c r="H51"/>
  <c r="G51"/>
  <c r="I51" s="1"/>
  <c r="D51"/>
  <c r="C51"/>
  <c r="E51" s="1"/>
  <c r="O50"/>
  <c r="N50"/>
  <c r="P50" s="1"/>
  <c r="H50"/>
  <c r="G50"/>
  <c r="I50" s="1"/>
  <c r="D50"/>
  <c r="C50"/>
  <c r="E50" s="1"/>
  <c r="O49"/>
  <c r="H49"/>
  <c r="D49"/>
  <c r="C49"/>
  <c r="E49" s="1"/>
  <c r="C48"/>
  <c r="E48" s="1"/>
  <c r="O47"/>
  <c r="H47"/>
  <c r="D47"/>
  <c r="C47"/>
  <c r="E47" s="1"/>
  <c r="O46"/>
  <c r="H46"/>
  <c r="D46"/>
  <c r="C46"/>
  <c r="E46" s="1"/>
  <c r="O44"/>
  <c r="N44"/>
  <c r="P44" s="1"/>
  <c r="H44"/>
  <c r="G44"/>
  <c r="I44" s="1"/>
  <c r="D44"/>
  <c r="C44"/>
  <c r="E44" s="1"/>
  <c r="O43"/>
  <c r="N43"/>
  <c r="P43" s="1"/>
  <c r="H43"/>
  <c r="G43"/>
  <c r="I43" s="1"/>
  <c r="D43"/>
  <c r="C43"/>
  <c r="E43" s="1"/>
  <c r="O40"/>
  <c r="P40" s="1"/>
  <c r="L40"/>
  <c r="H40"/>
  <c r="I40" s="1"/>
  <c r="D40"/>
  <c r="O39"/>
  <c r="L39"/>
  <c r="H39"/>
  <c r="D39"/>
  <c r="O38"/>
  <c r="H38"/>
  <c r="D38"/>
  <c r="C38"/>
  <c r="E38" s="1"/>
  <c r="O36"/>
  <c r="P36" s="1"/>
  <c r="L36"/>
  <c r="H36"/>
  <c r="I36" s="1"/>
  <c r="D36"/>
  <c r="O34"/>
  <c r="N34"/>
  <c r="P34" s="1"/>
  <c r="H34"/>
  <c r="G34"/>
  <c r="I34" s="1"/>
  <c r="D34"/>
  <c r="C34"/>
  <c r="E34" s="1"/>
  <c r="N33"/>
  <c r="P33" s="1"/>
  <c r="G33"/>
  <c r="I33" s="1"/>
  <c r="C33"/>
  <c r="E33" s="1"/>
  <c r="D22"/>
  <c r="E22" s="1"/>
  <c r="D21"/>
  <c r="G49" s="1"/>
  <c r="I49" s="1"/>
  <c r="D20"/>
  <c r="G48" s="1"/>
  <c r="I48" s="1"/>
  <c r="D19"/>
  <c r="G47" s="1"/>
  <c r="I47" s="1"/>
  <c r="D18"/>
  <c r="G46" s="1"/>
  <c r="I46" s="1"/>
  <c r="E14"/>
  <c r="N39" s="1"/>
  <c r="P39" s="1"/>
  <c r="C14"/>
  <c r="E12"/>
  <c r="N41" s="1"/>
  <c r="P41" s="1"/>
  <c r="D12"/>
  <c r="G41" s="1"/>
  <c r="I41" s="1"/>
  <c r="C12"/>
  <c r="C41" s="1"/>
  <c r="N35"/>
  <c r="P35" s="1"/>
  <c r="C35"/>
  <c r="E35" s="1"/>
  <c r="D9"/>
  <c r="E9" s="1"/>
  <c r="D8"/>
  <c r="E8" s="1"/>
  <c r="D7"/>
  <c r="G38" s="1"/>
  <c r="I38" s="1"/>
  <c r="D6"/>
  <c r="E6" s="1"/>
  <c r="D5"/>
  <c r="E5" s="1"/>
  <c r="O52" i="1"/>
  <c r="N52"/>
  <c r="P52" s="1"/>
  <c r="H52"/>
  <c r="G52"/>
  <c r="I52" s="1"/>
  <c r="D52"/>
  <c r="C52"/>
  <c r="E52" s="1"/>
  <c r="O51"/>
  <c r="N51"/>
  <c r="P51" s="1"/>
  <c r="H51"/>
  <c r="G51"/>
  <c r="I51" s="1"/>
  <c r="D51"/>
  <c r="C51"/>
  <c r="E51" s="1"/>
  <c r="O50"/>
  <c r="N50"/>
  <c r="P50" s="1"/>
  <c r="H50"/>
  <c r="G50"/>
  <c r="I50" s="1"/>
  <c r="D50"/>
  <c r="C50"/>
  <c r="E50" s="1"/>
  <c r="O49"/>
  <c r="H49"/>
  <c r="D49"/>
  <c r="C49"/>
  <c r="E49" s="1"/>
  <c r="C48"/>
  <c r="E48" s="1"/>
  <c r="O47"/>
  <c r="H47"/>
  <c r="D47"/>
  <c r="C47"/>
  <c r="E47" s="1"/>
  <c r="O46"/>
  <c r="H46"/>
  <c r="D46"/>
  <c r="C46"/>
  <c r="E46" s="1"/>
  <c r="O44"/>
  <c r="N44"/>
  <c r="P44" s="1"/>
  <c r="H44"/>
  <c r="G44"/>
  <c r="I44" s="1"/>
  <c r="D44"/>
  <c r="C44"/>
  <c r="E44" s="1"/>
  <c r="O43"/>
  <c r="N43"/>
  <c r="P43" s="1"/>
  <c r="H43"/>
  <c r="G43"/>
  <c r="I43" s="1"/>
  <c r="D43"/>
  <c r="C43"/>
  <c r="E43" s="1"/>
  <c r="O40"/>
  <c r="P40" s="1"/>
  <c r="L40"/>
  <c r="H40"/>
  <c r="I40" s="1"/>
  <c r="D40"/>
  <c r="O39"/>
  <c r="L39"/>
  <c r="H39"/>
  <c r="D39"/>
  <c r="O38"/>
  <c r="H38"/>
  <c r="D38"/>
  <c r="C38"/>
  <c r="E38" s="1"/>
  <c r="O36"/>
  <c r="P36" s="1"/>
  <c r="L36"/>
  <c r="H36"/>
  <c r="I36" s="1"/>
  <c r="D36"/>
  <c r="O34"/>
  <c r="N34"/>
  <c r="P34" s="1"/>
  <c r="H34"/>
  <c r="I34"/>
  <c r="D34"/>
  <c r="C34"/>
  <c r="E34" s="1"/>
  <c r="N33"/>
  <c r="P33" s="1"/>
  <c r="G33"/>
  <c r="I33" s="1"/>
  <c r="C33"/>
  <c r="E33" s="1"/>
  <c r="D22"/>
  <c r="E22" s="1"/>
  <c r="D21"/>
  <c r="G49" s="1"/>
  <c r="I49" s="1"/>
  <c r="D20"/>
  <c r="G48" s="1"/>
  <c r="I48" s="1"/>
  <c r="D19"/>
  <c r="G47" s="1"/>
  <c r="I47" s="1"/>
  <c r="D18"/>
  <c r="G46" s="1"/>
  <c r="I46" s="1"/>
  <c r="N17"/>
  <c r="K17"/>
  <c r="L14"/>
  <c r="L17" s="1"/>
  <c r="D14" s="1"/>
  <c r="G39" s="1"/>
  <c r="E14"/>
  <c r="N39" s="1"/>
  <c r="P39" s="1"/>
  <c r="R39" s="1"/>
  <c r="C14"/>
  <c r="E12"/>
  <c r="N41" s="1"/>
  <c r="P41" s="1"/>
  <c r="D12"/>
  <c r="G41" s="1"/>
  <c r="I41" s="1"/>
  <c r="C12"/>
  <c r="C41" s="1"/>
  <c r="N10"/>
  <c r="N35" s="1"/>
  <c r="P35" s="1"/>
  <c r="K10"/>
  <c r="C35" s="1"/>
  <c r="E35" s="1"/>
  <c r="D9"/>
  <c r="E9" s="1"/>
  <c r="D8"/>
  <c r="E8" s="1"/>
  <c r="L10"/>
  <c r="D7"/>
  <c r="G38" s="1"/>
  <c r="I38" s="1"/>
  <c r="D6"/>
  <c r="E6" s="1"/>
  <c r="D5"/>
  <c r="E5" s="1"/>
  <c r="C12" i="8" l="1"/>
  <c r="R39" i="3"/>
  <c r="R39" i="2"/>
  <c r="K38" i="3"/>
  <c r="G35"/>
  <c r="I35" s="1"/>
  <c r="D11"/>
  <c r="K41"/>
  <c r="L41" s="1"/>
  <c r="S39"/>
  <c r="K39"/>
  <c r="K46"/>
  <c r="K47"/>
  <c r="K48"/>
  <c r="K49"/>
  <c r="E37"/>
  <c r="I37"/>
  <c r="K33"/>
  <c r="L33" s="1"/>
  <c r="P37"/>
  <c r="R33"/>
  <c r="S33" s="1"/>
  <c r="K34"/>
  <c r="S36"/>
  <c r="K36"/>
  <c r="S40"/>
  <c r="K40"/>
  <c r="K43"/>
  <c r="K44"/>
  <c r="K50"/>
  <c r="K51"/>
  <c r="K52"/>
  <c r="R35"/>
  <c r="R41"/>
  <c r="S41" s="1"/>
  <c r="L34"/>
  <c r="R34"/>
  <c r="S34" s="1"/>
  <c r="R36"/>
  <c r="L38"/>
  <c r="R40"/>
  <c r="L43"/>
  <c r="R43"/>
  <c r="S43" s="1"/>
  <c r="L44"/>
  <c r="R44"/>
  <c r="S44" s="1"/>
  <c r="L46"/>
  <c r="L47"/>
  <c r="L48"/>
  <c r="L49"/>
  <c r="L50"/>
  <c r="R50"/>
  <c r="S50" s="1"/>
  <c r="L51"/>
  <c r="R51"/>
  <c r="S51" s="1"/>
  <c r="L52"/>
  <c r="R52"/>
  <c r="S52" s="1"/>
  <c r="E7"/>
  <c r="N38" s="1"/>
  <c r="P38" s="1"/>
  <c r="R38" s="1"/>
  <c r="S38" s="1"/>
  <c r="C11"/>
  <c r="E11"/>
  <c r="E18"/>
  <c r="N46" s="1"/>
  <c r="P46" s="1"/>
  <c r="R46" s="1"/>
  <c r="S46" s="1"/>
  <c r="E19"/>
  <c r="N47" s="1"/>
  <c r="P47" s="1"/>
  <c r="R47" s="1"/>
  <c r="S47" s="1"/>
  <c r="E20"/>
  <c r="N48" s="1"/>
  <c r="P48" s="1"/>
  <c r="R48" s="1"/>
  <c r="S48" s="1"/>
  <c r="E21"/>
  <c r="N49" s="1"/>
  <c r="P49" s="1"/>
  <c r="R49" s="1"/>
  <c r="S49" s="1"/>
  <c r="K38" i="2"/>
  <c r="G35"/>
  <c r="I35" s="1"/>
  <c r="D11"/>
  <c r="K41"/>
  <c r="L41" s="1"/>
  <c r="S39"/>
  <c r="K39"/>
  <c r="K46"/>
  <c r="K47"/>
  <c r="K48"/>
  <c r="K49"/>
  <c r="E37"/>
  <c r="I37"/>
  <c r="K33"/>
  <c r="L33" s="1"/>
  <c r="P37"/>
  <c r="R33"/>
  <c r="S33" s="1"/>
  <c r="K34"/>
  <c r="S36"/>
  <c r="K36"/>
  <c r="S40"/>
  <c r="K40"/>
  <c r="K43"/>
  <c r="K44"/>
  <c r="K50"/>
  <c r="K51"/>
  <c r="K52"/>
  <c r="R35"/>
  <c r="R41"/>
  <c r="S41" s="1"/>
  <c r="L34"/>
  <c r="R34"/>
  <c r="S34" s="1"/>
  <c r="R36"/>
  <c r="L38"/>
  <c r="R40"/>
  <c r="L43"/>
  <c r="R43"/>
  <c r="S43" s="1"/>
  <c r="L44"/>
  <c r="R44"/>
  <c r="S44" s="1"/>
  <c r="L46"/>
  <c r="L47"/>
  <c r="L48"/>
  <c r="L49"/>
  <c r="L50"/>
  <c r="R50"/>
  <c r="S50" s="1"/>
  <c r="L51"/>
  <c r="R51"/>
  <c r="S51" s="1"/>
  <c r="L52"/>
  <c r="R52"/>
  <c r="S52" s="1"/>
  <c r="E7"/>
  <c r="N38" s="1"/>
  <c r="P38" s="1"/>
  <c r="R38" s="1"/>
  <c r="S38" s="1"/>
  <c r="C11"/>
  <c r="E11"/>
  <c r="E18"/>
  <c r="N46" s="1"/>
  <c r="P46" s="1"/>
  <c r="R46" s="1"/>
  <c r="S46" s="1"/>
  <c r="E19"/>
  <c r="N47" s="1"/>
  <c r="P47" s="1"/>
  <c r="R47" s="1"/>
  <c r="S47" s="1"/>
  <c r="E20"/>
  <c r="N48" s="1"/>
  <c r="P48" s="1"/>
  <c r="R48" s="1"/>
  <c r="S48" s="1"/>
  <c r="E21"/>
  <c r="N49" s="1"/>
  <c r="P49" s="1"/>
  <c r="R49" s="1"/>
  <c r="S49" s="1"/>
  <c r="K38" i="1"/>
  <c r="G35"/>
  <c r="I35" s="1"/>
  <c r="D11"/>
  <c r="K41"/>
  <c r="L41" s="1"/>
  <c r="S39"/>
  <c r="K39"/>
  <c r="K46"/>
  <c r="K47"/>
  <c r="K48"/>
  <c r="K49"/>
  <c r="E37"/>
  <c r="I37"/>
  <c r="K33"/>
  <c r="L33" s="1"/>
  <c r="P37"/>
  <c r="R33"/>
  <c r="S33" s="1"/>
  <c r="K34"/>
  <c r="S36"/>
  <c r="K36"/>
  <c r="S40"/>
  <c r="K40"/>
  <c r="K43"/>
  <c r="K44"/>
  <c r="K50"/>
  <c r="K51"/>
  <c r="K52"/>
  <c r="R35"/>
  <c r="R41"/>
  <c r="S41" s="1"/>
  <c r="L34"/>
  <c r="R34"/>
  <c r="S34" s="1"/>
  <c r="R36"/>
  <c r="L38"/>
  <c r="R40"/>
  <c r="L43"/>
  <c r="R43"/>
  <c r="S43" s="1"/>
  <c r="L44"/>
  <c r="R44"/>
  <c r="S44" s="1"/>
  <c r="L46"/>
  <c r="L47"/>
  <c r="L48"/>
  <c r="L49"/>
  <c r="L50"/>
  <c r="R50"/>
  <c r="S50" s="1"/>
  <c r="L51"/>
  <c r="R51"/>
  <c r="S51" s="1"/>
  <c r="L52"/>
  <c r="R52"/>
  <c r="S52" s="1"/>
  <c r="E7"/>
  <c r="N38" s="1"/>
  <c r="P38" s="1"/>
  <c r="R38" s="1"/>
  <c r="S38" s="1"/>
  <c r="C11"/>
  <c r="E11"/>
  <c r="E18"/>
  <c r="N46" s="1"/>
  <c r="P46" s="1"/>
  <c r="R46" s="1"/>
  <c r="S46" s="1"/>
  <c r="E19"/>
  <c r="N47" s="1"/>
  <c r="P47" s="1"/>
  <c r="R47" s="1"/>
  <c r="S47" s="1"/>
  <c r="E20"/>
  <c r="N48" s="1"/>
  <c r="P48" s="1"/>
  <c r="R48" s="1"/>
  <c r="S48" s="1"/>
  <c r="E21"/>
  <c r="N49" s="1"/>
  <c r="P49" s="1"/>
  <c r="R49" s="1"/>
  <c r="S49" s="1"/>
  <c r="P42" i="3" l="1"/>
  <c r="R37"/>
  <c r="I42"/>
  <c r="S37"/>
  <c r="K37"/>
  <c r="E42"/>
  <c r="L37"/>
  <c r="S35"/>
  <c r="K35"/>
  <c r="L35" s="1"/>
  <c r="P42" i="2"/>
  <c r="R37"/>
  <c r="I42"/>
  <c r="S37"/>
  <c r="K37"/>
  <c r="E42"/>
  <c r="L37"/>
  <c r="S35"/>
  <c r="K35"/>
  <c r="L35" s="1"/>
  <c r="P42" i="1"/>
  <c r="R37"/>
  <c r="I42"/>
  <c r="S37"/>
  <c r="K37"/>
  <c r="E42"/>
  <c r="L37"/>
  <c r="S35"/>
  <c r="K35"/>
  <c r="L35" s="1"/>
  <c r="E45" i="3" l="1"/>
  <c r="I45"/>
  <c r="K42"/>
  <c r="L42" s="1"/>
  <c r="P45"/>
  <c r="R42"/>
  <c r="S42" s="1"/>
  <c r="E45" i="2"/>
  <c r="I45"/>
  <c r="K42"/>
  <c r="L42" s="1"/>
  <c r="P45"/>
  <c r="R42"/>
  <c r="S42" s="1"/>
  <c r="E45" i="1"/>
  <c r="I45"/>
  <c r="L42"/>
  <c r="P45"/>
  <c r="R42"/>
  <c r="S42" s="1"/>
  <c r="P54" i="3" l="1"/>
  <c r="R45"/>
  <c r="I54"/>
  <c r="S45"/>
  <c r="K45"/>
  <c r="E54"/>
  <c r="L45"/>
  <c r="P54" i="2"/>
  <c r="R45"/>
  <c r="I54"/>
  <c r="S45"/>
  <c r="K45"/>
  <c r="E54"/>
  <c r="L45"/>
  <c r="P54" i="1"/>
  <c r="R45"/>
  <c r="I54"/>
  <c r="S45"/>
  <c r="K45"/>
  <c r="E54"/>
  <c r="E55" i="3" l="1"/>
  <c r="I55"/>
  <c r="K54"/>
  <c r="L54" s="1"/>
  <c r="P55"/>
  <c r="R55" s="1"/>
  <c r="R54"/>
  <c r="S54" s="1"/>
  <c r="E55" i="2"/>
  <c r="I55"/>
  <c r="K54"/>
  <c r="L54" s="1"/>
  <c r="P55"/>
  <c r="R55" s="1"/>
  <c r="R54"/>
  <c r="S54" s="1"/>
  <c r="E55" i="1"/>
  <c r="I55"/>
  <c r="P55"/>
  <c r="S55" i="3" l="1"/>
  <c r="K55"/>
  <c r="P56"/>
  <c r="I56"/>
  <c r="L55"/>
  <c r="E56"/>
  <c r="S55" i="2"/>
  <c r="K55"/>
  <c r="P56"/>
  <c r="I56"/>
  <c r="L55"/>
  <c r="E56"/>
  <c r="K55" i="1"/>
  <c r="P56"/>
  <c r="I56"/>
  <c r="E56"/>
  <c r="E57" i="3" l="1"/>
  <c r="I57"/>
  <c r="K56"/>
  <c r="L56" s="1"/>
  <c r="P57"/>
  <c r="R57" s="1"/>
  <c r="R56"/>
  <c r="S56" s="1"/>
  <c r="E57" i="2"/>
  <c r="I57"/>
  <c r="K56"/>
  <c r="L56" s="1"/>
  <c r="P57"/>
  <c r="R57" s="1"/>
  <c r="R56"/>
  <c r="S56" s="1"/>
  <c r="E57" i="1"/>
  <c r="I57"/>
  <c r="K56"/>
  <c r="P57"/>
  <c r="S57" i="3" l="1"/>
  <c r="K57"/>
  <c r="P58"/>
  <c r="I58"/>
  <c r="L57"/>
  <c r="E58"/>
  <c r="S57" i="2"/>
  <c r="K57"/>
  <c r="P58"/>
  <c r="I58"/>
  <c r="L57"/>
  <c r="E58"/>
  <c r="K57" i="1"/>
  <c r="P58"/>
  <c r="E58"/>
  <c r="K58" i="3" l="1"/>
  <c r="E20" i="8" s="1"/>
  <c r="L58" i="3"/>
  <c r="F20" i="8" s="1"/>
  <c r="R58" i="3"/>
  <c r="G20" i="8" s="1"/>
  <c r="K58" i="2"/>
  <c r="E18" i="8" s="1"/>
  <c r="L58" i="2"/>
  <c r="F18" i="8" s="1"/>
  <c r="R58" i="2"/>
  <c r="K58" i="1"/>
  <c r="S58" i="2" l="1"/>
  <c r="H18" i="8" s="1"/>
  <c r="C26" s="1"/>
  <c r="G18"/>
  <c r="S58" i="3"/>
  <c r="H20" i="8" s="1"/>
  <c r="D27" s="1"/>
  <c r="B25" l="1"/>
</calcChain>
</file>

<file path=xl/sharedStrings.xml><?xml version="1.0" encoding="utf-8"?>
<sst xmlns="http://schemas.openxmlformats.org/spreadsheetml/2006/main" count="349" uniqueCount="87">
  <si>
    <t>Residential Customer Class Bill Impact Analysis</t>
  </si>
  <si>
    <t>kWh</t>
  </si>
  <si>
    <t>Monthly Rates and Charges</t>
  </si>
  <si>
    <t>2013 Rates</t>
  </si>
  <si>
    <t>2014 Rates</t>
  </si>
  <si>
    <t>Rate Riders</t>
  </si>
  <si>
    <t>Energy First Tier (kWh)</t>
  </si>
  <si>
    <t>Energy Second Tier (kWh)</t>
  </si>
  <si>
    <t>Fixed Rate Riders</t>
  </si>
  <si>
    <t>TOU - Off Peak</t>
  </si>
  <si>
    <t>GEA Funding Adder</t>
  </si>
  <si>
    <t>TOU - Mid Peak</t>
  </si>
  <si>
    <t>Smart Meter Disposition Rate Rider</t>
  </si>
  <si>
    <t>TOU - On Peak</t>
  </si>
  <si>
    <t>Smart Meter Incr. Revenue RR</t>
  </si>
  <si>
    <t>Service Charge</t>
  </si>
  <si>
    <t>Smart Meter Entity Charge</t>
  </si>
  <si>
    <t>Distribution Volumetric Rate</t>
  </si>
  <si>
    <t>Volumentric Rate Riders</t>
  </si>
  <si>
    <t>Distribution Volumetric Rate Rider(s)</t>
  </si>
  <si>
    <t>Deferral/ Variance Account Disposition</t>
  </si>
  <si>
    <t>Low Voltage Volumetric Rate</t>
  </si>
  <si>
    <t xml:space="preserve">GA Sub-Account Diposition </t>
  </si>
  <si>
    <t>Retail Transmission Rate – Network Service Rate</t>
  </si>
  <si>
    <t>Retail Transmission Rate – Line and Transformation Connection Service Rate</t>
  </si>
  <si>
    <t xml:space="preserve">Wholesale Market Service Rate </t>
  </si>
  <si>
    <t>Rural Rate Protection Charge</t>
  </si>
  <si>
    <t>Standard Supply Service – Administration Charge (if applicable)</t>
  </si>
  <si>
    <t>Debt Retirement Charge (DRC)</t>
  </si>
  <si>
    <t>Loss Factor</t>
  </si>
  <si>
    <t>TOU Proportions</t>
  </si>
  <si>
    <t>Consumption</t>
  </si>
  <si>
    <t>Impact</t>
  </si>
  <si>
    <t>Rate</t>
  </si>
  <si>
    <t>Volume</t>
  </si>
  <si>
    <t>Charge</t>
  </si>
  <si>
    <t>$ Change</t>
  </si>
  <si>
    <t>% Change</t>
  </si>
  <si>
    <t>($)</t>
  </si>
  <si>
    <t>Monthly Service Charge</t>
  </si>
  <si>
    <t>Volumetric Rate Riders</t>
  </si>
  <si>
    <t>Sub-Total A (excluding pass through)</t>
  </si>
  <si>
    <t>Line Losses on Cost of Power</t>
  </si>
  <si>
    <t>Total Deferral/Variance Account Rate Riders</t>
  </si>
  <si>
    <t>Low Voltage Service Charge</t>
  </si>
  <si>
    <t>Sub-Total B - Distribution (includes Sub-Total A)</t>
  </si>
  <si>
    <t>RTSR - Network</t>
  </si>
  <si>
    <t>RTSR - Connection and/or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</si>
  <si>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</si>
  <si>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</si>
  <si>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</si>
  <si>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</si>
  <si>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Total Bill on TOU (before Taxes)</t>
  </si>
  <si>
    <t>HST</t>
  </si>
  <si>
    <r>
      <t xml:space="preserve">Total Bill </t>
    </r>
    <r>
      <rPr>
        <sz val="10"/>
        <rFont val="Arial"/>
        <family val="2"/>
      </rPr>
      <t>(including HST)</t>
    </r>
  </si>
  <si>
    <r>
      <t xml:space="preserve">Ontario Clean Energy Benefit </t>
    </r>
    <r>
      <rPr>
        <b/>
        <i/>
        <vertAlign val="superscript"/>
        <sz val="10"/>
        <rFont val="Arial"/>
        <family val="2"/>
      </rPr>
      <t>1</t>
    </r>
  </si>
  <si>
    <t>Total Bill on TOU (including OCEB)</t>
  </si>
  <si>
    <t xml:space="preserve">Applicants must provide bill impacts for residential at 800 kWh and GS&lt;50kW at 2000 kWh. In addition, their filing should cover the range that is relevant to their service territory, class by class. A general guideline of consumption levels follows:
Residential (kWh) - 100, 250, 500, 800, 1000, 1500, 2000
GS&lt;50kW (kWh) - 1000, 2000, 5000, 10000, 15000
GS&gt;50kW (kW) 100, 500, 1000
Large User - range appropriate for utility
Street/Sentinel Lighting Classes and USL - 150 kWh and 1 kW, range appropriate for utility.
</t>
  </si>
  <si>
    <t/>
  </si>
  <si>
    <t>Total Bill (including HST)</t>
  </si>
  <si>
    <t>Ontario Clean Energy Benefit 1</t>
  </si>
  <si>
    <t>2013 OEB Approved</t>
  </si>
  <si>
    <t>Proposed 2014</t>
  </si>
  <si>
    <t>Forecast  2015 DX Status Quo</t>
  </si>
  <si>
    <t>Scenario</t>
  </si>
  <si>
    <t>Deferral/Variance Account Rider</t>
  </si>
  <si>
    <t>GEA Rider 2015</t>
  </si>
  <si>
    <t>$ Total Bill Impact 2014 vs. 2013</t>
  </si>
  <si>
    <t>% Total Bill Impact 2014 vs. 2013</t>
  </si>
  <si>
    <t>$ Total Bill Impact 2015 vs. 2014</t>
  </si>
  <si>
    <t>% Total Bill Impact 2015 vs. 2014</t>
  </si>
  <si>
    <t>$ Distribution Impact 2014 vs. 2013</t>
  </si>
  <si>
    <t>% Distribution Impact 2014 vs. 2013</t>
  </si>
  <si>
    <t>$ Distribution Impact 2015 vs. 2014</t>
  </si>
  <si>
    <t>% Distribution Impact 2015 vs. 2014</t>
  </si>
  <si>
    <t>Summary of Distribution Impacts Analysis Relating to Rate Rider &amp; Adder Scenarios</t>
  </si>
  <si>
    <t>Summary of Total Bill Impacts Analysis Relating to Rate Rider &amp; Adder Scenarios</t>
  </si>
  <si>
    <t>Isolated 2015 Distribution Impacts Due to Riders/Adders</t>
  </si>
  <si>
    <t>Isolated 2015 Total Bill Impacts Due to Riders/Adders</t>
  </si>
  <si>
    <t>2015 - % Impact - Deferral/Variance Rider Only</t>
  </si>
  <si>
    <t>2015 - % Impact -GEA Rider Only</t>
  </si>
  <si>
    <t xml:space="preserve">2015 - % Impact Combined </t>
  </si>
  <si>
    <t>GEA Adder 2014</t>
  </si>
  <si>
    <t>Description</t>
  </si>
  <si>
    <t>Scenario 3 minus Scenario 2</t>
  </si>
  <si>
    <t>Scenario 2 minus Scenario 1</t>
  </si>
  <si>
    <t>Scenario 3 minus Scenario 1</t>
  </si>
</sst>
</file>

<file path=xl/styles.xml><?xml version="1.0" encoding="utf-8"?>
<styleSheet xmlns="http://schemas.openxmlformats.org/spreadsheetml/2006/main">
  <numFmts count="24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;[Red]\(#,##0.00\)"/>
    <numFmt numFmtId="165" formatCode="#,##0.0000"/>
    <numFmt numFmtId="166" formatCode="_-* #,##0.0000_-;\-* #,##0.0000_-;_-* &quot;-&quot;??_-;_-@_-"/>
    <numFmt numFmtId="167" formatCode="_-* #,##0.00_-;\-* #,##0.00_-;_-* &quot;-&quot;??_-;_-@_-"/>
    <numFmt numFmtId="168" formatCode="0.00000;\(0.00000\)"/>
    <numFmt numFmtId="169" formatCode="_(&quot;$&quot;* #,##0.0000_);_(&quot;$&quot;* \(#,##0.0000\);_(&quot;$&quot;* &quot;-&quot;??_);_(@_)"/>
    <numFmt numFmtId="170" formatCode="0.0000;\(0.0000\)"/>
    <numFmt numFmtId="171" formatCode="_-* #,##0_-;\-* #,##0_-;_-* &quot;-&quot;??_-;_-@_-"/>
    <numFmt numFmtId="172" formatCode="0.0000"/>
    <numFmt numFmtId="173" formatCode="_-&quot;$&quot;* #,##0.00_-;\-&quot;$&quot;* #,##0.00_-;_-&quot;$&quot;* &quot;-&quot;??_-;_-@_-"/>
    <numFmt numFmtId="174" formatCode="_-&quot;$&quot;* #,##0.0000_-;\-&quot;$&quot;* #,##0.0000_-;_-&quot;$&quot;* &quot;-&quot;??_-;_-@_-"/>
    <numFmt numFmtId="175" formatCode="_(* #,##0.0000_);_(* \(#,##0.0000\);_(* &quot;-&quot;??_);_(@_)"/>
    <numFmt numFmtId="176" formatCode="_(* #,##0.0_);_(* \(#,##0.0\);_(* &quot;-&quot;??_);_(@_)"/>
    <numFmt numFmtId="177" formatCode="#,##0.0"/>
    <numFmt numFmtId="178" formatCode="mm/dd/yyyy"/>
    <numFmt numFmtId="179" formatCode="0\-0"/>
    <numFmt numFmtId="180" formatCode="0.0\ \ "/>
    <numFmt numFmtId="181" formatCode="* #,##0.00;* \-#,##0.00;* &quot;-&quot;??;@"/>
    <numFmt numFmtId="182" formatCode="##\-#"/>
    <numFmt numFmtId="183" formatCode="_(* #,##0_);_(* \(#,##0\);_(* &quot;-&quot;??_);_(@_)"/>
    <numFmt numFmtId="184" formatCode="&quot;£ &quot;#,##0.00;[Red]\-&quot;£ &quot;#,##0.00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i/>
      <vertAlign val="superscript"/>
      <sz val="10"/>
      <name val="Arial"/>
      <family val="2"/>
    </font>
    <font>
      <sz val="11"/>
      <color rgb="FFFF000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2"/>
      <name val="Arial"/>
      <family val="2"/>
    </font>
    <font>
      <sz val="8"/>
      <name val="Arial"/>
      <family val="2"/>
    </font>
    <font>
      <sz val="10"/>
      <name val="Tahoma"/>
      <family val="2"/>
    </font>
    <font>
      <b/>
      <sz val="12"/>
      <color theme="1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5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/>
    <xf numFmtId="167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19" fillId="0" borderId="0"/>
    <xf numFmtId="17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76" fontId="19" fillId="0" borderId="0"/>
    <xf numFmtId="177" fontId="19" fillId="0" borderId="0"/>
    <xf numFmtId="176" fontId="19" fillId="0" borderId="0"/>
    <xf numFmtId="176" fontId="19" fillId="0" borderId="0"/>
    <xf numFmtId="176" fontId="19" fillId="0" borderId="0"/>
    <xf numFmtId="176" fontId="19" fillId="0" borderId="0"/>
    <xf numFmtId="176" fontId="19" fillId="0" borderId="0"/>
    <xf numFmtId="176" fontId="19" fillId="0" borderId="0"/>
    <xf numFmtId="176" fontId="19" fillId="0" borderId="0"/>
    <xf numFmtId="176" fontId="19" fillId="0" borderId="0"/>
    <xf numFmtId="176" fontId="19" fillId="0" borderId="0"/>
    <xf numFmtId="176" fontId="19" fillId="0" borderId="0"/>
    <xf numFmtId="176" fontId="19" fillId="0" borderId="0"/>
    <xf numFmtId="176" fontId="19" fillId="0" borderId="0"/>
    <xf numFmtId="176" fontId="19" fillId="0" borderId="0"/>
    <xf numFmtId="176" fontId="19" fillId="0" borderId="0"/>
    <xf numFmtId="176" fontId="19" fillId="0" borderId="0"/>
    <xf numFmtId="176" fontId="19" fillId="0" borderId="0"/>
    <xf numFmtId="176" fontId="19" fillId="0" borderId="0"/>
    <xf numFmtId="176" fontId="19" fillId="0" borderId="0"/>
    <xf numFmtId="176" fontId="19" fillId="0" borderId="0"/>
    <xf numFmtId="178" fontId="19" fillId="0" borderId="0"/>
    <xf numFmtId="179" fontId="19" fillId="0" borderId="0"/>
    <xf numFmtId="178" fontId="19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167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18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181" fontId="20" fillId="0" borderId="0" applyFont="0" applyFill="0" applyBorder="0" applyAlignment="0" applyProtection="0"/>
    <xf numFmtId="167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1" fillId="0" borderId="0" applyFont="0" applyFill="0" applyBorder="0" applyAlignment="0" applyProtection="0"/>
    <xf numFmtId="5" fontId="19" fillId="0" borderId="0" applyFont="0" applyFill="0" applyBorder="0" applyAlignment="0" applyProtection="0"/>
    <xf numFmtId="14" fontId="19" fillId="0" borderId="0" applyFont="0" applyFill="0" applyBorder="0" applyAlignment="0" applyProtection="0"/>
    <xf numFmtId="0" fontId="15" fillId="0" borderId="0" applyNumberFormat="0" applyFill="0" applyBorder="0" applyAlignment="0" applyProtection="0"/>
    <xf numFmtId="2" fontId="19" fillId="0" borderId="0" applyFont="0" applyFill="0" applyBorder="0" applyAlignment="0" applyProtection="0"/>
    <xf numFmtId="0" fontId="6" fillId="2" borderId="0" applyNumberFormat="0" applyBorder="0" applyAlignment="0" applyProtection="0"/>
    <xf numFmtId="38" fontId="32" fillId="43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10" fontId="32" fillId="44" borderId="30" applyNumberFormat="0" applyBorder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182" fontId="19" fillId="0" borderId="0"/>
    <xf numFmtId="183" fontId="19" fillId="0" borderId="0"/>
    <xf numFmtId="182" fontId="19" fillId="0" borderId="0"/>
    <xf numFmtId="182" fontId="19" fillId="0" borderId="0"/>
    <xf numFmtId="182" fontId="19" fillId="0" borderId="0"/>
    <xf numFmtId="182" fontId="19" fillId="0" borderId="0"/>
    <xf numFmtId="182" fontId="19" fillId="0" borderId="0"/>
    <xf numFmtId="182" fontId="19" fillId="0" borderId="0"/>
    <xf numFmtId="182" fontId="19" fillId="0" borderId="0"/>
    <xf numFmtId="182" fontId="19" fillId="0" borderId="0"/>
    <xf numFmtId="182" fontId="19" fillId="0" borderId="0"/>
    <xf numFmtId="182" fontId="19" fillId="0" borderId="0"/>
    <xf numFmtId="182" fontId="19" fillId="0" borderId="0"/>
    <xf numFmtId="182" fontId="19" fillId="0" borderId="0"/>
    <xf numFmtId="182" fontId="19" fillId="0" borderId="0"/>
    <xf numFmtId="182" fontId="19" fillId="0" borderId="0"/>
    <xf numFmtId="182" fontId="19" fillId="0" borderId="0"/>
    <xf numFmtId="182" fontId="19" fillId="0" borderId="0"/>
    <xf numFmtId="182" fontId="19" fillId="0" borderId="0"/>
    <xf numFmtId="182" fontId="19" fillId="0" borderId="0"/>
    <xf numFmtId="182" fontId="19" fillId="0" borderId="0"/>
    <xf numFmtId="0" fontId="8" fillId="4" borderId="0" applyNumberFormat="0" applyBorder="0" applyAlignment="0" applyProtection="0"/>
    <xf numFmtId="184" fontId="1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9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8" borderId="8" applyNumberFormat="0" applyFont="0" applyAlignment="0" applyProtection="0"/>
    <xf numFmtId="0" fontId="10" fillId="6" borderId="5" applyNumberFormat="0" applyAlignment="0" applyProtection="0"/>
    <xf numFmtId="10" fontId="1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</cellStyleXfs>
  <cellXfs count="196">
    <xf numFmtId="0" fontId="0" fillId="0" borderId="0" xfId="0"/>
    <xf numFmtId="0" fontId="19" fillId="0" borderId="0" xfId="4" applyFont="1" applyProtection="1"/>
    <xf numFmtId="164" fontId="19" fillId="0" borderId="0" xfId="4" applyNumberFormat="1" applyFont="1" applyAlignment="1" applyProtection="1">
      <alignment horizontal="center" vertical="center"/>
    </xf>
    <xf numFmtId="0" fontId="19" fillId="0" borderId="0" xfId="4" applyFont="1" applyAlignment="1" applyProtection="1">
      <alignment horizontal="center" vertical="center"/>
    </xf>
    <xf numFmtId="0" fontId="20" fillId="0" borderId="0" xfId="4" applyFont="1" applyFill="1" applyAlignment="1" applyProtection="1">
      <alignment horizontal="center"/>
    </xf>
    <xf numFmtId="0" fontId="21" fillId="0" borderId="0" xfId="0" applyFont="1" applyAlignment="1" applyProtection="1">
      <alignment horizontal="center" vertical="top"/>
    </xf>
    <xf numFmtId="165" fontId="20" fillId="33" borderId="10" xfId="0" applyNumberFormat="1" applyFont="1" applyFill="1" applyBorder="1" applyAlignment="1" applyProtection="1">
      <alignment horizontal="left" vertical="center"/>
    </xf>
    <xf numFmtId="165" fontId="20" fillId="33" borderId="11" xfId="0" applyNumberFormat="1" applyFont="1" applyFill="1" applyBorder="1" applyAlignment="1" applyProtection="1">
      <alignment horizontal="center" vertical="center"/>
    </xf>
    <xf numFmtId="0" fontId="19" fillId="34" borderId="12" xfId="0" applyFont="1" applyFill="1" applyBorder="1" applyAlignment="1" applyProtection="1">
      <alignment horizontal="left" vertical="center" wrapText="1"/>
    </xf>
    <xf numFmtId="166" fontId="19" fillId="35" borderId="13" xfId="1" applyNumberFormat="1" applyFont="1" applyFill="1" applyBorder="1" applyAlignment="1" applyProtection="1">
      <alignment horizontal="center" vertical="center"/>
    </xf>
    <xf numFmtId="0" fontId="0" fillId="35" borderId="0" xfId="0" applyFill="1" applyAlignment="1">
      <alignment horizontal="center"/>
    </xf>
    <xf numFmtId="44" fontId="0" fillId="35" borderId="0" xfId="2" applyFont="1" applyFill="1"/>
    <xf numFmtId="44" fontId="0" fillId="36" borderId="0" xfId="2" applyFont="1" applyFill="1"/>
    <xf numFmtId="44" fontId="0" fillId="35" borderId="14" xfId="2" applyFont="1" applyFill="1" applyBorder="1"/>
    <xf numFmtId="167" fontId="19" fillId="35" borderId="13" xfId="1" applyNumberFormat="1" applyFont="1" applyFill="1" applyBorder="1" applyAlignment="1" applyProtection="1">
      <alignment horizontal="center" vertical="center"/>
    </xf>
    <xf numFmtId="167" fontId="19" fillId="37" borderId="13" xfId="1" applyNumberFormat="1" applyFont="1" applyFill="1" applyBorder="1" applyAlignment="1" applyProtection="1">
      <alignment horizontal="center" vertical="center"/>
    </xf>
    <xf numFmtId="44" fontId="0" fillId="0" borderId="0" xfId="0" applyNumberFormat="1"/>
    <xf numFmtId="167" fontId="19" fillId="35" borderId="12" xfId="1" applyNumberFormat="1" applyFont="1" applyFill="1" applyBorder="1" applyAlignment="1" applyProtection="1">
      <alignment horizontal="center" vertical="center"/>
    </xf>
    <xf numFmtId="0" fontId="19" fillId="0" borderId="12" xfId="0" applyFont="1" applyBorder="1" applyAlignment="1" applyProtection="1">
      <alignment horizontal="left" vertical="center" wrapText="1"/>
    </xf>
    <xf numFmtId="168" fontId="19" fillId="35" borderId="13" xfId="1" applyNumberFormat="1" applyFont="1" applyFill="1" applyBorder="1" applyAlignment="1" applyProtection="1">
      <alignment horizontal="right" vertical="center"/>
    </xf>
    <xf numFmtId="168" fontId="19" fillId="37" borderId="13" xfId="1" applyNumberFormat="1" applyFont="1" applyFill="1" applyBorder="1" applyAlignment="1" applyProtection="1">
      <alignment horizontal="right" vertical="center"/>
    </xf>
    <xf numFmtId="0" fontId="16" fillId="0" borderId="0" xfId="0" applyFont="1"/>
    <xf numFmtId="168" fontId="19" fillId="35" borderId="12" xfId="1" applyNumberFormat="1" applyFont="1" applyFill="1" applyBorder="1" applyAlignment="1" applyProtection="1">
      <alignment horizontal="right" vertical="center"/>
    </xf>
    <xf numFmtId="168" fontId="19" fillId="37" borderId="12" xfId="1" applyNumberFormat="1" applyFont="1" applyFill="1" applyBorder="1" applyAlignment="1" applyProtection="1">
      <alignment horizontal="right" vertical="center"/>
    </xf>
    <xf numFmtId="169" fontId="0" fillId="0" borderId="0" xfId="2" applyNumberFormat="1" applyFont="1"/>
    <xf numFmtId="169" fontId="0" fillId="37" borderId="0" xfId="2" applyNumberFormat="1" applyFont="1" applyFill="1"/>
    <xf numFmtId="44" fontId="0" fillId="0" borderId="0" xfId="2" applyFont="1"/>
    <xf numFmtId="169" fontId="0" fillId="0" borderId="15" xfId="2" applyNumberFormat="1" applyFont="1" applyBorder="1"/>
    <xf numFmtId="170" fontId="19" fillId="35" borderId="12" xfId="1" applyNumberFormat="1" applyFont="1" applyFill="1" applyBorder="1" applyAlignment="1" applyProtection="1">
      <alignment horizontal="right" vertical="center"/>
    </xf>
    <xf numFmtId="166" fontId="19" fillId="35" borderId="12" xfId="1" applyNumberFormat="1" applyFont="1" applyFill="1" applyBorder="1" applyAlignment="1" applyProtection="1">
      <alignment horizontal="center" vertical="center"/>
    </xf>
    <xf numFmtId="0" fontId="19" fillId="0" borderId="16" xfId="0" applyFont="1" applyFill="1" applyBorder="1" applyAlignment="1" applyProtection="1">
      <alignment horizontal="left" vertical="center" wrapText="1"/>
    </xf>
    <xf numFmtId="166" fontId="19" fillId="35" borderId="17" xfId="1" applyNumberFormat="1" applyFont="1" applyFill="1" applyBorder="1" applyAlignment="1" applyProtection="1">
      <alignment horizontal="center" vertical="center"/>
    </xf>
    <xf numFmtId="0" fontId="19" fillId="0" borderId="0" xfId="4" applyFont="1" applyFill="1" applyBorder="1" applyProtection="1"/>
    <xf numFmtId="0" fontId="20" fillId="0" borderId="0" xfId="4" applyFont="1" applyFill="1" applyAlignment="1" applyProtection="1"/>
    <xf numFmtId="164" fontId="20" fillId="0" borderId="0" xfId="4" applyNumberFormat="1" applyFont="1" applyFill="1" applyAlignment="1" applyProtection="1">
      <alignment horizontal="center" vertical="center"/>
    </xf>
    <xf numFmtId="0" fontId="19" fillId="0" borderId="0" xfId="4" applyFont="1" applyFill="1" applyBorder="1" applyAlignment="1" applyProtection="1">
      <alignment horizontal="left"/>
    </xf>
    <xf numFmtId="0" fontId="20" fillId="0" borderId="0" xfId="4" applyFont="1" applyBorder="1" applyProtection="1"/>
    <xf numFmtId="171" fontId="19" fillId="38" borderId="0" xfId="5" applyNumberFormat="1" applyFont="1" applyFill="1" applyBorder="1" applyProtection="1">
      <protection locked="0"/>
    </xf>
    <xf numFmtId="0" fontId="19" fillId="0" borderId="11" xfId="4" applyFont="1" applyFill="1" applyBorder="1" applyAlignment="1" applyProtection="1">
      <alignment horizontal="left" vertical="top"/>
    </xf>
    <xf numFmtId="0" fontId="20" fillId="0" borderId="11" xfId="4" applyFont="1" applyFill="1" applyBorder="1" applyAlignment="1" applyProtection="1"/>
    <xf numFmtId="10" fontId="0" fillId="0" borderId="11" xfId="3" applyNumberFormat="1" applyFont="1" applyBorder="1"/>
    <xf numFmtId="0" fontId="20" fillId="0" borderId="0" xfId="4" applyFont="1" applyFill="1" applyBorder="1" applyAlignment="1" applyProtection="1">
      <alignment horizontal="left"/>
    </xf>
    <xf numFmtId="0" fontId="20" fillId="0" borderId="0" xfId="4" applyFont="1" applyFill="1" applyBorder="1" applyAlignment="1" applyProtection="1">
      <alignment horizontal="left" wrapText="1"/>
    </xf>
    <xf numFmtId="0" fontId="20" fillId="39" borderId="0" xfId="4" applyFont="1" applyFill="1" applyBorder="1" applyProtection="1"/>
    <xf numFmtId="172" fontId="19" fillId="39" borderId="0" xfId="4" applyNumberFormat="1" applyFont="1" applyFill="1" applyBorder="1" applyProtection="1"/>
    <xf numFmtId="0" fontId="19" fillId="0" borderId="0" xfId="4" applyFont="1" applyBorder="1" applyProtection="1"/>
    <xf numFmtId="0" fontId="20" fillId="0" borderId="0" xfId="4" quotePrefix="1" applyFont="1" applyFill="1" applyBorder="1" applyAlignment="1" applyProtection="1">
      <alignment horizontal="left"/>
    </xf>
    <xf numFmtId="0" fontId="19" fillId="0" borderId="0" xfId="4" applyFont="1" applyFill="1" applyBorder="1" applyAlignment="1" applyProtection="1">
      <alignment horizontal="left" wrapText="1"/>
    </xf>
    <xf numFmtId="9" fontId="19" fillId="0" borderId="0" xfId="3" applyFont="1" applyFill="1" applyBorder="1" applyProtection="1">
      <protection locked="0"/>
    </xf>
    <xf numFmtId="173" fontId="19" fillId="0" borderId="0" xfId="6" applyFont="1" applyFill="1" applyBorder="1" applyAlignment="1" applyProtection="1">
      <alignment horizontal="left" vertical="top"/>
    </xf>
    <xf numFmtId="0" fontId="19" fillId="0" borderId="0" xfId="4" applyFont="1" applyFill="1" applyBorder="1" applyAlignment="1" applyProtection="1">
      <alignment horizontal="left" vertical="top"/>
    </xf>
    <xf numFmtId="173" fontId="19" fillId="0" borderId="0" xfId="4" applyNumberFormat="1" applyFont="1" applyFill="1" applyBorder="1" applyAlignment="1" applyProtection="1">
      <alignment horizontal="left" vertical="top"/>
    </xf>
    <xf numFmtId="10" fontId="19" fillId="0" borderId="0" xfId="3" applyNumberFormat="1" applyFont="1" applyFill="1" applyBorder="1" applyAlignment="1" applyProtection="1">
      <alignment horizontal="left" vertical="top"/>
    </xf>
    <xf numFmtId="0" fontId="19" fillId="0" borderId="18" xfId="7" applyFont="1" applyBorder="1" applyProtection="1"/>
    <xf numFmtId="0" fontId="22" fillId="0" borderId="21" xfId="7" applyFont="1" applyBorder="1" applyAlignment="1" applyProtection="1">
      <alignment horizontal="right" vertical="center"/>
      <protection locked="0"/>
    </xf>
    <xf numFmtId="0" fontId="20" fillId="0" borderId="15" xfId="7" applyFont="1" applyBorder="1" applyAlignment="1" applyProtection="1">
      <alignment horizontal="center"/>
    </xf>
    <xf numFmtId="0" fontId="19" fillId="0" borderId="22" xfId="7" applyFont="1" applyBorder="1" applyProtection="1"/>
    <xf numFmtId="0" fontId="20" fillId="0" borderId="23" xfId="7" applyFont="1" applyBorder="1" applyAlignment="1" applyProtection="1">
      <alignment horizontal="center"/>
    </xf>
    <xf numFmtId="0" fontId="20" fillId="0" borderId="24" xfId="7" applyFont="1" applyBorder="1" applyAlignment="1" applyProtection="1">
      <alignment horizontal="center"/>
    </xf>
    <xf numFmtId="0" fontId="22" fillId="0" borderId="0" xfId="7" applyFont="1" applyBorder="1" applyAlignment="1" applyProtection="1">
      <alignment horizontal="right" vertical="center"/>
      <protection locked="0"/>
    </xf>
    <xf numFmtId="0" fontId="20" fillId="0" borderId="25" xfId="7" applyFont="1" applyBorder="1" applyAlignment="1" applyProtection="1">
      <alignment horizontal="center"/>
    </xf>
    <xf numFmtId="0" fontId="20" fillId="0" borderId="24" xfId="7" applyFont="1" applyFill="1" applyBorder="1" applyAlignment="1" applyProtection="1">
      <alignment horizontal="center" wrapText="1"/>
    </xf>
    <xf numFmtId="0" fontId="20" fillId="0" borderId="27" xfId="7" quotePrefix="1" applyFont="1" applyBorder="1" applyAlignment="1" applyProtection="1">
      <alignment horizontal="center"/>
    </xf>
    <xf numFmtId="0" fontId="20" fillId="0" borderId="28" xfId="7" quotePrefix="1" applyFont="1" applyBorder="1" applyAlignment="1" applyProtection="1">
      <alignment horizontal="center"/>
    </xf>
    <xf numFmtId="0" fontId="19" fillId="0" borderId="28" xfId="7" applyBorder="1" applyAlignment="1" applyProtection="1">
      <alignment wrapText="1"/>
    </xf>
    <xf numFmtId="0" fontId="19" fillId="0" borderId="22" xfId="7" applyBorder="1" applyAlignment="1" applyProtection="1">
      <alignment vertical="top"/>
    </xf>
    <xf numFmtId="173" fontId="23" fillId="40" borderId="26" xfId="6" applyFont="1" applyFill="1" applyBorder="1" applyAlignment="1" applyProtection="1">
      <alignment horizontal="right" vertical="center"/>
      <protection locked="0"/>
    </xf>
    <xf numFmtId="0" fontId="22" fillId="0" borderId="26" xfId="7" applyFont="1" applyFill="1" applyBorder="1" applyAlignment="1" applyProtection="1">
      <alignment horizontal="right" vertical="center"/>
    </xf>
    <xf numFmtId="173" fontId="23" fillId="0" borderId="24" xfId="8" applyFont="1" applyBorder="1" applyAlignment="1" applyProtection="1">
      <alignment horizontal="right" vertical="center"/>
    </xf>
    <xf numFmtId="0" fontId="22" fillId="0" borderId="24" xfId="7" applyFont="1" applyFill="1" applyBorder="1" applyAlignment="1" applyProtection="1">
      <alignment horizontal="right" vertical="center"/>
      <protection locked="0"/>
    </xf>
    <xf numFmtId="44" fontId="23" fillId="0" borderId="24" xfId="2" applyFont="1" applyBorder="1" applyAlignment="1" applyProtection="1">
      <alignment horizontal="right" vertical="center"/>
    </xf>
    <xf numFmtId="44" fontId="22" fillId="0" borderId="0" xfId="2" applyFont="1" applyBorder="1" applyAlignment="1" applyProtection="1">
      <alignment horizontal="right" vertical="center"/>
      <protection locked="0"/>
    </xf>
    <xf numFmtId="44" fontId="22" fillId="0" borderId="26" xfId="2" applyFont="1" applyBorder="1" applyAlignment="1" applyProtection="1">
      <alignment horizontal="right" vertical="center"/>
    </xf>
    <xf numFmtId="10" fontId="23" fillId="0" borderId="24" xfId="9" applyNumberFormat="1" applyFont="1" applyBorder="1" applyAlignment="1" applyProtection="1">
      <alignment horizontal="right" vertical="center"/>
    </xf>
    <xf numFmtId="174" fontId="23" fillId="40" borderId="26" xfId="8" applyNumberFormat="1" applyFont="1" applyFill="1" applyBorder="1" applyAlignment="1" applyProtection="1">
      <alignment horizontal="right" vertical="center"/>
      <protection locked="0"/>
    </xf>
    <xf numFmtId="171" fontId="22" fillId="0" borderId="26" xfId="7" applyNumberFormat="1" applyFont="1" applyFill="1" applyBorder="1" applyAlignment="1" applyProtection="1">
      <alignment horizontal="right" vertical="center"/>
      <protection locked="0"/>
    </xf>
    <xf numFmtId="171" fontId="22" fillId="0" borderId="24" xfId="7" applyNumberFormat="1" applyFont="1" applyFill="1" applyBorder="1" applyAlignment="1" applyProtection="1">
      <alignment horizontal="right" vertical="center"/>
      <protection locked="0"/>
    </xf>
    <xf numFmtId="0" fontId="19" fillId="0" borderId="22" xfId="7" applyFill="1" applyBorder="1" applyAlignment="1" applyProtection="1">
      <alignment vertical="top"/>
    </xf>
    <xf numFmtId="0" fontId="19" fillId="0" borderId="29" xfId="7" applyBorder="1" applyAlignment="1" applyProtection="1">
      <alignment vertical="top"/>
    </xf>
    <xf numFmtId="174" fontId="23" fillId="40" borderId="27" xfId="8" applyNumberFormat="1" applyFont="1" applyFill="1" applyBorder="1" applyAlignment="1" applyProtection="1">
      <alignment horizontal="right" vertical="center"/>
      <protection locked="0"/>
    </xf>
    <xf numFmtId="173" fontId="23" fillId="0" borderId="28" xfId="8" applyFont="1" applyBorder="1" applyAlignment="1" applyProtection="1">
      <alignment horizontal="right" vertical="center"/>
    </xf>
    <xf numFmtId="0" fontId="20" fillId="41" borderId="29" xfId="7" applyFont="1" applyFill="1" applyBorder="1" applyAlignment="1" applyProtection="1">
      <alignment vertical="top"/>
    </xf>
    <xf numFmtId="174" fontId="24" fillId="41" borderId="27" xfId="8" applyNumberFormat="1" applyFont="1" applyFill="1" applyBorder="1" applyAlignment="1" applyProtection="1">
      <alignment horizontal="right" vertical="center"/>
      <protection locked="0"/>
    </xf>
    <xf numFmtId="174" fontId="24" fillId="41" borderId="30" xfId="8" applyNumberFormat="1" applyFont="1" applyFill="1" applyBorder="1" applyAlignment="1" applyProtection="1">
      <alignment horizontal="right" vertical="center"/>
      <protection locked="0"/>
    </xf>
    <xf numFmtId="173" fontId="24" fillId="41" borderId="28" xfId="8" applyFont="1" applyFill="1" applyBorder="1" applyAlignment="1" applyProtection="1">
      <alignment horizontal="right" vertical="center"/>
    </xf>
    <xf numFmtId="0" fontId="25" fillId="0" borderId="0" xfId="7" applyFont="1" applyBorder="1" applyAlignment="1" applyProtection="1">
      <alignment horizontal="right" vertical="center"/>
      <protection locked="0"/>
    </xf>
    <xf numFmtId="0" fontId="25" fillId="41" borderId="30" xfId="7" applyFont="1" applyFill="1" applyBorder="1" applyAlignment="1" applyProtection="1">
      <alignment horizontal="right" vertical="center"/>
      <protection locked="0"/>
    </xf>
    <xf numFmtId="44" fontId="24" fillId="41" borderId="20" xfId="2" applyFont="1" applyFill="1" applyBorder="1" applyAlignment="1" applyProtection="1">
      <alignment horizontal="right" vertical="center"/>
    </xf>
    <xf numFmtId="44" fontId="25" fillId="0" borderId="0" xfId="2" applyFont="1" applyBorder="1" applyAlignment="1" applyProtection="1">
      <alignment horizontal="right" vertical="center"/>
      <protection locked="0"/>
    </xf>
    <xf numFmtId="44" fontId="24" fillId="41" borderId="30" xfId="2" applyFont="1" applyFill="1" applyBorder="1" applyAlignment="1" applyProtection="1">
      <alignment horizontal="right" vertical="center"/>
    </xf>
    <xf numFmtId="10" fontId="24" fillId="41" borderId="30" xfId="9" applyNumberFormat="1" applyFont="1" applyFill="1" applyBorder="1" applyAlignment="1" applyProtection="1">
      <alignment horizontal="right" vertical="center"/>
    </xf>
    <xf numFmtId="10" fontId="24" fillId="41" borderId="27" xfId="9" applyNumberFormat="1" applyFont="1" applyFill="1" applyBorder="1" applyAlignment="1" applyProtection="1">
      <alignment horizontal="right" vertical="center"/>
    </xf>
    <xf numFmtId="0" fontId="19" fillId="0" borderId="22" xfId="7" applyFont="1" applyFill="1" applyBorder="1" applyAlignment="1" applyProtection="1">
      <alignment vertical="top" wrapText="1"/>
    </xf>
    <xf numFmtId="174" fontId="23" fillId="0" borderId="23" xfId="8" applyNumberFormat="1" applyFont="1" applyBorder="1" applyAlignment="1" applyProtection="1">
      <alignment horizontal="right" vertical="center"/>
    </xf>
    <xf numFmtId="171" fontId="22" fillId="0" borderId="26" xfId="5" applyNumberFormat="1" applyFont="1" applyFill="1" applyBorder="1" applyAlignment="1" applyProtection="1">
      <alignment horizontal="right" vertical="center"/>
      <protection locked="0"/>
    </xf>
    <xf numFmtId="175" fontId="23" fillId="0" borderId="23" xfId="8" applyNumberFormat="1" applyFont="1" applyBorder="1" applyAlignment="1" applyProtection="1">
      <alignment horizontal="right" vertical="center"/>
    </xf>
    <xf numFmtId="174" fontId="23" fillId="0" borderId="26" xfId="8" applyNumberFormat="1" applyFont="1" applyBorder="1" applyAlignment="1" applyProtection="1">
      <alignment horizontal="right" vertical="center"/>
    </xf>
    <xf numFmtId="169" fontId="23" fillId="40" borderId="26" xfId="2" applyNumberFormat="1" applyFont="1" applyFill="1" applyBorder="1" applyAlignment="1" applyProtection="1">
      <alignment horizontal="right" vertical="center"/>
      <protection locked="0"/>
    </xf>
    <xf numFmtId="0" fontId="19" fillId="0" borderId="22" xfId="7" applyFont="1" applyBorder="1" applyAlignment="1" applyProtection="1">
      <alignment vertical="top"/>
    </xf>
    <xf numFmtId="174" fontId="23" fillId="0" borderId="27" xfId="8" applyNumberFormat="1" applyFont="1" applyBorder="1" applyAlignment="1" applyProtection="1">
      <alignment horizontal="right" vertical="center"/>
    </xf>
    <xf numFmtId="0" fontId="20" fillId="41" borderId="19" xfId="7" applyFont="1" applyFill="1" applyBorder="1" applyAlignment="1" applyProtection="1">
      <alignment vertical="top" wrapText="1"/>
    </xf>
    <xf numFmtId="0" fontId="22" fillId="41" borderId="30" xfId="7" applyFont="1" applyFill="1" applyBorder="1" applyAlignment="1" applyProtection="1">
      <alignment horizontal="right" vertical="center"/>
      <protection locked="0"/>
    </xf>
    <xf numFmtId="173" fontId="25" fillId="41" borderId="20" xfId="7" applyNumberFormat="1" applyFont="1" applyFill="1" applyBorder="1" applyAlignment="1" applyProtection="1">
      <alignment horizontal="right" vertical="center"/>
    </xf>
    <xf numFmtId="0" fontId="22" fillId="41" borderId="20" xfId="7" applyFont="1" applyFill="1" applyBorder="1" applyAlignment="1" applyProtection="1">
      <alignment horizontal="right" vertical="center"/>
      <protection locked="0"/>
    </xf>
    <xf numFmtId="44" fontId="25" fillId="41" borderId="20" xfId="2" applyFont="1" applyFill="1" applyBorder="1" applyAlignment="1" applyProtection="1">
      <alignment horizontal="right" vertical="center"/>
    </xf>
    <xf numFmtId="44" fontId="25" fillId="41" borderId="30" xfId="2" applyFont="1" applyFill="1" applyBorder="1" applyAlignment="1" applyProtection="1">
      <alignment horizontal="right" vertical="center"/>
    </xf>
    <xf numFmtId="10" fontId="23" fillId="41" borderId="30" xfId="9" applyNumberFormat="1" applyFont="1" applyFill="1" applyBorder="1" applyAlignment="1" applyProtection="1">
      <alignment horizontal="right" vertical="center"/>
    </xf>
    <xf numFmtId="0" fontId="19" fillId="0" borderId="22" xfId="7" applyBorder="1" applyAlignment="1" applyProtection="1">
      <alignment vertical="center"/>
    </xf>
    <xf numFmtId="171" fontId="22" fillId="40" borderId="26" xfId="5" applyNumberFormat="1" applyFont="1" applyFill="1" applyBorder="1" applyAlignment="1" applyProtection="1">
      <alignment horizontal="right" vertical="center"/>
      <protection locked="0"/>
    </xf>
    <xf numFmtId="171" fontId="22" fillId="40" borderId="24" xfId="5" applyNumberFormat="1" applyFont="1" applyFill="1" applyBorder="1" applyAlignment="1" applyProtection="1">
      <alignment horizontal="right" vertical="center"/>
      <protection locked="0"/>
    </xf>
    <xf numFmtId="0" fontId="19" fillId="0" borderId="29" xfId="7" applyBorder="1" applyAlignment="1" applyProtection="1">
      <alignment vertical="center" wrapText="1"/>
    </xf>
    <xf numFmtId="0" fontId="25" fillId="41" borderId="20" xfId="7" applyFont="1" applyFill="1" applyBorder="1" applyAlignment="1" applyProtection="1">
      <alignment horizontal="right" vertical="center"/>
      <protection locked="0"/>
    </xf>
    <xf numFmtId="0" fontId="19" fillId="0" borderId="22" xfId="7" applyBorder="1" applyAlignment="1" applyProtection="1">
      <alignment vertical="top" wrapText="1"/>
    </xf>
    <xf numFmtId="174" fontId="22" fillId="40" borderId="26" xfId="8" applyNumberFormat="1" applyFont="1" applyFill="1" applyBorder="1" applyAlignment="1" applyProtection="1">
      <alignment horizontal="right" vertical="center"/>
      <protection locked="0"/>
    </xf>
    <xf numFmtId="173" fontId="22" fillId="0" borderId="24" xfId="8" applyFont="1" applyBorder="1" applyAlignment="1" applyProtection="1">
      <alignment horizontal="right" vertical="center"/>
    </xf>
    <xf numFmtId="44" fontId="22" fillId="0" borderId="24" xfId="2" applyFont="1" applyBorder="1" applyAlignment="1" applyProtection="1">
      <alignment horizontal="right" vertical="center"/>
    </xf>
    <xf numFmtId="174" fontId="22" fillId="0" borderId="26" xfId="8" applyNumberFormat="1" applyFont="1" applyFill="1" applyBorder="1" applyAlignment="1" applyProtection="1">
      <alignment horizontal="right" vertical="center"/>
      <protection locked="0"/>
    </xf>
    <xf numFmtId="0" fontId="19" fillId="42" borderId="31" xfId="7" applyFont="1" applyFill="1" applyBorder="1" applyProtection="1"/>
    <xf numFmtId="174" fontId="22" fillId="42" borderId="32" xfId="8" applyNumberFormat="1" applyFont="1" applyFill="1" applyBorder="1" applyAlignment="1" applyProtection="1">
      <alignment horizontal="right" vertical="center"/>
      <protection locked="0"/>
    </xf>
    <xf numFmtId="0" fontId="22" fillId="42" borderId="33" xfId="7" applyFont="1" applyFill="1" applyBorder="1" applyAlignment="1" applyProtection="1">
      <alignment horizontal="right" vertical="center"/>
      <protection locked="0"/>
    </xf>
    <xf numFmtId="173" fontId="22" fillId="42" borderId="34" xfId="8" applyFont="1" applyFill="1" applyBorder="1" applyAlignment="1" applyProtection="1">
      <alignment horizontal="right" vertical="center"/>
    </xf>
    <xf numFmtId="0" fontId="22" fillId="42" borderId="34" xfId="7" applyFont="1" applyFill="1" applyBorder="1" applyAlignment="1" applyProtection="1">
      <alignment horizontal="right" vertical="center"/>
      <protection locked="0"/>
    </xf>
    <xf numFmtId="0" fontId="22" fillId="42" borderId="32" xfId="7" applyFont="1" applyFill="1" applyBorder="1" applyAlignment="1" applyProtection="1">
      <alignment horizontal="right" vertical="center"/>
      <protection locked="0"/>
    </xf>
    <xf numFmtId="44" fontId="22" fillId="42" borderId="34" xfId="2" applyFont="1" applyFill="1" applyBorder="1" applyAlignment="1" applyProtection="1">
      <alignment horizontal="right" vertical="center"/>
    </xf>
    <xf numFmtId="44" fontId="22" fillId="42" borderId="34" xfId="2" applyFont="1" applyFill="1" applyBorder="1" applyAlignment="1" applyProtection="1">
      <alignment horizontal="right" vertical="center"/>
      <protection locked="0"/>
    </xf>
    <xf numFmtId="44" fontId="22" fillId="42" borderId="32" xfId="2" applyFont="1" applyFill="1" applyBorder="1" applyAlignment="1" applyProtection="1">
      <alignment horizontal="right" vertical="center"/>
    </xf>
    <xf numFmtId="10" fontId="22" fillId="42" borderId="32" xfId="9" applyNumberFormat="1" applyFont="1" applyFill="1" applyBorder="1" applyAlignment="1" applyProtection="1">
      <alignment horizontal="right" vertical="center"/>
    </xf>
    <xf numFmtId="0" fontId="20" fillId="0" borderId="22" xfId="7" applyFont="1" applyFill="1" applyBorder="1" applyAlignment="1" applyProtection="1">
      <alignment vertical="top"/>
    </xf>
    <xf numFmtId="9" fontId="22" fillId="0" borderId="26" xfId="7" applyNumberFormat="1" applyFont="1" applyFill="1" applyBorder="1" applyAlignment="1" applyProtection="1">
      <alignment horizontal="right" vertical="center"/>
    </xf>
    <xf numFmtId="9" fontId="22" fillId="0" borderId="0" xfId="7" applyNumberFormat="1" applyFont="1" applyFill="1" applyBorder="1" applyAlignment="1" applyProtection="1">
      <alignment horizontal="right" vertical="center"/>
    </xf>
    <xf numFmtId="173" fontId="25" fillId="0" borderId="22" xfId="7" applyNumberFormat="1" applyFont="1" applyFill="1" applyBorder="1" applyAlignment="1" applyProtection="1">
      <alignment horizontal="right" vertical="center"/>
    </xf>
    <xf numFmtId="0" fontId="25" fillId="0" borderId="26" xfId="7" applyFont="1" applyFill="1" applyBorder="1" applyAlignment="1" applyProtection="1">
      <alignment horizontal="right" vertical="center"/>
    </xf>
    <xf numFmtId="9" fontId="25" fillId="0" borderId="26" xfId="7" applyNumberFormat="1" applyFont="1" applyFill="1" applyBorder="1" applyAlignment="1" applyProtection="1">
      <alignment horizontal="right" vertical="center"/>
    </xf>
    <xf numFmtId="44" fontId="25" fillId="0" borderId="35" xfId="2" applyFont="1" applyFill="1" applyBorder="1" applyAlignment="1" applyProtection="1">
      <alignment horizontal="right" vertical="center"/>
    </xf>
    <xf numFmtId="44" fontId="25" fillId="0" borderId="0" xfId="2" applyFont="1" applyFill="1" applyBorder="1" applyAlignment="1" applyProtection="1">
      <alignment horizontal="right" vertical="center"/>
      <protection locked="0"/>
    </xf>
    <xf numFmtId="44" fontId="25" fillId="0" borderId="23" xfId="2" applyFont="1" applyFill="1" applyBorder="1" applyAlignment="1" applyProtection="1">
      <alignment horizontal="right" vertical="center"/>
    </xf>
    <xf numFmtId="10" fontId="24" fillId="0" borderId="23" xfId="9" applyNumberFormat="1" applyFont="1" applyBorder="1" applyAlignment="1" applyProtection="1">
      <alignment horizontal="right" vertical="center"/>
    </xf>
    <xf numFmtId="10" fontId="24" fillId="0" borderId="26" xfId="9" applyNumberFormat="1" applyFont="1" applyBorder="1" applyAlignment="1" applyProtection="1">
      <alignment horizontal="right" vertical="center"/>
    </xf>
    <xf numFmtId="0" fontId="19" fillId="0" borderId="22" xfId="7" applyFont="1" applyFill="1" applyBorder="1" applyAlignment="1" applyProtection="1">
      <alignment horizontal="left" vertical="top" indent="1"/>
    </xf>
    <xf numFmtId="0" fontId="22" fillId="0" borderId="0" xfId="7" applyFont="1" applyFill="1" applyBorder="1" applyAlignment="1" applyProtection="1">
      <alignment horizontal="right" vertical="center"/>
    </xf>
    <xf numFmtId="173" fontId="22" fillId="0" borderId="22" xfId="7" applyNumberFormat="1" applyFont="1" applyFill="1" applyBorder="1" applyAlignment="1" applyProtection="1">
      <alignment horizontal="right" vertical="center"/>
    </xf>
    <xf numFmtId="44" fontId="22" fillId="0" borderId="24" xfId="2" applyFont="1" applyFill="1" applyBorder="1" applyAlignment="1" applyProtection="1">
      <alignment horizontal="right" vertical="center"/>
    </xf>
    <xf numFmtId="44" fontId="22" fillId="0" borderId="0" xfId="2" applyFont="1" applyFill="1" applyBorder="1" applyAlignment="1" applyProtection="1">
      <alignment horizontal="right" vertical="center"/>
      <protection locked="0"/>
    </xf>
    <xf numFmtId="44" fontId="22" fillId="0" borderId="26" xfId="2" applyFont="1" applyFill="1" applyBorder="1" applyAlignment="1" applyProtection="1">
      <alignment horizontal="right" vertical="center"/>
    </xf>
    <xf numFmtId="10" fontId="23" fillId="0" borderId="26" xfId="9" applyNumberFormat="1" applyFont="1" applyBorder="1" applyAlignment="1" applyProtection="1">
      <alignment horizontal="right" vertical="center"/>
    </xf>
    <xf numFmtId="0" fontId="20" fillId="0" borderId="22" xfId="7" applyFont="1" applyBorder="1" applyAlignment="1" applyProtection="1">
      <alignment horizontal="left" vertical="top" wrapText="1" indent="1"/>
    </xf>
    <xf numFmtId="0" fontId="26" fillId="0" borderId="22" xfId="7" applyFont="1" applyBorder="1" applyAlignment="1" applyProtection="1">
      <alignment vertical="top" wrapText="1"/>
    </xf>
    <xf numFmtId="44" fontId="28" fillId="0" borderId="22" xfId="2" applyFont="1" applyFill="1" applyBorder="1" applyAlignment="1" applyProtection="1">
      <alignment horizontal="right" vertical="center"/>
    </xf>
    <xf numFmtId="44" fontId="28" fillId="0" borderId="24" xfId="2" applyFont="1" applyFill="1" applyBorder="1" applyAlignment="1" applyProtection="1">
      <alignment horizontal="right" vertical="center"/>
    </xf>
    <xf numFmtId="44" fontId="28" fillId="0" borderId="26" xfId="2" applyFont="1" applyFill="1" applyBorder="1" applyAlignment="1" applyProtection="1">
      <alignment horizontal="right" vertical="center"/>
    </xf>
    <xf numFmtId="0" fontId="20" fillId="41" borderId="29" xfId="7" applyFont="1" applyFill="1" applyBorder="1" applyAlignment="1" applyProtection="1">
      <alignment vertical="top" wrapText="1"/>
    </xf>
    <xf numFmtId="0" fontId="22" fillId="41" borderId="27" xfId="7" applyFont="1" applyFill="1" applyBorder="1" applyAlignment="1" applyProtection="1">
      <alignment horizontal="right" vertical="center"/>
    </xf>
    <xf numFmtId="0" fontId="22" fillId="41" borderId="14" xfId="7" applyFont="1" applyFill="1" applyBorder="1" applyAlignment="1" applyProtection="1">
      <alignment horizontal="right" vertical="center"/>
    </xf>
    <xf numFmtId="173" fontId="25" fillId="41" borderId="29" xfId="7" applyNumberFormat="1" applyFont="1" applyFill="1" applyBorder="1" applyAlignment="1" applyProtection="1">
      <alignment horizontal="right" vertical="center"/>
    </xf>
    <xf numFmtId="0" fontId="25" fillId="41" borderId="27" xfId="7" applyFont="1" applyFill="1" applyBorder="1" applyAlignment="1" applyProtection="1">
      <alignment horizontal="right" vertical="center"/>
    </xf>
    <xf numFmtId="44" fontId="25" fillId="41" borderId="28" xfId="2" applyFont="1" applyFill="1" applyBorder="1" applyAlignment="1" applyProtection="1">
      <alignment horizontal="right" vertical="center"/>
    </xf>
    <xf numFmtId="44" fontId="25" fillId="41" borderId="14" xfId="2" applyFont="1" applyFill="1" applyBorder="1" applyAlignment="1" applyProtection="1">
      <alignment horizontal="right" vertical="center"/>
      <protection locked="0"/>
    </xf>
    <xf numFmtId="44" fontId="25" fillId="41" borderId="27" xfId="2" applyFont="1" applyFill="1" applyBorder="1" applyAlignment="1" applyProtection="1">
      <alignment horizontal="right" vertical="center"/>
    </xf>
    <xf numFmtId="0" fontId="19" fillId="42" borderId="36" xfId="7" applyFont="1" applyFill="1" applyBorder="1" applyProtection="1"/>
    <xf numFmtId="174" fontId="22" fillId="42" borderId="37" xfId="8" applyNumberFormat="1" applyFont="1" applyFill="1" applyBorder="1" applyAlignment="1" applyProtection="1">
      <alignment horizontal="right" vertical="center"/>
      <protection locked="0"/>
    </xf>
    <xf numFmtId="0" fontId="22" fillId="42" borderId="38" xfId="7" applyFont="1" applyFill="1" applyBorder="1" applyAlignment="1" applyProtection="1">
      <alignment horizontal="right" vertical="center"/>
      <protection locked="0"/>
    </xf>
    <xf numFmtId="173" fontId="22" fillId="42" borderId="39" xfId="8" applyFont="1" applyFill="1" applyBorder="1" applyAlignment="1" applyProtection="1">
      <alignment horizontal="right" vertical="center"/>
    </xf>
    <xf numFmtId="0" fontId="22" fillId="42" borderId="39" xfId="7" applyFont="1" applyFill="1" applyBorder="1" applyAlignment="1" applyProtection="1">
      <alignment horizontal="right" vertical="center"/>
      <protection locked="0"/>
    </xf>
    <xf numFmtId="0" fontId="22" fillId="42" borderId="37" xfId="7" applyFont="1" applyFill="1" applyBorder="1" applyAlignment="1" applyProtection="1">
      <alignment horizontal="right" vertical="center"/>
      <protection locked="0"/>
    </xf>
    <xf numFmtId="44" fontId="22" fillId="42" borderId="39" xfId="2" applyFont="1" applyFill="1" applyBorder="1" applyAlignment="1" applyProtection="1">
      <alignment horizontal="right" vertical="center"/>
    </xf>
    <xf numFmtId="44" fontId="22" fillId="42" borderId="39" xfId="2" applyFont="1" applyFill="1" applyBorder="1" applyAlignment="1" applyProtection="1">
      <alignment horizontal="right" vertical="center"/>
      <protection locked="0"/>
    </xf>
    <xf numFmtId="44" fontId="22" fillId="42" borderId="37" xfId="2" applyFont="1" applyFill="1" applyBorder="1" applyAlignment="1" applyProtection="1">
      <alignment horizontal="right" vertical="center"/>
    </xf>
    <xf numFmtId="10" fontId="22" fillId="42" borderId="40" xfId="9" applyNumberFormat="1" applyFont="1" applyFill="1" applyBorder="1" applyAlignment="1" applyProtection="1">
      <alignment horizontal="right" vertical="center"/>
    </xf>
    <xf numFmtId="10" fontId="22" fillId="42" borderId="39" xfId="9" applyNumberFormat="1" applyFont="1" applyFill="1" applyBorder="1" applyAlignment="1" applyProtection="1">
      <alignment horizontal="right" vertical="center"/>
    </xf>
    <xf numFmtId="44" fontId="25" fillId="0" borderId="0" xfId="2" applyFont="1" applyFill="1" applyBorder="1" applyAlignment="1" applyProtection="1">
      <alignment horizontal="right" vertical="center"/>
    </xf>
    <xf numFmtId="10" fontId="24" fillId="0" borderId="0" xfId="9" applyNumberFormat="1" applyFont="1" applyFill="1" applyBorder="1" applyAlignment="1" applyProtection="1">
      <alignment horizontal="right" vertical="center"/>
    </xf>
    <xf numFmtId="0" fontId="25" fillId="0" borderId="0" xfId="7" applyFont="1" applyFill="1" applyBorder="1" applyAlignment="1" applyProtection="1">
      <alignment horizontal="right" vertical="center"/>
    </xf>
    <xf numFmtId="10" fontId="0" fillId="0" borderId="0" xfId="0" applyNumberFormat="1"/>
    <xf numFmtId="44" fontId="0" fillId="0" borderId="0" xfId="0" applyNumberFormat="1" applyBorder="1"/>
    <xf numFmtId="0" fontId="0" fillId="0" borderId="0" xfId="0" applyBorder="1"/>
    <xf numFmtId="0" fontId="0" fillId="0" borderId="0" xfId="0" applyFill="1" applyBorder="1"/>
    <xf numFmtId="10" fontId="25" fillId="0" borderId="0" xfId="3" applyNumberFormat="1" applyFont="1" applyFill="1" applyBorder="1" applyAlignment="1" applyProtection="1">
      <alignment horizontal="right" vertical="center"/>
    </xf>
    <xf numFmtId="169" fontId="0" fillId="0" borderId="30" xfId="2" applyNumberFormat="1" applyFont="1" applyBorder="1"/>
    <xf numFmtId="44" fontId="0" fillId="0" borderId="30" xfId="2" applyFont="1" applyBorder="1"/>
    <xf numFmtId="44" fontId="0" fillId="0" borderId="30" xfId="0" applyNumberFormat="1" applyBorder="1"/>
    <xf numFmtId="10" fontId="0" fillId="0" borderId="30" xfId="0" applyNumberFormat="1" applyBorder="1"/>
    <xf numFmtId="0" fontId="16" fillId="0" borderId="30" xfId="0" applyFont="1" applyBorder="1"/>
    <xf numFmtId="0" fontId="16" fillId="0" borderId="30" xfId="0" applyFont="1" applyBorder="1" applyAlignment="1">
      <alignment wrapText="1"/>
    </xf>
    <xf numFmtId="0" fontId="3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20" fillId="0" borderId="19" xfId="7" applyFont="1" applyBorder="1" applyAlignment="1" applyProtection="1">
      <alignment horizontal="center"/>
    </xf>
    <xf numFmtId="0" fontId="20" fillId="0" borderId="20" xfId="7" applyFont="1" applyBorder="1" applyAlignment="1" applyProtection="1">
      <alignment horizontal="center"/>
    </xf>
    <xf numFmtId="0" fontId="18" fillId="0" borderId="0" xfId="0" applyFont="1" applyAlignment="1">
      <alignment horizontal="center"/>
    </xf>
    <xf numFmtId="0" fontId="20" fillId="0" borderId="15" xfId="7" applyFont="1" applyBorder="1" applyAlignment="1" applyProtection="1">
      <alignment horizontal="center"/>
    </xf>
    <xf numFmtId="0" fontId="20" fillId="0" borderId="26" xfId="7" applyFont="1" applyFill="1" applyBorder="1" applyAlignment="1" applyProtection="1">
      <alignment horizontal="center" wrapText="1"/>
    </xf>
    <xf numFmtId="0" fontId="19" fillId="0" borderId="27" xfId="7" applyBorder="1" applyAlignment="1" applyProtection="1">
      <alignment wrapText="1"/>
    </xf>
    <xf numFmtId="0" fontId="20" fillId="0" borderId="24" xfId="7" applyFont="1" applyFill="1" applyBorder="1" applyAlignment="1" applyProtection="1">
      <alignment horizontal="center" wrapText="1"/>
    </xf>
    <xf numFmtId="0" fontId="19" fillId="0" borderId="28" xfId="7" applyBorder="1" applyAlignment="1" applyProtection="1">
      <alignment wrapText="1"/>
    </xf>
    <xf numFmtId="0" fontId="29" fillId="0" borderId="0" xfId="0" applyFont="1" applyAlignment="1" applyProtection="1">
      <alignment horizontal="left" vertical="top" wrapText="1"/>
    </xf>
    <xf numFmtId="0" fontId="0" fillId="0" borderId="0" xfId="0" applyAlignment="1">
      <alignment wrapText="1"/>
    </xf>
  </cellXfs>
  <cellStyles count="155">
    <cellStyle name="$" xfId="10"/>
    <cellStyle name="$.00" xfId="11"/>
    <cellStyle name="$_9. Rev2Cost_GDPIPI" xfId="12"/>
    <cellStyle name="$_9. Rev2Cost_GDPIPI 2" xfId="13"/>
    <cellStyle name="$_9. Rev2Cost_GDPIPI 3" xfId="14"/>
    <cellStyle name="$_9. Rev2Cost_GDPIPI 4" xfId="15"/>
    <cellStyle name="$_9. Rev2Cost_GDPIPI 5" xfId="16"/>
    <cellStyle name="$_9. Rev2Cost_GDPIPI 6" xfId="17"/>
    <cellStyle name="$_lists" xfId="18"/>
    <cellStyle name="$_lists 2" xfId="19"/>
    <cellStyle name="$_lists 3" xfId="20"/>
    <cellStyle name="$_lists 4" xfId="21"/>
    <cellStyle name="$_lists 5" xfId="22"/>
    <cellStyle name="$_lists 6" xfId="23"/>
    <cellStyle name="$_lists_4. Current Monthly Fixed Charge" xfId="24"/>
    <cellStyle name="$_Sheet4" xfId="25"/>
    <cellStyle name="$_Sheet4 2" xfId="26"/>
    <cellStyle name="$_Sheet4 3" xfId="27"/>
    <cellStyle name="$_Sheet4 4" xfId="28"/>
    <cellStyle name="$_Sheet4 5" xfId="29"/>
    <cellStyle name="$_Sheet4 6" xfId="30"/>
    <cellStyle name="$M" xfId="31"/>
    <cellStyle name="$M.00" xfId="32"/>
    <cellStyle name="$M_9. Rev2Cost_GDPIPI" xfId="33"/>
    <cellStyle name="20% - Accent1 2" xfId="34"/>
    <cellStyle name="20% - Accent2 2" xfId="35"/>
    <cellStyle name="20% - Accent3 2" xfId="36"/>
    <cellStyle name="20% - Accent4 2" xfId="37"/>
    <cellStyle name="20% - Accent5 2" xfId="38"/>
    <cellStyle name="20% - Accent6 2" xfId="39"/>
    <cellStyle name="40% - Accent1 2" xfId="40"/>
    <cellStyle name="40% - Accent2 2" xfId="41"/>
    <cellStyle name="40% - Accent3 2" xfId="42"/>
    <cellStyle name="40% - Accent4 2" xfId="43"/>
    <cellStyle name="40% - Accent5 2" xfId="44"/>
    <cellStyle name="40% - Accent6 2" xfId="45"/>
    <cellStyle name="60% - Accent1 2" xfId="46"/>
    <cellStyle name="60% - Accent2 2" xfId="47"/>
    <cellStyle name="60% - Accent3 2" xfId="48"/>
    <cellStyle name="60% - Accent4 2" xfId="49"/>
    <cellStyle name="60% - Accent5 2" xfId="50"/>
    <cellStyle name="60% - Accent6 2" xfId="51"/>
    <cellStyle name="Accent1 2" xfId="52"/>
    <cellStyle name="Accent2 2" xfId="53"/>
    <cellStyle name="Accent3 2" xfId="54"/>
    <cellStyle name="Accent4 2" xfId="55"/>
    <cellStyle name="Accent5 2" xfId="56"/>
    <cellStyle name="Accent6 2" xfId="57"/>
    <cellStyle name="Bad 2" xfId="58"/>
    <cellStyle name="Calculation 2" xfId="59"/>
    <cellStyle name="Check Cell 2" xfId="60"/>
    <cellStyle name="Comma" xfId="1" builtinId="3"/>
    <cellStyle name="Comma 10" xfId="61"/>
    <cellStyle name="Comma 2" xfId="5"/>
    <cellStyle name="Comma 2 2" xfId="62"/>
    <cellStyle name="Comma 2 2 2" xfId="63"/>
    <cellStyle name="Comma 2 3" xfId="64"/>
    <cellStyle name="Comma 2 3 2" xfId="65"/>
    <cellStyle name="Comma 2 3 3" xfId="66"/>
    <cellStyle name="Comma 2 4" xfId="67"/>
    <cellStyle name="Comma 3" xfId="68"/>
    <cellStyle name="Comma 3 2" xfId="69"/>
    <cellStyle name="Comma 4" xfId="70"/>
    <cellStyle name="Comma 5" xfId="71"/>
    <cellStyle name="Comma 6" xfId="72"/>
    <cellStyle name="Comma0" xfId="73"/>
    <cellStyle name="Currency" xfId="2" builtinId="4"/>
    <cellStyle name="Currency 2" xfId="6"/>
    <cellStyle name="Currency 2 2" xfId="8"/>
    <cellStyle name="Currency 2 3" xfId="74"/>
    <cellStyle name="Currency 3" xfId="75"/>
    <cellStyle name="Currency 4" xfId="76"/>
    <cellStyle name="Currency0" xfId="77"/>
    <cellStyle name="Date" xfId="78"/>
    <cellStyle name="Explanatory Text 2" xfId="79"/>
    <cellStyle name="Fixed" xfId="80"/>
    <cellStyle name="Good 2" xfId="81"/>
    <cellStyle name="Grey" xfId="82"/>
    <cellStyle name="Heading 1 2" xfId="83"/>
    <cellStyle name="Heading 2 2" xfId="84"/>
    <cellStyle name="Heading 3 2" xfId="85"/>
    <cellStyle name="Heading 4 2" xfId="86"/>
    <cellStyle name="Input [yellow]" xfId="87"/>
    <cellStyle name="Input 2" xfId="88"/>
    <cellStyle name="Linked Cell 2" xfId="89"/>
    <cellStyle name="M" xfId="90"/>
    <cellStyle name="M.00" xfId="91"/>
    <cellStyle name="M_9. Rev2Cost_GDPIPI" xfId="92"/>
    <cellStyle name="M_9. Rev2Cost_GDPIPI 2" xfId="93"/>
    <cellStyle name="M_9. Rev2Cost_GDPIPI 3" xfId="94"/>
    <cellStyle name="M_9. Rev2Cost_GDPIPI 4" xfId="95"/>
    <cellStyle name="M_9. Rev2Cost_GDPIPI 5" xfId="96"/>
    <cellStyle name="M_9. Rev2Cost_GDPIPI 6" xfId="97"/>
    <cellStyle name="M_lists" xfId="98"/>
    <cellStyle name="M_lists 2" xfId="99"/>
    <cellStyle name="M_lists 3" xfId="100"/>
    <cellStyle name="M_lists 4" xfId="101"/>
    <cellStyle name="M_lists 5" xfId="102"/>
    <cellStyle name="M_lists 6" xfId="103"/>
    <cellStyle name="M_lists_4. Current Monthly Fixed Charge" xfId="104"/>
    <cellStyle name="M_Sheet4" xfId="105"/>
    <cellStyle name="M_Sheet4 2" xfId="106"/>
    <cellStyle name="M_Sheet4 3" xfId="107"/>
    <cellStyle name="M_Sheet4 4" xfId="108"/>
    <cellStyle name="M_Sheet4 5" xfId="109"/>
    <cellStyle name="M_Sheet4 6" xfId="110"/>
    <cellStyle name="Neutral 2" xfId="111"/>
    <cellStyle name="Normal" xfId="0" builtinId="0"/>
    <cellStyle name="Normal - Style1" xfId="112"/>
    <cellStyle name="Normal 10" xfId="113"/>
    <cellStyle name="Normal 11" xfId="114"/>
    <cellStyle name="Normal 12" xfId="115"/>
    <cellStyle name="Normal 13" xfId="116"/>
    <cellStyle name="Normal 14" xfId="117"/>
    <cellStyle name="Normal 2" xfId="7"/>
    <cellStyle name="Normal 2 2" xfId="118"/>
    <cellStyle name="Normal 2 3" xfId="119"/>
    <cellStyle name="Normal 3" xfId="120"/>
    <cellStyle name="Normal 3 2" xfId="121"/>
    <cellStyle name="Normal 4" xfId="122"/>
    <cellStyle name="Normal 4 2" xfId="123"/>
    <cellStyle name="Normal 4 3" xfId="124"/>
    <cellStyle name="Normal 5" xfId="125"/>
    <cellStyle name="Normal 5 2" xfId="126"/>
    <cellStyle name="Normal 6" xfId="127"/>
    <cellStyle name="Normal 7" xfId="128"/>
    <cellStyle name="Normal 8" xfId="129"/>
    <cellStyle name="Normal 9" xfId="130"/>
    <cellStyle name="Normal_14. Bill Impacts" xfId="4"/>
    <cellStyle name="Note 2" xfId="131"/>
    <cellStyle name="Output 2" xfId="132"/>
    <cellStyle name="Percent" xfId="3" builtinId="5"/>
    <cellStyle name="Percent [2]" xfId="133"/>
    <cellStyle name="Percent 10" xfId="134"/>
    <cellStyle name="Percent 11" xfId="135"/>
    <cellStyle name="Percent 2" xfId="9"/>
    <cellStyle name="Percent 2 2" xfId="136"/>
    <cellStyle name="Percent 2 3" xfId="137"/>
    <cellStyle name="Percent 2 3 2" xfId="138"/>
    <cellStyle name="Percent 2 3 3" xfId="139"/>
    <cellStyle name="Percent 3" xfId="140"/>
    <cellStyle name="Percent 3 2" xfId="141"/>
    <cellStyle name="Percent 3 3" xfId="142"/>
    <cellStyle name="Percent 3 3 2" xfId="143"/>
    <cellStyle name="Percent 3 3 3" xfId="144"/>
    <cellStyle name="Percent 3 4" xfId="145"/>
    <cellStyle name="Percent 4" xfId="146"/>
    <cellStyle name="Percent 5" xfId="147"/>
    <cellStyle name="Percent 6" xfId="148"/>
    <cellStyle name="Percent 7" xfId="149"/>
    <cellStyle name="Percent 8" xfId="150"/>
    <cellStyle name="Percent 9" xfId="151"/>
    <cellStyle name="Title 2" xfId="152"/>
    <cellStyle name="Total 2" xfId="153"/>
    <cellStyle name="Warning Text 2" xfId="15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ivate\var\folders\sT\sTM7iVNCFDGVwSvyRjKK4E+++TI\TemporaryItems\LRAM%20SSM%20calculator%20HOB%202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ivate\var\folders\dx\dx+h3RIcEtmERPMhp54B+U+++TI\TemporaryItems\HOB%20load%20forecasting%20tabl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OSELIV~1\AppData\Local\Temp\notes39D5B9\HOBNIBrampton_2014IRM_RateImpacts_20131021%20Analysi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Year Inputs"/>
      <sheetName val="Discount Rates"/>
      <sheetName val="Rate Information"/>
      <sheetName val="Program level"/>
      <sheetName val="Measure Inputs"/>
      <sheetName val="Sheet3"/>
      <sheetName val="Energy savings by rate class"/>
      <sheetName val="LRAM Summary"/>
      <sheetName val="SSM Summary"/>
      <sheetName val="Rate class summary"/>
      <sheetName val="Graphs"/>
      <sheetName val="Measure level"/>
      <sheetName val="measure calcs"/>
      <sheetName val="Carrying charges"/>
      <sheetName val="Report tables"/>
      <sheetName val="Sheet2"/>
      <sheetName val="Peak demand calc, measure 216"/>
      <sheetName val="Energy calc, measure 164"/>
      <sheetName val="Simple carrying charges"/>
      <sheetName val="Rate rider calculation"/>
    </sheetNames>
    <sheetDataSet>
      <sheetData sheetId="0" refreshError="1">
        <row r="2">
          <cell r="D2">
            <v>0.05</v>
          </cell>
        </row>
        <row r="4">
          <cell r="D4">
            <v>2009</v>
          </cell>
        </row>
        <row r="6">
          <cell r="D6">
            <v>2010</v>
          </cell>
        </row>
        <row r="8">
          <cell r="D8">
            <v>2012</v>
          </cell>
        </row>
        <row r="10">
          <cell r="D10">
            <v>2009</v>
          </cell>
        </row>
        <row r="11">
          <cell r="D11" t="str">
            <v>and</v>
          </cell>
        </row>
        <row r="12">
          <cell r="D12">
            <v>2011</v>
          </cell>
        </row>
        <row r="14">
          <cell r="D14" t="str">
            <v>Quarterly</v>
          </cell>
        </row>
      </sheetData>
      <sheetData sheetId="1" refreshError="1">
        <row r="4">
          <cell r="F4">
            <v>6.1250000000000002E-3</v>
          </cell>
          <cell r="G4">
            <v>2.5000000000000001E-3</v>
          </cell>
          <cell r="H4">
            <v>1.3749999999999999E-3</v>
          </cell>
          <cell r="I4">
            <v>1.3749999999999999E-3</v>
          </cell>
          <cell r="M4">
            <v>2009</v>
          </cell>
          <cell r="N4">
            <v>6.1250000000000002E-3</v>
          </cell>
          <cell r="O4">
            <v>2.5000000000000001E-3</v>
          </cell>
          <cell r="P4">
            <v>1.3749999999999999E-3</v>
          </cell>
          <cell r="Q4">
            <v>1.3749999999999999E-3</v>
          </cell>
          <cell r="R4">
            <v>1.0340499999999999</v>
          </cell>
          <cell r="S4">
            <v>1.027925</v>
          </cell>
          <cell r="T4">
            <v>1.025425</v>
          </cell>
          <cell r="U4">
            <v>1.0240499999999999</v>
          </cell>
          <cell r="V4">
            <v>4.1114499999999996</v>
          </cell>
        </row>
        <row r="5">
          <cell r="F5">
            <v>1.3749999999999999E-3</v>
          </cell>
          <cell r="G5">
            <v>1.3749999999999999E-3</v>
          </cell>
          <cell r="H5">
            <v>2.225E-3</v>
          </cell>
          <cell r="I5">
            <v>3.0000000000000001E-3</v>
          </cell>
          <cell r="M5">
            <v>2010</v>
          </cell>
          <cell r="N5">
            <v>1.3749999999999999E-3</v>
          </cell>
          <cell r="O5">
            <v>1.3749999999999999E-3</v>
          </cell>
          <cell r="P5">
            <v>2.225E-3</v>
          </cell>
          <cell r="Q5">
            <v>3.0000000000000001E-3</v>
          </cell>
          <cell r="R5">
            <v>1.022675</v>
          </cell>
          <cell r="S5">
            <v>1.0213000000000001</v>
          </cell>
          <cell r="T5">
            <v>1.019925</v>
          </cell>
          <cell r="U5">
            <v>1.0177</v>
          </cell>
          <cell r="V5">
            <v>4.0815999999999999</v>
          </cell>
        </row>
        <row r="6">
          <cell r="F6">
            <v>3.6749999999999999E-3</v>
          </cell>
          <cell r="G6">
            <v>3.6749999999999999E-3</v>
          </cell>
          <cell r="H6">
            <v>3.6749999999999999E-3</v>
          </cell>
          <cell r="I6">
            <v>3.6749999999999999E-3</v>
          </cell>
          <cell r="M6">
            <v>2011</v>
          </cell>
          <cell r="N6">
            <v>3.6749999999999999E-3</v>
          </cell>
          <cell r="O6">
            <v>3.6749999999999999E-3</v>
          </cell>
          <cell r="P6">
            <v>3.6749999999999999E-3</v>
          </cell>
          <cell r="Q6">
            <v>3.6749999999999999E-3</v>
          </cell>
          <cell r="R6">
            <v>1.0146999999999999</v>
          </cell>
          <cell r="S6">
            <v>1.0110250000000001</v>
          </cell>
          <cell r="T6">
            <v>1.00735</v>
          </cell>
          <cell r="U6">
            <v>1.0036750000000001</v>
          </cell>
          <cell r="V6">
            <v>4.0367500000000005</v>
          </cell>
        </row>
        <row r="7">
          <cell r="F7">
            <v>0</v>
          </cell>
          <cell r="G7">
            <v>0</v>
          </cell>
          <cell r="H7">
            <v>0</v>
          </cell>
          <cell r="I7">
            <v>0</v>
          </cell>
          <cell r="M7">
            <v>2012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1</v>
          </cell>
          <cell r="S7">
            <v>1</v>
          </cell>
          <cell r="T7">
            <v>1</v>
          </cell>
          <cell r="U7">
            <v>1</v>
          </cell>
          <cell r="V7">
            <v>4</v>
          </cell>
        </row>
        <row r="8">
          <cell r="M8">
            <v>2013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1</v>
          </cell>
          <cell r="S8">
            <v>1</v>
          </cell>
          <cell r="T8">
            <v>1</v>
          </cell>
          <cell r="U8">
            <v>1</v>
          </cell>
          <cell r="V8">
            <v>4</v>
          </cell>
        </row>
        <row r="9">
          <cell r="M9">
            <v>2014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1</v>
          </cell>
          <cell r="S9">
            <v>1</v>
          </cell>
          <cell r="T9">
            <v>1</v>
          </cell>
          <cell r="U9">
            <v>1</v>
          </cell>
          <cell r="V9">
            <v>4</v>
          </cell>
        </row>
        <row r="10">
          <cell r="C10">
            <v>0</v>
          </cell>
          <cell r="M10">
            <v>2015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1</v>
          </cell>
          <cell r="S10">
            <v>1</v>
          </cell>
          <cell r="T10">
            <v>1</v>
          </cell>
          <cell r="U10">
            <v>1</v>
          </cell>
          <cell r="V10">
            <v>4</v>
          </cell>
        </row>
        <row r="11">
          <cell r="C11">
            <v>0</v>
          </cell>
          <cell r="M11">
            <v>2016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1</v>
          </cell>
          <cell r="S11">
            <v>1</v>
          </cell>
          <cell r="T11">
            <v>1</v>
          </cell>
          <cell r="U11">
            <v>1</v>
          </cell>
          <cell r="V11">
            <v>4</v>
          </cell>
        </row>
        <row r="12">
          <cell r="C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M12">
            <v>2017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1</v>
          </cell>
          <cell r="S12">
            <v>1</v>
          </cell>
          <cell r="T12">
            <v>1</v>
          </cell>
          <cell r="U12">
            <v>1</v>
          </cell>
          <cell r="V12">
            <v>4</v>
          </cell>
        </row>
        <row r="13">
          <cell r="C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M13">
            <v>2018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1</v>
          </cell>
          <cell r="S13">
            <v>1</v>
          </cell>
          <cell r="T13">
            <v>1</v>
          </cell>
          <cell r="U13">
            <v>1</v>
          </cell>
          <cell r="V13">
            <v>4</v>
          </cell>
        </row>
        <row r="14">
          <cell r="C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M14">
            <v>2019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1</v>
          </cell>
          <cell r="S14">
            <v>1</v>
          </cell>
          <cell r="T14">
            <v>1</v>
          </cell>
          <cell r="U14">
            <v>1</v>
          </cell>
          <cell r="V14">
            <v>4</v>
          </cell>
        </row>
        <row r="15">
          <cell r="C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M15">
            <v>2020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1</v>
          </cell>
          <cell r="S15">
            <v>1</v>
          </cell>
          <cell r="T15">
            <v>1</v>
          </cell>
          <cell r="U15">
            <v>1</v>
          </cell>
          <cell r="V15">
            <v>4</v>
          </cell>
        </row>
        <row r="16">
          <cell r="C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M16">
            <v>2021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1</v>
          </cell>
          <cell r="S16">
            <v>1</v>
          </cell>
          <cell r="T16">
            <v>1</v>
          </cell>
          <cell r="U16">
            <v>1</v>
          </cell>
          <cell r="V16">
            <v>4</v>
          </cell>
        </row>
        <row r="17">
          <cell r="C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M17">
            <v>2022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1</v>
          </cell>
          <cell r="S17">
            <v>1</v>
          </cell>
          <cell r="T17">
            <v>1</v>
          </cell>
          <cell r="U17">
            <v>1</v>
          </cell>
          <cell r="V17">
            <v>4</v>
          </cell>
        </row>
        <row r="18">
          <cell r="C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M18">
            <v>2023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1</v>
          </cell>
          <cell r="S18">
            <v>1</v>
          </cell>
          <cell r="T18">
            <v>1</v>
          </cell>
          <cell r="U18">
            <v>1</v>
          </cell>
          <cell r="V18">
            <v>4</v>
          </cell>
        </row>
        <row r="19">
          <cell r="C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M19">
            <v>2024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1</v>
          </cell>
          <cell r="S19">
            <v>1</v>
          </cell>
          <cell r="T19">
            <v>1</v>
          </cell>
          <cell r="U19">
            <v>1</v>
          </cell>
          <cell r="V19">
            <v>4</v>
          </cell>
        </row>
        <row r="20">
          <cell r="C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M20">
            <v>2025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1</v>
          </cell>
          <cell r="S20">
            <v>1</v>
          </cell>
          <cell r="T20">
            <v>1</v>
          </cell>
          <cell r="U20">
            <v>1</v>
          </cell>
          <cell r="V20">
            <v>4</v>
          </cell>
        </row>
        <row r="21">
          <cell r="C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M21">
            <v>2026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1</v>
          </cell>
          <cell r="S21">
            <v>1</v>
          </cell>
          <cell r="T21">
            <v>1</v>
          </cell>
          <cell r="U21">
            <v>1</v>
          </cell>
          <cell r="V21">
            <v>4</v>
          </cell>
        </row>
        <row r="22">
          <cell r="C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M22">
            <v>2027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1</v>
          </cell>
          <cell r="S22">
            <v>1</v>
          </cell>
          <cell r="T22">
            <v>1</v>
          </cell>
          <cell r="U22">
            <v>1</v>
          </cell>
          <cell r="V22">
            <v>4</v>
          </cell>
        </row>
        <row r="23">
          <cell r="C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M23">
            <v>2028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1</v>
          </cell>
          <cell r="S23">
            <v>1</v>
          </cell>
          <cell r="T23">
            <v>1</v>
          </cell>
          <cell r="U23">
            <v>1</v>
          </cell>
          <cell r="V23">
            <v>4</v>
          </cell>
        </row>
        <row r="24">
          <cell r="C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M24">
            <v>2029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1</v>
          </cell>
          <cell r="S24">
            <v>1</v>
          </cell>
          <cell r="T24">
            <v>1</v>
          </cell>
          <cell r="U24">
            <v>1</v>
          </cell>
          <cell r="V24">
            <v>4</v>
          </cell>
        </row>
        <row r="25">
          <cell r="C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M25">
            <v>2030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1</v>
          </cell>
          <cell r="S25">
            <v>1</v>
          </cell>
          <cell r="T25">
            <v>1</v>
          </cell>
          <cell r="U25">
            <v>1</v>
          </cell>
          <cell r="V25">
            <v>4</v>
          </cell>
        </row>
        <row r="26">
          <cell r="C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M26">
            <v>2031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1</v>
          </cell>
          <cell r="S26">
            <v>1</v>
          </cell>
          <cell r="T26">
            <v>1</v>
          </cell>
          <cell r="U26">
            <v>1</v>
          </cell>
          <cell r="V26">
            <v>4</v>
          </cell>
        </row>
        <row r="27">
          <cell r="C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M27">
            <v>2032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1</v>
          </cell>
          <cell r="S27">
            <v>1</v>
          </cell>
          <cell r="T27">
            <v>1</v>
          </cell>
          <cell r="U27">
            <v>1</v>
          </cell>
          <cell r="V27">
            <v>4</v>
          </cell>
        </row>
        <row r="28">
          <cell r="C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M28">
            <v>2033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1</v>
          </cell>
          <cell r="S28">
            <v>1</v>
          </cell>
          <cell r="T28">
            <v>1</v>
          </cell>
          <cell r="U28">
            <v>1</v>
          </cell>
          <cell r="V28">
            <v>4</v>
          </cell>
        </row>
        <row r="29">
          <cell r="C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M29">
            <v>2034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1</v>
          </cell>
          <cell r="S29">
            <v>1</v>
          </cell>
          <cell r="T29">
            <v>1</v>
          </cell>
          <cell r="U29">
            <v>1</v>
          </cell>
          <cell r="V29">
            <v>4</v>
          </cell>
        </row>
        <row r="30">
          <cell r="C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M30">
            <v>2035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1</v>
          </cell>
          <cell r="S30">
            <v>1</v>
          </cell>
          <cell r="T30">
            <v>1</v>
          </cell>
          <cell r="U30">
            <v>1</v>
          </cell>
          <cell r="V30">
            <v>4</v>
          </cell>
        </row>
        <row r="31">
          <cell r="C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M31">
            <v>2036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1</v>
          </cell>
          <cell r="S31">
            <v>1</v>
          </cell>
          <cell r="T31">
            <v>1</v>
          </cell>
          <cell r="U31">
            <v>1</v>
          </cell>
          <cell r="V31">
            <v>4</v>
          </cell>
        </row>
        <row r="32">
          <cell r="C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M32">
            <v>2037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1</v>
          </cell>
          <cell r="S32">
            <v>1</v>
          </cell>
          <cell r="T32">
            <v>1</v>
          </cell>
          <cell r="U32">
            <v>1</v>
          </cell>
          <cell r="V32">
            <v>4</v>
          </cell>
        </row>
        <row r="33">
          <cell r="C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M33">
            <v>2038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1</v>
          </cell>
          <cell r="S33">
            <v>1</v>
          </cell>
          <cell r="T33">
            <v>1</v>
          </cell>
          <cell r="U33">
            <v>1</v>
          </cell>
          <cell r="V33">
            <v>4</v>
          </cell>
        </row>
        <row r="34">
          <cell r="C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M34">
            <v>2039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1</v>
          </cell>
          <cell r="S34">
            <v>1</v>
          </cell>
          <cell r="T34">
            <v>1</v>
          </cell>
          <cell r="U34">
            <v>1</v>
          </cell>
          <cell r="V34">
            <v>4</v>
          </cell>
        </row>
        <row r="35">
          <cell r="C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M35">
            <v>2040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1</v>
          </cell>
          <cell r="S35">
            <v>1</v>
          </cell>
          <cell r="T35">
            <v>1</v>
          </cell>
          <cell r="U35">
            <v>1</v>
          </cell>
          <cell r="V35">
            <v>4</v>
          </cell>
        </row>
        <row r="36">
          <cell r="C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M36">
            <v>2041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1</v>
          </cell>
          <cell r="S36">
            <v>1</v>
          </cell>
          <cell r="T36">
            <v>1</v>
          </cell>
          <cell r="U36">
            <v>1</v>
          </cell>
          <cell r="V36">
            <v>4</v>
          </cell>
        </row>
        <row r="37">
          <cell r="C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M37">
            <v>2042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1</v>
          </cell>
          <cell r="S37">
            <v>1</v>
          </cell>
          <cell r="T37">
            <v>1</v>
          </cell>
          <cell r="U37">
            <v>1</v>
          </cell>
          <cell r="V37">
            <v>4</v>
          </cell>
        </row>
        <row r="38">
          <cell r="C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M38">
            <v>2043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1</v>
          </cell>
          <cell r="S38">
            <v>1</v>
          </cell>
          <cell r="T38">
            <v>1</v>
          </cell>
          <cell r="U38">
            <v>1</v>
          </cell>
          <cell r="V38">
            <v>4</v>
          </cell>
        </row>
        <row r="39">
          <cell r="C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M39">
            <v>2044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1</v>
          </cell>
          <cell r="S39">
            <v>1</v>
          </cell>
          <cell r="T39">
            <v>1</v>
          </cell>
          <cell r="U39">
            <v>1</v>
          </cell>
          <cell r="V39">
            <v>4</v>
          </cell>
        </row>
        <row r="40">
          <cell r="C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M40">
            <v>2045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1</v>
          </cell>
          <cell r="S40">
            <v>1</v>
          </cell>
          <cell r="T40">
            <v>1</v>
          </cell>
          <cell r="U40">
            <v>1</v>
          </cell>
          <cell r="V40">
            <v>4</v>
          </cell>
        </row>
        <row r="41">
          <cell r="C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M41">
            <v>2046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1</v>
          </cell>
          <cell r="S41">
            <v>1</v>
          </cell>
          <cell r="T41">
            <v>1</v>
          </cell>
          <cell r="U41">
            <v>1</v>
          </cell>
          <cell r="V41">
            <v>4</v>
          </cell>
        </row>
        <row r="42">
          <cell r="C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M42">
            <v>2047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1</v>
          </cell>
          <cell r="S42">
            <v>1</v>
          </cell>
          <cell r="T42">
            <v>1</v>
          </cell>
          <cell r="U42">
            <v>1</v>
          </cell>
          <cell r="V42">
            <v>4</v>
          </cell>
        </row>
        <row r="43">
          <cell r="C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M43">
            <v>2048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1</v>
          </cell>
          <cell r="S43">
            <v>1</v>
          </cell>
          <cell r="T43">
            <v>1</v>
          </cell>
          <cell r="U43">
            <v>1</v>
          </cell>
          <cell r="V43">
            <v>4</v>
          </cell>
        </row>
      </sheetData>
      <sheetData sheetId="2" refreshError="1">
        <row r="9">
          <cell r="B9" t="str">
            <v>Residential</v>
          </cell>
        </row>
        <row r="10">
          <cell r="B10" t="str">
            <v>GS &lt; 50 kW</v>
          </cell>
        </row>
        <row r="11">
          <cell r="B11" t="str">
            <v>GS 50 to 699 kW</v>
          </cell>
        </row>
        <row r="12">
          <cell r="B12" t="str">
            <v>GS 700 to 4,999 kW</v>
          </cell>
        </row>
        <row r="13">
          <cell r="B13" t="str">
            <v>Large Use</v>
          </cell>
        </row>
        <row r="14">
          <cell r="B14" t="str">
            <v>Unmetered Scattered Load</v>
          </cell>
        </row>
        <row r="15">
          <cell r="B15" t="str">
            <v>Standby Power</v>
          </cell>
        </row>
        <row r="16">
          <cell r="B16" t="str">
            <v>Sentinel Lighting</v>
          </cell>
        </row>
        <row r="17">
          <cell r="B17" t="str">
            <v>Street Lighting</v>
          </cell>
        </row>
        <row r="18">
          <cell r="B18" t="str">
            <v>Embedded Distributor</v>
          </cell>
        </row>
        <row r="19">
          <cell r="B19" t="str">
            <v>*Split Class*</v>
          </cell>
        </row>
      </sheetData>
      <sheetData sheetId="3" refreshError="1">
        <row r="4">
          <cell r="B4" t="str">
            <v xml:space="preserve"> </v>
          </cell>
        </row>
        <row r="5">
          <cell r="B5" t="str">
            <v>2009 Great Refrigerator Roundup</v>
          </cell>
          <cell r="C5">
            <v>2009</v>
          </cell>
          <cell r="D5" t="str">
            <v>Great Refrigerator Roundup</v>
          </cell>
          <cell r="E5" t="str">
            <v>OPA</v>
          </cell>
          <cell r="J5" t="str">
            <v>Residential</v>
          </cell>
        </row>
        <row r="6">
          <cell r="B6" t="str">
            <v>2009 Cool Savings Rebate</v>
          </cell>
          <cell r="C6">
            <v>2009</v>
          </cell>
          <cell r="D6" t="str">
            <v>Cool Savings Rebate</v>
          </cell>
          <cell r="E6" t="str">
            <v>OPA</v>
          </cell>
          <cell r="J6" t="str">
            <v>Residential</v>
          </cell>
        </row>
        <row r="7">
          <cell r="B7" t="str">
            <v>2009 Every Kilowatt Counts Power Savings Event</v>
          </cell>
          <cell r="C7">
            <v>2009</v>
          </cell>
          <cell r="D7" t="str">
            <v>Every Kilowatt Counts Power Savings Event</v>
          </cell>
          <cell r="E7" t="str">
            <v>OPA</v>
          </cell>
          <cell r="J7" t="str">
            <v>Residential</v>
          </cell>
        </row>
        <row r="8">
          <cell r="B8" t="str">
            <v>2009 peaksaver®</v>
          </cell>
          <cell r="C8">
            <v>2009</v>
          </cell>
          <cell r="D8" t="str">
            <v>peaksaver®</v>
          </cell>
          <cell r="E8" t="str">
            <v>OPA</v>
          </cell>
          <cell r="J8" t="str">
            <v>Residential</v>
          </cell>
        </row>
        <row r="9">
          <cell r="B9" t="str">
            <v>2009 Electricity Retrofit Incentive</v>
          </cell>
          <cell r="C9">
            <v>2009</v>
          </cell>
          <cell r="D9" t="str">
            <v>Electricity Retrofit Incentive</v>
          </cell>
          <cell r="E9" t="str">
            <v>OPA</v>
          </cell>
          <cell r="J9" t="str">
            <v>*Split Class*</v>
          </cell>
          <cell r="M9">
            <v>0.79</v>
          </cell>
          <cell r="N9">
            <v>0.21</v>
          </cell>
        </row>
        <row r="10">
          <cell r="B10" t="str">
            <v>2009 High Performance New Construction</v>
          </cell>
          <cell r="C10">
            <v>2009</v>
          </cell>
          <cell r="D10" t="str">
            <v>High Performance New Construction</v>
          </cell>
          <cell r="E10" t="str">
            <v>OPA</v>
          </cell>
          <cell r="J10" t="str">
            <v>GS &lt; 50 kW</v>
          </cell>
        </row>
        <row r="11">
          <cell r="B11" t="str">
            <v>2009 Power Savings Blitz</v>
          </cell>
          <cell r="C11">
            <v>2009</v>
          </cell>
          <cell r="D11" t="str">
            <v>Power Savings Blitz</v>
          </cell>
          <cell r="E11" t="str">
            <v>OPA</v>
          </cell>
          <cell r="J11" t="str">
            <v>GS &lt; 50 kW</v>
          </cell>
        </row>
        <row r="12">
          <cell r="B12" t="str">
            <v>2010 Great Refrigerator Roundup</v>
          </cell>
          <cell r="C12">
            <v>2010</v>
          </cell>
          <cell r="D12" t="str">
            <v>Great Refrigerator Roundup</v>
          </cell>
          <cell r="E12" t="str">
            <v>OPA</v>
          </cell>
          <cell r="J12" t="str">
            <v>Residential</v>
          </cell>
        </row>
        <row r="13">
          <cell r="B13" t="str">
            <v>2010 Cool Savings Rebate</v>
          </cell>
          <cell r="C13">
            <v>2010</v>
          </cell>
          <cell r="D13" t="str">
            <v>Cool Savings Rebate</v>
          </cell>
          <cell r="E13" t="str">
            <v>OPA</v>
          </cell>
          <cell r="J13" t="str">
            <v>Residential</v>
          </cell>
        </row>
        <row r="14">
          <cell r="B14" t="str">
            <v>2010 Every Kilowatt Counts Power Savings Event</v>
          </cell>
          <cell r="C14">
            <v>2010</v>
          </cell>
          <cell r="D14" t="str">
            <v>Every Kilowatt Counts Power Savings Event</v>
          </cell>
          <cell r="E14" t="str">
            <v>OPA</v>
          </cell>
          <cell r="J14" t="str">
            <v>Residential</v>
          </cell>
        </row>
        <row r="15">
          <cell r="B15" t="str">
            <v>2010 peaksaver®</v>
          </cell>
          <cell r="C15">
            <v>2010</v>
          </cell>
          <cell r="D15" t="str">
            <v>peaksaver®</v>
          </cell>
          <cell r="E15" t="str">
            <v>OPA</v>
          </cell>
          <cell r="J15" t="str">
            <v>Residential</v>
          </cell>
        </row>
        <row r="16">
          <cell r="B16" t="str">
            <v>2010 Electricity Retrofit Incentive</v>
          </cell>
          <cell r="C16">
            <v>2010</v>
          </cell>
          <cell r="D16" t="str">
            <v>Electricity Retrofit Incentive</v>
          </cell>
          <cell r="E16" t="str">
            <v>OPA</v>
          </cell>
          <cell r="J16" t="str">
            <v>*Split Class*</v>
          </cell>
          <cell r="M16">
            <v>0.79</v>
          </cell>
          <cell r="N16">
            <v>0.21</v>
          </cell>
        </row>
        <row r="17">
          <cell r="B17" t="str">
            <v>2010 High Performance New Construction</v>
          </cell>
          <cell r="C17">
            <v>2010</v>
          </cell>
          <cell r="D17" t="str">
            <v>High Performance New Construction</v>
          </cell>
          <cell r="E17" t="str">
            <v>OPA</v>
          </cell>
          <cell r="J17" t="str">
            <v>GS &lt; 50 kW</v>
          </cell>
        </row>
        <row r="18">
          <cell r="B18" t="str">
            <v>2010 Power Savings Blitz</v>
          </cell>
          <cell r="C18">
            <v>2010</v>
          </cell>
          <cell r="D18" t="str">
            <v>Power Savings Blitz</v>
          </cell>
          <cell r="E18" t="str">
            <v>OPA</v>
          </cell>
          <cell r="J18" t="str">
            <v>GS &lt; 50 kW</v>
          </cell>
        </row>
        <row r="19">
          <cell r="B19" t="str">
            <v xml:space="preserve"> </v>
          </cell>
        </row>
        <row r="20">
          <cell r="B20" t="str">
            <v xml:space="preserve"> </v>
          </cell>
        </row>
        <row r="21">
          <cell r="B21" t="str">
            <v xml:space="preserve"> </v>
          </cell>
        </row>
        <row r="22">
          <cell r="B22" t="str">
            <v xml:space="preserve"> </v>
          </cell>
        </row>
        <row r="23">
          <cell r="B23" t="str">
            <v xml:space="preserve"> </v>
          </cell>
        </row>
        <row r="24">
          <cell r="B24" t="str">
            <v xml:space="preserve"> </v>
          </cell>
        </row>
        <row r="25">
          <cell r="B25" t="str">
            <v xml:space="preserve"> </v>
          </cell>
        </row>
        <row r="26">
          <cell r="B26" t="str">
            <v xml:space="preserve"> </v>
          </cell>
        </row>
        <row r="27">
          <cell r="B27" t="str">
            <v xml:space="preserve"> </v>
          </cell>
        </row>
        <row r="28">
          <cell r="B28" t="str">
            <v xml:space="preserve"> </v>
          </cell>
        </row>
        <row r="29">
          <cell r="B29" t="str">
            <v xml:space="preserve"> </v>
          </cell>
        </row>
        <row r="30">
          <cell r="B30" t="str">
            <v xml:space="preserve"> </v>
          </cell>
        </row>
        <row r="31">
          <cell r="B31" t="str">
            <v xml:space="preserve"> </v>
          </cell>
        </row>
        <row r="32">
          <cell r="B32" t="str">
            <v xml:space="preserve"> </v>
          </cell>
        </row>
        <row r="33">
          <cell r="B33" t="str">
            <v xml:space="preserve"> </v>
          </cell>
        </row>
        <row r="34">
          <cell r="B34" t="str">
            <v xml:space="preserve"> </v>
          </cell>
        </row>
        <row r="35">
          <cell r="B35" t="str">
            <v xml:space="preserve"> </v>
          </cell>
        </row>
        <row r="36">
          <cell r="B36" t="str">
            <v xml:space="preserve"> </v>
          </cell>
        </row>
        <row r="37">
          <cell r="B37" t="str">
            <v xml:space="preserve"> </v>
          </cell>
        </row>
        <row r="38">
          <cell r="B38" t="str">
            <v xml:space="preserve"> </v>
          </cell>
        </row>
        <row r="39">
          <cell r="B39" t="str">
            <v xml:space="preserve"> </v>
          </cell>
        </row>
        <row r="40">
          <cell r="B40" t="str">
            <v xml:space="preserve"> </v>
          </cell>
        </row>
        <row r="41">
          <cell r="B41" t="str">
            <v xml:space="preserve"> </v>
          </cell>
        </row>
        <row r="42">
          <cell r="B42" t="str">
            <v xml:space="preserve"> </v>
          </cell>
        </row>
        <row r="43">
          <cell r="B43" t="str">
            <v xml:space="preserve"> </v>
          </cell>
        </row>
        <row r="44">
          <cell r="B44" t="str">
            <v xml:space="preserve"> </v>
          </cell>
        </row>
        <row r="45">
          <cell r="B45" t="str">
            <v xml:space="preserve"> </v>
          </cell>
        </row>
        <row r="46">
          <cell r="B46" t="str">
            <v xml:space="preserve"> </v>
          </cell>
        </row>
        <row r="47">
          <cell r="B47" t="str">
            <v xml:space="preserve"> </v>
          </cell>
        </row>
        <row r="48">
          <cell r="B48" t="str">
            <v xml:space="preserve"> </v>
          </cell>
        </row>
        <row r="49">
          <cell r="B49" t="str">
            <v xml:space="preserve"> </v>
          </cell>
        </row>
        <row r="50">
          <cell r="B50" t="str">
            <v xml:space="preserve"> </v>
          </cell>
        </row>
        <row r="51">
          <cell r="B51" t="str">
            <v xml:space="preserve"> </v>
          </cell>
        </row>
        <row r="52">
          <cell r="B52" t="str">
            <v xml:space="preserve"> </v>
          </cell>
        </row>
        <row r="53">
          <cell r="B53" t="str">
            <v xml:space="preserve"> </v>
          </cell>
        </row>
        <row r="54">
          <cell r="B54" t="str">
            <v xml:space="preserve"> </v>
          </cell>
        </row>
        <row r="55">
          <cell r="B55" t="str">
            <v xml:space="preserve"> </v>
          </cell>
        </row>
        <row r="56">
          <cell r="B56" t="str">
            <v xml:space="preserve"> </v>
          </cell>
        </row>
        <row r="57">
          <cell r="B57" t="str">
            <v xml:space="preserve"> </v>
          </cell>
        </row>
        <row r="58">
          <cell r="B58" t="str">
            <v xml:space="preserve"> </v>
          </cell>
        </row>
        <row r="59">
          <cell r="B59" t="str">
            <v xml:space="preserve"> </v>
          </cell>
        </row>
        <row r="60">
          <cell r="B60" t="str">
            <v xml:space="preserve"> </v>
          </cell>
        </row>
        <row r="61">
          <cell r="B61" t="str">
            <v xml:space="preserve"> </v>
          </cell>
        </row>
        <row r="62">
          <cell r="B62" t="str">
            <v xml:space="preserve"> </v>
          </cell>
        </row>
        <row r="63">
          <cell r="B63" t="str">
            <v xml:space="preserve"> </v>
          </cell>
        </row>
        <row r="64">
          <cell r="B64" t="str">
            <v xml:space="preserve"> </v>
          </cell>
        </row>
        <row r="65">
          <cell r="B65" t="str">
            <v xml:space="preserve"> </v>
          </cell>
        </row>
        <row r="66">
          <cell r="B66" t="str">
            <v xml:space="preserve"> </v>
          </cell>
        </row>
        <row r="67">
          <cell r="B67" t="str">
            <v xml:space="preserve"> </v>
          </cell>
        </row>
        <row r="68">
          <cell r="B68" t="str">
            <v xml:space="preserve"> </v>
          </cell>
        </row>
        <row r="69">
          <cell r="B69" t="str">
            <v xml:space="preserve"> </v>
          </cell>
        </row>
        <row r="70">
          <cell r="B70" t="str">
            <v xml:space="preserve"> </v>
          </cell>
        </row>
        <row r="71">
          <cell r="B71" t="str">
            <v xml:space="preserve"> </v>
          </cell>
        </row>
        <row r="72">
          <cell r="B72" t="str">
            <v xml:space="preserve"> </v>
          </cell>
        </row>
        <row r="73">
          <cell r="B73" t="str">
            <v xml:space="preserve"> </v>
          </cell>
        </row>
        <row r="74">
          <cell r="B74" t="str">
            <v xml:space="preserve"> </v>
          </cell>
        </row>
        <row r="75">
          <cell r="B75" t="str">
            <v xml:space="preserve"> </v>
          </cell>
        </row>
        <row r="76">
          <cell r="B76" t="str">
            <v xml:space="preserve"> </v>
          </cell>
        </row>
        <row r="77">
          <cell r="B77" t="str">
            <v xml:space="preserve"> </v>
          </cell>
        </row>
        <row r="78">
          <cell r="B78" t="str">
            <v xml:space="preserve"> </v>
          </cell>
        </row>
        <row r="79">
          <cell r="B79" t="str">
            <v xml:space="preserve"> </v>
          </cell>
        </row>
        <row r="80">
          <cell r="B80" t="str">
            <v xml:space="preserve"> </v>
          </cell>
        </row>
        <row r="81">
          <cell r="B81" t="str">
            <v xml:space="preserve"> </v>
          </cell>
        </row>
        <row r="82">
          <cell r="B82" t="str">
            <v xml:space="preserve"> </v>
          </cell>
        </row>
        <row r="83">
          <cell r="B83" t="str">
            <v xml:space="preserve"> </v>
          </cell>
        </row>
        <row r="84">
          <cell r="B84" t="str">
            <v xml:space="preserve"> </v>
          </cell>
        </row>
        <row r="85">
          <cell r="B85" t="str">
            <v xml:space="preserve"> </v>
          </cell>
        </row>
        <row r="86">
          <cell r="B86" t="str">
            <v xml:space="preserve"> </v>
          </cell>
        </row>
        <row r="87">
          <cell r="B87" t="str">
            <v xml:space="preserve"> </v>
          </cell>
        </row>
        <row r="88">
          <cell r="B88" t="str">
            <v xml:space="preserve"> </v>
          </cell>
        </row>
        <row r="89">
          <cell r="B89" t="str">
            <v xml:space="preserve"> </v>
          </cell>
        </row>
        <row r="90">
          <cell r="B90" t="str">
            <v xml:space="preserve"> </v>
          </cell>
        </row>
        <row r="91">
          <cell r="B91" t="str">
            <v xml:space="preserve"> </v>
          </cell>
        </row>
        <row r="92">
          <cell r="B92" t="str">
            <v xml:space="preserve"> </v>
          </cell>
        </row>
        <row r="93">
          <cell r="B93" t="str">
            <v xml:space="preserve"> </v>
          </cell>
        </row>
        <row r="94">
          <cell r="B94" t="str">
            <v xml:space="preserve"> </v>
          </cell>
        </row>
        <row r="95">
          <cell r="B95" t="str">
            <v xml:space="preserve"> </v>
          </cell>
        </row>
        <row r="96">
          <cell r="B96" t="str">
            <v xml:space="preserve"> </v>
          </cell>
        </row>
        <row r="97">
          <cell r="B97" t="str">
            <v xml:space="preserve"> </v>
          </cell>
        </row>
        <row r="98">
          <cell r="B98" t="str">
            <v xml:space="preserve"> </v>
          </cell>
        </row>
        <row r="99">
          <cell r="B99" t="str">
            <v xml:space="preserve"> </v>
          </cell>
        </row>
        <row r="100">
          <cell r="B100" t="str">
            <v xml:space="preserve"> </v>
          </cell>
        </row>
        <row r="101">
          <cell r="B101" t="str">
            <v xml:space="preserve"> </v>
          </cell>
        </row>
        <row r="102">
          <cell r="B102" t="str">
            <v xml:space="preserve"> </v>
          </cell>
        </row>
        <row r="103">
          <cell r="B103" t="str">
            <v xml:space="preserve"> </v>
          </cell>
        </row>
        <row r="104">
          <cell r="B104" t="str">
            <v xml:space="preserve"> </v>
          </cell>
        </row>
        <row r="105">
          <cell r="B105" t="str">
            <v xml:space="preserve"> </v>
          </cell>
        </row>
        <row r="106">
          <cell r="B106" t="str">
            <v xml:space="preserve"> </v>
          </cell>
        </row>
        <row r="107">
          <cell r="B107" t="str">
            <v xml:space="preserve"> </v>
          </cell>
        </row>
        <row r="108">
          <cell r="B108" t="str">
            <v xml:space="preserve"> </v>
          </cell>
        </row>
        <row r="109">
          <cell r="B109" t="str">
            <v xml:space="preserve"> </v>
          </cell>
        </row>
      </sheetData>
      <sheetData sheetId="4" refreshError="1">
        <row r="115">
          <cell r="B115" t="str">
            <v>2009 Great Refrigerator Roundup</v>
          </cell>
          <cell r="E115">
            <v>7.3007301989311976E-2</v>
          </cell>
          <cell r="F115">
            <v>5</v>
          </cell>
          <cell r="G115" t="str">
            <v>LRAM</v>
          </cell>
          <cell r="I115">
            <v>0.45794948203535468</v>
          </cell>
          <cell r="J115">
            <v>0</v>
          </cell>
          <cell r="K115">
            <v>1</v>
          </cell>
          <cell r="L115">
            <v>0</v>
          </cell>
          <cell r="M115">
            <v>0</v>
          </cell>
          <cell r="P115" t="str">
            <v>Flat</v>
          </cell>
          <cell r="T115">
            <v>0</v>
          </cell>
          <cell r="U115">
            <v>0</v>
          </cell>
        </row>
        <row r="116">
          <cell r="B116" t="str">
            <v>2009 Great Refrigerator Roundup</v>
          </cell>
          <cell r="E116">
            <v>2.7039741477522958E-2</v>
          </cell>
          <cell r="F116">
            <v>5</v>
          </cell>
          <cell r="G116" t="str">
            <v>LRAM</v>
          </cell>
          <cell r="I116">
            <v>0.45794948203535468</v>
          </cell>
          <cell r="J116">
            <v>0</v>
          </cell>
          <cell r="K116">
            <v>1</v>
          </cell>
          <cell r="L116">
            <v>0</v>
          </cell>
          <cell r="M116">
            <v>0</v>
          </cell>
          <cell r="P116" t="str">
            <v>Flat</v>
          </cell>
          <cell r="T116">
            <v>0</v>
          </cell>
          <cell r="U116">
            <v>0</v>
          </cell>
        </row>
        <row r="117">
          <cell r="B117" t="str">
            <v>2009 Great Refrigerator Roundup</v>
          </cell>
          <cell r="E117">
            <v>0.14195864275699555</v>
          </cell>
          <cell r="F117">
            <v>5</v>
          </cell>
          <cell r="G117" t="str">
            <v>LRAM</v>
          </cell>
          <cell r="I117">
            <v>0.45794948203535468</v>
          </cell>
          <cell r="J117">
            <v>0</v>
          </cell>
          <cell r="K117">
            <v>1</v>
          </cell>
          <cell r="L117">
            <v>0</v>
          </cell>
          <cell r="M117">
            <v>0</v>
          </cell>
          <cell r="P117" t="str">
            <v>Flat</v>
          </cell>
          <cell r="T117">
            <v>0</v>
          </cell>
          <cell r="U117">
            <v>0</v>
          </cell>
        </row>
        <row r="118">
          <cell r="B118" t="str">
            <v>2009 Great Refrigerator Roundup</v>
          </cell>
          <cell r="E118">
            <v>0.28539218050367415</v>
          </cell>
          <cell r="F118">
            <v>5</v>
          </cell>
          <cell r="G118" t="str">
            <v>LRAM</v>
          </cell>
          <cell r="I118">
            <v>0.45794948203535468</v>
          </cell>
          <cell r="J118">
            <v>0</v>
          </cell>
          <cell r="K118">
            <v>1</v>
          </cell>
          <cell r="L118">
            <v>0</v>
          </cell>
          <cell r="M118">
            <v>0</v>
          </cell>
          <cell r="P118" t="str">
            <v>Flat</v>
          </cell>
          <cell r="T118">
            <v>673.83758834766411</v>
          </cell>
          <cell r="U118">
            <v>9.3797477354176734E-2</v>
          </cell>
        </row>
        <row r="119">
          <cell r="B119" t="str">
            <v>2009 Great Refrigerator Roundup</v>
          </cell>
          <cell r="E119">
            <v>0.10570080759395339</v>
          </cell>
          <cell r="F119">
            <v>5</v>
          </cell>
          <cell r="G119" t="str">
            <v>LRAM</v>
          </cell>
          <cell r="I119">
            <v>0.45794948203535468</v>
          </cell>
          <cell r="J119">
            <v>0</v>
          </cell>
          <cell r="K119">
            <v>1</v>
          </cell>
          <cell r="L119">
            <v>0</v>
          </cell>
          <cell r="M119">
            <v>0</v>
          </cell>
          <cell r="P119" t="str">
            <v>Flat</v>
          </cell>
          <cell r="T119">
            <v>454.43351059895542</v>
          </cell>
          <cell r="U119">
            <v>6.3448774933649685E-2</v>
          </cell>
        </row>
        <row r="120">
          <cell r="B120" t="str">
            <v>2009 Great Refrigerator Roundup</v>
          </cell>
          <cell r="E120">
            <v>0.55492923986825526</v>
          </cell>
          <cell r="F120">
            <v>5</v>
          </cell>
          <cell r="G120" t="str">
            <v>LRAM</v>
          </cell>
          <cell r="I120">
            <v>0.45794948203535468</v>
          </cell>
          <cell r="J120">
            <v>0</v>
          </cell>
          <cell r="K120">
            <v>1</v>
          </cell>
          <cell r="L120">
            <v>0</v>
          </cell>
          <cell r="M120">
            <v>0</v>
          </cell>
          <cell r="P120" t="str">
            <v>Flat</v>
          </cell>
          <cell r="T120">
            <v>498.31432614869772</v>
          </cell>
          <cell r="U120">
            <v>6.9508877954766207E-2</v>
          </cell>
        </row>
        <row r="121">
          <cell r="B121" t="str">
            <v>2009 Great Refrigerator Roundup</v>
          </cell>
          <cell r="E121">
            <v>2.0641155380614573</v>
          </cell>
          <cell r="F121">
            <v>5</v>
          </cell>
          <cell r="G121" t="str">
            <v>LRAM</v>
          </cell>
          <cell r="I121">
            <v>0.45794948203535468</v>
          </cell>
          <cell r="J121">
            <v>0</v>
          </cell>
          <cell r="K121">
            <v>1</v>
          </cell>
          <cell r="L121">
            <v>0</v>
          </cell>
          <cell r="M121">
            <v>0</v>
          </cell>
          <cell r="P121" t="str">
            <v>Flat</v>
          </cell>
          <cell r="T121">
            <v>1769.3765995999947</v>
          </cell>
          <cell r="U121">
            <v>0.24629534535013603</v>
          </cell>
        </row>
        <row r="122">
          <cell r="B122" t="str">
            <v>2009 Great Refrigerator Roundup</v>
          </cell>
          <cell r="E122">
            <v>0.76448723631905802</v>
          </cell>
          <cell r="F122">
            <v>5</v>
          </cell>
          <cell r="G122" t="str">
            <v>LRAM</v>
          </cell>
          <cell r="I122">
            <v>0.45794948203535468</v>
          </cell>
          <cell r="J122">
            <v>0</v>
          </cell>
          <cell r="K122">
            <v>1</v>
          </cell>
          <cell r="L122">
            <v>0</v>
          </cell>
          <cell r="M122">
            <v>0</v>
          </cell>
          <cell r="P122" t="str">
            <v>Flat</v>
          </cell>
          <cell r="T122">
            <v>1193.2608593408029</v>
          </cell>
          <cell r="U122">
            <v>0.16660509829404743</v>
          </cell>
        </row>
        <row r="123">
          <cell r="B123" t="str">
            <v>2009 Great Refrigerator Roundup</v>
          </cell>
          <cell r="E123">
            <v>4.0135579906750554</v>
          </cell>
          <cell r="F123">
            <v>5</v>
          </cell>
          <cell r="G123" t="str">
            <v>LRAM</v>
          </cell>
          <cell r="I123">
            <v>0.45794948203535468</v>
          </cell>
          <cell r="J123">
            <v>0</v>
          </cell>
          <cell r="K123">
            <v>1</v>
          </cell>
          <cell r="L123">
            <v>0</v>
          </cell>
          <cell r="M123">
            <v>0</v>
          </cell>
          <cell r="P123" t="str">
            <v>Flat</v>
          </cell>
          <cell r="T123">
            <v>1308.4840073926428</v>
          </cell>
          <cell r="U123">
            <v>0.18251784145671668</v>
          </cell>
        </row>
        <row r="124">
          <cell r="B124" t="str">
            <v>2009 Great Refrigerator Roundup</v>
          </cell>
          <cell r="E124">
            <v>4.1689844697528216</v>
          </cell>
          <cell r="F124">
            <v>4</v>
          </cell>
          <cell r="G124" t="str">
            <v>LRAM</v>
          </cell>
          <cell r="I124">
            <v>0.48214741416395068</v>
          </cell>
          <cell r="J124">
            <v>0</v>
          </cell>
          <cell r="K124">
            <v>1</v>
          </cell>
          <cell r="L124">
            <v>0</v>
          </cell>
          <cell r="M124">
            <v>0</v>
          </cell>
          <cell r="P124" t="str">
            <v>Flat</v>
          </cell>
          <cell r="T124">
            <v>0</v>
          </cell>
          <cell r="U124">
            <v>0</v>
          </cell>
        </row>
        <row r="125">
          <cell r="B125" t="str">
            <v>2009 Great Refrigerator Roundup</v>
          </cell>
          <cell r="E125">
            <v>1.1531233639741851</v>
          </cell>
          <cell r="F125">
            <v>4</v>
          </cell>
          <cell r="G125" t="str">
            <v>LRAM</v>
          </cell>
          <cell r="I125">
            <v>0.48214741416395068</v>
          </cell>
          <cell r="J125">
            <v>0</v>
          </cell>
          <cell r="K125">
            <v>1</v>
          </cell>
          <cell r="L125">
            <v>0</v>
          </cell>
          <cell r="M125">
            <v>0</v>
          </cell>
          <cell r="P125" t="str">
            <v>Flat</v>
          </cell>
          <cell r="T125">
            <v>0</v>
          </cell>
          <cell r="U125">
            <v>0</v>
          </cell>
        </row>
        <row r="126">
          <cell r="B126" t="str">
            <v>2009 Great Refrigerator Roundup</v>
          </cell>
          <cell r="E126">
            <v>5.2629733022411509</v>
          </cell>
          <cell r="F126">
            <v>4</v>
          </cell>
          <cell r="G126" t="str">
            <v>LRAM</v>
          </cell>
          <cell r="I126">
            <v>0.48214741416395068</v>
          </cell>
          <cell r="J126">
            <v>0</v>
          </cell>
          <cell r="K126">
            <v>1</v>
          </cell>
          <cell r="L126">
            <v>0</v>
          </cell>
          <cell r="M126">
            <v>0</v>
          </cell>
          <cell r="P126" t="str">
            <v>Flat</v>
          </cell>
          <cell r="T126">
            <v>0</v>
          </cell>
          <cell r="U126">
            <v>0</v>
          </cell>
        </row>
        <row r="127">
          <cell r="B127" t="str">
            <v>2009 Great Refrigerator Roundup</v>
          </cell>
          <cell r="E127">
            <v>8.0774074101460904</v>
          </cell>
          <cell r="F127">
            <v>4</v>
          </cell>
          <cell r="G127" t="str">
            <v>LRAM</v>
          </cell>
          <cell r="I127">
            <v>0.48214741416395068</v>
          </cell>
          <cell r="J127">
            <v>0</v>
          </cell>
          <cell r="K127">
            <v>1</v>
          </cell>
          <cell r="L127">
            <v>0</v>
          </cell>
          <cell r="M127">
            <v>0</v>
          </cell>
          <cell r="P127" t="str">
            <v>Flat</v>
          </cell>
          <cell r="T127">
            <v>282.28222542366899</v>
          </cell>
          <cell r="U127">
            <v>3.9305558993319112E-2</v>
          </cell>
        </row>
        <row r="128">
          <cell r="B128" t="str">
            <v>2009 Great Refrigerator Roundup</v>
          </cell>
          <cell r="E128">
            <v>2.234176517699983</v>
          </cell>
          <cell r="F128">
            <v>4</v>
          </cell>
          <cell r="G128" t="str">
            <v>LRAM</v>
          </cell>
          <cell r="I128">
            <v>0.48214741416395068</v>
          </cell>
          <cell r="J128">
            <v>0</v>
          </cell>
          <cell r="K128">
            <v>1</v>
          </cell>
          <cell r="L128">
            <v>0</v>
          </cell>
          <cell r="M128">
            <v>0</v>
          </cell>
          <cell r="P128" t="str">
            <v>Flat</v>
          </cell>
          <cell r="T128">
            <v>246.98840911474215</v>
          </cell>
          <cell r="U128">
            <v>3.435579111924441E-2</v>
          </cell>
        </row>
        <row r="129">
          <cell r="B129" t="str">
            <v>2009 Great Refrigerator Roundup</v>
          </cell>
          <cell r="E129">
            <v>10.197010773092229</v>
          </cell>
          <cell r="F129">
            <v>4</v>
          </cell>
          <cell r="G129" t="str">
            <v>LRAM</v>
          </cell>
          <cell r="I129">
            <v>0.48214741416395068</v>
          </cell>
          <cell r="J129">
            <v>0</v>
          </cell>
          <cell r="K129">
            <v>1</v>
          </cell>
          <cell r="L129">
            <v>0</v>
          </cell>
          <cell r="M129">
            <v>0</v>
          </cell>
          <cell r="P129" t="str">
            <v>Flat</v>
          </cell>
          <cell r="T129">
            <v>260.62122156026908</v>
          </cell>
          <cell r="U129">
            <v>3.6257590441522783E-2</v>
          </cell>
        </row>
        <row r="130">
          <cell r="B130" t="str">
            <v>2009 Great Refrigerator Roundup</v>
          </cell>
          <cell r="E130">
            <v>80.774074101460926</v>
          </cell>
          <cell r="F130">
            <v>4</v>
          </cell>
          <cell r="G130" t="str">
            <v>LRAM</v>
          </cell>
          <cell r="I130">
            <v>0.48214741416395068</v>
          </cell>
          <cell r="J130">
            <v>0</v>
          </cell>
          <cell r="K130">
            <v>1</v>
          </cell>
          <cell r="L130">
            <v>0</v>
          </cell>
          <cell r="M130">
            <v>0</v>
          </cell>
          <cell r="P130" t="str">
            <v>Flat</v>
          </cell>
          <cell r="T130">
            <v>1096.2416521307534</v>
          </cell>
          <cell r="U130">
            <v>0.15264294754687033</v>
          </cell>
        </row>
        <row r="131">
          <cell r="B131" t="str">
            <v>2009 Great Refrigerator Roundup</v>
          </cell>
          <cell r="E131">
            <v>22.341765176999836</v>
          </cell>
          <cell r="F131">
            <v>4</v>
          </cell>
          <cell r="G131" t="str">
            <v>LRAM</v>
          </cell>
          <cell r="I131">
            <v>0.48214741416395068</v>
          </cell>
          <cell r="J131">
            <v>0</v>
          </cell>
          <cell r="K131">
            <v>1</v>
          </cell>
          <cell r="L131">
            <v>0</v>
          </cell>
          <cell r="M131">
            <v>0</v>
          </cell>
          <cell r="P131" t="str">
            <v>Flat</v>
          </cell>
          <cell r="T131">
            <v>959.17828782424135</v>
          </cell>
          <cell r="U131">
            <v>0.13342054803590062</v>
          </cell>
        </row>
        <row r="132">
          <cell r="B132" t="str">
            <v>2009 Great Refrigerator Roundup</v>
          </cell>
          <cell r="E132">
            <v>101.97010773092229</v>
          </cell>
          <cell r="F132">
            <v>4</v>
          </cell>
          <cell r="G132" t="str">
            <v>LRAM</v>
          </cell>
          <cell r="I132">
            <v>0.48214741416395068</v>
          </cell>
          <cell r="J132">
            <v>0</v>
          </cell>
          <cell r="K132">
            <v>1</v>
          </cell>
          <cell r="L132">
            <v>0</v>
          </cell>
          <cell r="M132">
            <v>0</v>
          </cell>
          <cell r="P132" t="str">
            <v>Flat</v>
          </cell>
          <cell r="T132">
            <v>1012.1212487777439</v>
          </cell>
          <cell r="U132">
            <v>0.14080617647193314</v>
          </cell>
        </row>
        <row r="133">
          <cell r="B133" t="str">
            <v>2009 Great Refrigerator Roundup</v>
          </cell>
          <cell r="E133">
            <v>1.3015909971859987</v>
          </cell>
          <cell r="F133">
            <v>5</v>
          </cell>
          <cell r="G133" t="str">
            <v>LRAM</v>
          </cell>
          <cell r="I133">
            <v>0.45794948203535468</v>
          </cell>
          <cell r="J133">
            <v>0</v>
          </cell>
          <cell r="K133">
            <v>1</v>
          </cell>
          <cell r="L133">
            <v>0</v>
          </cell>
          <cell r="M133">
            <v>0</v>
          </cell>
          <cell r="P133" t="str">
            <v>Flat</v>
          </cell>
          <cell r="T133">
            <v>0</v>
          </cell>
          <cell r="U133">
            <v>0</v>
          </cell>
        </row>
        <row r="134">
          <cell r="B134" t="str">
            <v>2009 Great Refrigerator Roundup</v>
          </cell>
          <cell r="E134">
            <v>0.4820707396985181</v>
          </cell>
          <cell r="F134">
            <v>5</v>
          </cell>
          <cell r="G134" t="str">
            <v>LRAM</v>
          </cell>
          <cell r="I134">
            <v>0.45794948203535468</v>
          </cell>
          <cell r="J134">
            <v>0</v>
          </cell>
          <cell r="K134">
            <v>1</v>
          </cell>
          <cell r="L134">
            <v>0</v>
          </cell>
          <cell r="M134">
            <v>0</v>
          </cell>
          <cell r="P134" t="str">
            <v>Flat</v>
          </cell>
          <cell r="T134">
            <v>0</v>
          </cell>
          <cell r="U134">
            <v>0</v>
          </cell>
        </row>
        <row r="135">
          <cell r="B135" t="str">
            <v>2009 Great Refrigerator Roundup</v>
          </cell>
          <cell r="E135">
            <v>2.5308713834172205</v>
          </cell>
          <cell r="F135">
            <v>5</v>
          </cell>
          <cell r="G135" t="str">
            <v>LRAM</v>
          </cell>
          <cell r="I135">
            <v>0.45794948203535468</v>
          </cell>
          <cell r="J135">
            <v>0</v>
          </cell>
          <cell r="K135">
            <v>1</v>
          </cell>
          <cell r="L135">
            <v>0</v>
          </cell>
          <cell r="M135">
            <v>0</v>
          </cell>
          <cell r="P135" t="str">
            <v>Flat</v>
          </cell>
          <cell r="T135">
            <v>0</v>
          </cell>
          <cell r="U135">
            <v>0</v>
          </cell>
        </row>
        <row r="136">
          <cell r="B136" t="str">
            <v>2009 Great Refrigerator Roundup</v>
          </cell>
          <cell r="E136">
            <v>5.0880375344543598</v>
          </cell>
          <cell r="F136">
            <v>5</v>
          </cell>
          <cell r="G136" t="str">
            <v>LRAM</v>
          </cell>
          <cell r="I136">
            <v>0.45794948203535468</v>
          </cell>
          <cell r="J136">
            <v>0</v>
          </cell>
          <cell r="K136">
            <v>1</v>
          </cell>
          <cell r="L136">
            <v>0</v>
          </cell>
          <cell r="M136">
            <v>0</v>
          </cell>
          <cell r="P136" t="str">
            <v>Flat</v>
          </cell>
          <cell r="T136">
            <v>506.7332820167984</v>
          </cell>
          <cell r="U136">
            <v>7.0536735211119153E-2</v>
          </cell>
        </row>
        <row r="137">
          <cell r="B137" t="str">
            <v>2009 Great Refrigerator Roundup</v>
          </cell>
          <cell r="E137">
            <v>1.8844583460942075</v>
          </cell>
          <cell r="F137">
            <v>5</v>
          </cell>
          <cell r="G137" t="str">
            <v>LRAM</v>
          </cell>
          <cell r="I137">
            <v>0.45794948203535468</v>
          </cell>
          <cell r="J137">
            <v>0</v>
          </cell>
          <cell r="K137">
            <v>1</v>
          </cell>
          <cell r="L137">
            <v>0</v>
          </cell>
          <cell r="M137">
            <v>0</v>
          </cell>
          <cell r="P137" t="str">
            <v>Flat</v>
          </cell>
          <cell r="T137">
            <v>259.74554212390109</v>
          </cell>
          <cell r="U137">
            <v>3.6266111670586181E-2</v>
          </cell>
        </row>
        <row r="138">
          <cell r="B138" t="str">
            <v>2009 Great Refrigerator Roundup</v>
          </cell>
          <cell r="E138">
            <v>9.8934063169945894</v>
          </cell>
          <cell r="F138">
            <v>5</v>
          </cell>
          <cell r="G138" t="str">
            <v>LRAM</v>
          </cell>
          <cell r="I138">
            <v>0.45794948203535468</v>
          </cell>
          <cell r="J138">
            <v>0</v>
          </cell>
          <cell r="K138">
            <v>1</v>
          </cell>
          <cell r="L138">
            <v>0</v>
          </cell>
          <cell r="M138">
            <v>0</v>
          </cell>
          <cell r="P138" t="str">
            <v>Flat</v>
          </cell>
          <cell r="T138">
            <v>309.14309010248093</v>
          </cell>
          <cell r="U138">
            <v>4.3121757077641258E-2</v>
          </cell>
        </row>
        <row r="139">
          <cell r="B139" t="str">
            <v>2009 Great Refrigerator Roundup</v>
          </cell>
          <cell r="E139">
            <v>36.799527284076888</v>
          </cell>
          <cell r="F139">
            <v>5</v>
          </cell>
          <cell r="G139" t="str">
            <v>LRAM</v>
          </cell>
          <cell r="I139">
            <v>0.45794948203535468</v>
          </cell>
          <cell r="J139">
            <v>0</v>
          </cell>
          <cell r="K139">
            <v>1</v>
          </cell>
          <cell r="L139">
            <v>0</v>
          </cell>
          <cell r="M139">
            <v>0</v>
          </cell>
          <cell r="P139" t="str">
            <v>Flat</v>
          </cell>
          <cell r="T139">
            <v>1330.5906748799969</v>
          </cell>
          <cell r="U139">
            <v>0.18521681018236993</v>
          </cell>
        </row>
        <row r="140">
          <cell r="B140" t="str">
            <v>2009 Great Refrigerator Roundup</v>
          </cell>
          <cell r="E140">
            <v>13.629454549658101</v>
          </cell>
          <cell r="F140">
            <v>5</v>
          </cell>
          <cell r="G140" t="str">
            <v>LRAM</v>
          </cell>
          <cell r="I140">
            <v>0.45794948203535468</v>
          </cell>
          <cell r="J140">
            <v>0</v>
          </cell>
          <cell r="K140">
            <v>1</v>
          </cell>
          <cell r="L140">
            <v>0</v>
          </cell>
          <cell r="M140">
            <v>0</v>
          </cell>
          <cell r="P140" t="str">
            <v>Flat</v>
          </cell>
          <cell r="T140">
            <v>682.04518719623979</v>
          </cell>
          <cell r="U140">
            <v>9.522830197965744E-2</v>
          </cell>
        </row>
        <row r="141">
          <cell r="B141" t="str">
            <v>2009 Great Refrigerator Roundup</v>
          </cell>
          <cell r="E141">
            <v>71.554636385705052</v>
          </cell>
          <cell r="F141">
            <v>5</v>
          </cell>
          <cell r="G141" t="str">
            <v>LRAM</v>
          </cell>
          <cell r="I141">
            <v>0.45794948203535468</v>
          </cell>
          <cell r="J141">
            <v>0</v>
          </cell>
          <cell r="K141">
            <v>1</v>
          </cell>
          <cell r="L141">
            <v>0</v>
          </cell>
          <cell r="M141">
            <v>0</v>
          </cell>
          <cell r="P141" t="str">
            <v>Flat</v>
          </cell>
          <cell r="T141">
            <v>811.75428473299212</v>
          </cell>
          <cell r="U141">
            <v>0.11322999670277802</v>
          </cell>
        </row>
        <row r="142">
          <cell r="B142" t="str">
            <v>2009 Great Refrigerator Roundup</v>
          </cell>
          <cell r="E142">
            <v>0.88462196301306062</v>
          </cell>
          <cell r="F142">
            <v>5</v>
          </cell>
          <cell r="G142" t="str">
            <v>LRAM</v>
          </cell>
          <cell r="I142">
            <v>0.45794948203535468</v>
          </cell>
          <cell r="J142">
            <v>0</v>
          </cell>
          <cell r="K142">
            <v>1</v>
          </cell>
          <cell r="L142">
            <v>0</v>
          </cell>
          <cell r="M142">
            <v>0</v>
          </cell>
          <cell r="P142" t="str">
            <v>Flat</v>
          </cell>
          <cell r="T142">
            <v>0</v>
          </cell>
          <cell r="U142">
            <v>0</v>
          </cell>
        </row>
        <row r="143">
          <cell r="B143" t="str">
            <v>2009 Great Refrigerator Roundup</v>
          </cell>
          <cell r="E143">
            <v>0.32763776407891132</v>
          </cell>
          <cell r="F143">
            <v>5</v>
          </cell>
          <cell r="G143" t="str">
            <v>LRAM</v>
          </cell>
          <cell r="I143">
            <v>0.45794948203535468</v>
          </cell>
          <cell r="J143">
            <v>0</v>
          </cell>
          <cell r="K143">
            <v>1</v>
          </cell>
          <cell r="L143">
            <v>0</v>
          </cell>
          <cell r="M143">
            <v>0</v>
          </cell>
          <cell r="P143" t="str">
            <v>Flat</v>
          </cell>
          <cell r="T143">
            <v>0</v>
          </cell>
          <cell r="U143">
            <v>0</v>
          </cell>
        </row>
        <row r="144">
          <cell r="B144" t="str">
            <v>2009 Great Refrigerator Roundup</v>
          </cell>
          <cell r="E144">
            <v>1.7200982614142843</v>
          </cell>
          <cell r="F144">
            <v>5</v>
          </cell>
          <cell r="G144" t="str">
            <v>LRAM</v>
          </cell>
          <cell r="I144">
            <v>0.45794948203535468</v>
          </cell>
          <cell r="J144">
            <v>0</v>
          </cell>
          <cell r="K144">
            <v>1</v>
          </cell>
          <cell r="L144">
            <v>0</v>
          </cell>
          <cell r="M144">
            <v>0</v>
          </cell>
          <cell r="P144" t="str">
            <v>Flat</v>
          </cell>
          <cell r="T144">
            <v>0</v>
          </cell>
          <cell r="U144">
            <v>0</v>
          </cell>
        </row>
        <row r="145">
          <cell r="B145" t="str">
            <v>2009 Great Refrigerator Roundup</v>
          </cell>
          <cell r="E145">
            <v>3.4580676735965103</v>
          </cell>
          <cell r="F145">
            <v>5</v>
          </cell>
          <cell r="G145" t="str">
            <v>LRAM</v>
          </cell>
          <cell r="I145">
            <v>0.45794948203535468</v>
          </cell>
          <cell r="J145">
            <v>0</v>
          </cell>
          <cell r="K145">
            <v>1</v>
          </cell>
          <cell r="L145">
            <v>0</v>
          </cell>
          <cell r="M145">
            <v>0</v>
          </cell>
          <cell r="P145" t="str">
            <v>Flat</v>
          </cell>
          <cell r="T145">
            <v>417.95071406883307</v>
          </cell>
          <cell r="U145">
            <v>5.8178295951348512E-2</v>
          </cell>
        </row>
        <row r="146">
          <cell r="B146" t="str">
            <v>2009 Great Refrigerator Roundup</v>
          </cell>
          <cell r="E146">
            <v>1.2807658050357444</v>
          </cell>
          <cell r="F146">
            <v>5</v>
          </cell>
          <cell r="G146" t="str">
            <v>LRAM</v>
          </cell>
          <cell r="I146">
            <v>0.45794948203535468</v>
          </cell>
          <cell r="J146">
            <v>0</v>
          </cell>
          <cell r="K146">
            <v>1</v>
          </cell>
          <cell r="L146">
            <v>0</v>
          </cell>
          <cell r="M146">
            <v>0</v>
          </cell>
          <cell r="P146" t="str">
            <v>Flat</v>
          </cell>
          <cell r="T146">
            <v>237.24124488130266</v>
          </cell>
          <cell r="U146">
            <v>3.312402364784417E-2</v>
          </cell>
        </row>
        <row r="147">
          <cell r="B147" t="str">
            <v>2009 Great Refrigerator Roundup</v>
          </cell>
          <cell r="E147">
            <v>6.7240204764376577</v>
          </cell>
          <cell r="F147">
            <v>5</v>
          </cell>
          <cell r="G147" t="str">
            <v>LRAM</v>
          </cell>
          <cell r="I147">
            <v>0.45794948203535468</v>
          </cell>
          <cell r="J147">
            <v>0</v>
          </cell>
          <cell r="K147">
            <v>1</v>
          </cell>
          <cell r="L147">
            <v>0</v>
          </cell>
          <cell r="M147">
            <v>0</v>
          </cell>
          <cell r="P147" t="str">
            <v>Flat</v>
          </cell>
          <cell r="T147">
            <v>273.38313871880871</v>
          </cell>
          <cell r="U147">
            <v>3.8133672316750147E-2</v>
          </cell>
        </row>
        <row r="148">
          <cell r="B148" t="str">
            <v>2009 Great Refrigerator Roundup</v>
          </cell>
          <cell r="E148">
            <v>25.010675499732894</v>
          </cell>
          <cell r="F148">
            <v>5</v>
          </cell>
          <cell r="G148" t="str">
            <v>LRAM</v>
          </cell>
          <cell r="I148">
            <v>0.45794948203535468</v>
          </cell>
          <cell r="J148">
            <v>0</v>
          </cell>
          <cell r="K148">
            <v>1</v>
          </cell>
          <cell r="L148">
            <v>0</v>
          </cell>
          <cell r="M148">
            <v>0</v>
          </cell>
          <cell r="P148" t="str">
            <v>Flat</v>
          </cell>
          <cell r="T148">
            <v>1097.4635818000002</v>
          </cell>
          <cell r="U148">
            <v>0.15276576617421941</v>
          </cell>
        </row>
        <row r="149">
          <cell r="B149" t="str">
            <v>2009 Great Refrigerator Roundup</v>
          </cell>
          <cell r="E149">
            <v>9.2632131480492159</v>
          </cell>
          <cell r="F149">
            <v>5</v>
          </cell>
          <cell r="G149" t="str">
            <v>LRAM</v>
          </cell>
          <cell r="I149">
            <v>0.45794948203535468</v>
          </cell>
          <cell r="J149">
            <v>0</v>
          </cell>
          <cell r="K149">
            <v>1</v>
          </cell>
          <cell r="L149">
            <v>0</v>
          </cell>
          <cell r="M149">
            <v>0</v>
          </cell>
          <cell r="P149" t="str">
            <v>Flat</v>
          </cell>
          <cell r="T149">
            <v>622.95294060735978</v>
          </cell>
          <cell r="U149">
            <v>8.6977742620159809E-2</v>
          </cell>
        </row>
        <row r="150">
          <cell r="B150" t="str">
            <v>2009 Great Refrigerator Roundup</v>
          </cell>
          <cell r="E150">
            <v>48.631869027258411</v>
          </cell>
          <cell r="F150">
            <v>5</v>
          </cell>
          <cell r="G150" t="str">
            <v>LRAM</v>
          </cell>
          <cell r="I150">
            <v>0.45794948203535468</v>
          </cell>
          <cell r="J150">
            <v>0</v>
          </cell>
          <cell r="K150">
            <v>1</v>
          </cell>
          <cell r="L150">
            <v>0</v>
          </cell>
          <cell r="M150">
            <v>0</v>
          </cell>
          <cell r="P150" t="str">
            <v>Flat</v>
          </cell>
          <cell r="T150">
            <v>717.85506884588779</v>
          </cell>
          <cell r="U150">
            <v>0.10013218113807486</v>
          </cell>
        </row>
        <row r="151">
          <cell r="B151" t="str">
            <v>2009 Great Refrigerator Roundup</v>
          </cell>
          <cell r="E151">
            <v>4.5458024029999232E-2</v>
          </cell>
          <cell r="F151">
            <v>5</v>
          </cell>
          <cell r="G151" t="str">
            <v>LRAM</v>
          </cell>
          <cell r="I151">
            <v>0.45794948203535468</v>
          </cell>
          <cell r="J151">
            <v>0</v>
          </cell>
          <cell r="K151">
            <v>1</v>
          </cell>
          <cell r="L151">
            <v>0</v>
          </cell>
          <cell r="M151">
            <v>0</v>
          </cell>
          <cell r="P151" t="str">
            <v>Flat</v>
          </cell>
          <cell r="T151">
            <v>0</v>
          </cell>
          <cell r="U151">
            <v>0</v>
          </cell>
        </row>
        <row r="152">
          <cell r="B152" t="str">
            <v>2009 Great Refrigerator Roundup</v>
          </cell>
          <cell r="E152">
            <v>1.6836305196296017E-2</v>
          </cell>
          <cell r="F152">
            <v>5</v>
          </cell>
          <cell r="G152" t="str">
            <v>LRAM</v>
          </cell>
          <cell r="I152">
            <v>0.45794948203535468</v>
          </cell>
          <cell r="J152">
            <v>0</v>
          </cell>
          <cell r="K152">
            <v>1</v>
          </cell>
          <cell r="L152">
            <v>0</v>
          </cell>
          <cell r="M152">
            <v>0</v>
          </cell>
          <cell r="P152" t="str">
            <v>Flat</v>
          </cell>
          <cell r="T152">
            <v>0</v>
          </cell>
          <cell r="U152">
            <v>0</v>
          </cell>
        </row>
        <row r="153">
          <cell r="B153" t="str">
            <v>2009 Great Refrigerator Roundup</v>
          </cell>
          <cell r="E153">
            <v>8.8390602280554079E-2</v>
          </cell>
          <cell r="F153">
            <v>5</v>
          </cell>
          <cell r="G153" t="str">
            <v>LRAM</v>
          </cell>
          <cell r="I153">
            <v>0.45794948203535468</v>
          </cell>
          <cell r="J153">
            <v>0</v>
          </cell>
          <cell r="K153">
            <v>1</v>
          </cell>
          <cell r="L153">
            <v>0</v>
          </cell>
          <cell r="M153">
            <v>0</v>
          </cell>
          <cell r="P153" t="str">
            <v>Flat</v>
          </cell>
          <cell r="T153">
            <v>0</v>
          </cell>
          <cell r="U153">
            <v>0</v>
          </cell>
        </row>
        <row r="154">
          <cell r="B154" t="str">
            <v>2009 Great Refrigerator Roundup</v>
          </cell>
          <cell r="E154">
            <v>0.17769954848090613</v>
          </cell>
          <cell r="F154">
            <v>5</v>
          </cell>
          <cell r="G154" t="str">
            <v>LRAM</v>
          </cell>
          <cell r="I154">
            <v>0.45794948203535468</v>
          </cell>
          <cell r="J154">
            <v>0</v>
          </cell>
          <cell r="K154">
            <v>1</v>
          </cell>
          <cell r="L154">
            <v>0</v>
          </cell>
          <cell r="M154">
            <v>0</v>
          </cell>
          <cell r="P154" t="str">
            <v>Flat</v>
          </cell>
          <cell r="T154">
            <v>466.45836911126855</v>
          </cell>
          <cell r="U154">
            <v>6.4930510066479721E-2</v>
          </cell>
        </row>
        <row r="155">
          <cell r="B155" t="str">
            <v>2009 Great Refrigerator Roundup</v>
          </cell>
          <cell r="E155">
            <v>6.5814647585520789E-2</v>
          </cell>
          <cell r="F155">
            <v>5</v>
          </cell>
          <cell r="G155" t="str">
            <v>LRAM</v>
          </cell>
          <cell r="I155">
            <v>0.45794948203535468</v>
          </cell>
          <cell r="J155">
            <v>0</v>
          </cell>
          <cell r="K155">
            <v>1</v>
          </cell>
          <cell r="L155">
            <v>0</v>
          </cell>
          <cell r="M155">
            <v>0</v>
          </cell>
          <cell r="P155" t="str">
            <v>Flat</v>
          </cell>
          <cell r="T155">
            <v>252.19130320671178</v>
          </cell>
          <cell r="U155">
            <v>3.5211376063126194E-2</v>
          </cell>
        </row>
        <row r="156">
          <cell r="B156" t="str">
            <v>2009 Great Refrigerator Roundup</v>
          </cell>
          <cell r="E156">
            <v>0.3455268998239841</v>
          </cell>
          <cell r="F156">
            <v>5</v>
          </cell>
          <cell r="G156" t="str">
            <v>LRAM</v>
          </cell>
          <cell r="I156">
            <v>0.45794948203535468</v>
          </cell>
          <cell r="J156">
            <v>0</v>
          </cell>
          <cell r="K156">
            <v>1</v>
          </cell>
          <cell r="L156">
            <v>0</v>
          </cell>
          <cell r="M156">
            <v>0</v>
          </cell>
          <cell r="P156" t="str">
            <v>Flat</v>
          </cell>
          <cell r="T156">
            <v>295.04471638762323</v>
          </cell>
          <cell r="U156">
            <v>4.1155202863796911E-2</v>
          </cell>
        </row>
        <row r="157">
          <cell r="B157" t="str">
            <v>2009 Great Refrigerator Roundup</v>
          </cell>
          <cell r="E157">
            <v>1.2852223157572513</v>
          </cell>
          <cell r="F157">
            <v>5</v>
          </cell>
          <cell r="G157" t="str">
            <v>LRAM</v>
          </cell>
          <cell r="I157">
            <v>0.45794948203535468</v>
          </cell>
          <cell r="J157">
            <v>0</v>
          </cell>
          <cell r="K157">
            <v>1</v>
          </cell>
          <cell r="L157">
            <v>0</v>
          </cell>
          <cell r="M157">
            <v>0</v>
          </cell>
          <cell r="P157" t="str">
            <v>Flat</v>
          </cell>
          <cell r="T157">
            <v>1224.8359801608813</v>
          </cell>
          <cell r="U157">
            <v>0.17049586888353552</v>
          </cell>
        </row>
        <row r="158">
          <cell r="B158" t="str">
            <v>2009 Great Refrigerator Roundup</v>
          </cell>
          <cell r="E158">
            <v>0.47600826509527816</v>
          </cell>
          <cell r="F158">
            <v>5</v>
          </cell>
          <cell r="G158" t="str">
            <v>LRAM</v>
          </cell>
          <cell r="I158">
            <v>0.45794948203535468</v>
          </cell>
          <cell r="J158">
            <v>0</v>
          </cell>
          <cell r="K158">
            <v>1</v>
          </cell>
          <cell r="L158">
            <v>0</v>
          </cell>
          <cell r="M158">
            <v>0</v>
          </cell>
          <cell r="P158" t="str">
            <v>Flat</v>
          </cell>
          <cell r="T158">
            <v>662.2091112648892</v>
          </cell>
          <cell r="U158">
            <v>9.2458755526808462E-2</v>
          </cell>
        </row>
        <row r="159">
          <cell r="B159" t="str">
            <v>2009 Great Refrigerator Roundup</v>
          </cell>
          <cell r="E159">
            <v>2.4990433917502108</v>
          </cell>
          <cell r="F159">
            <v>5</v>
          </cell>
          <cell r="G159" t="str">
            <v>LRAM</v>
          </cell>
          <cell r="I159">
            <v>0.45794948203535468</v>
          </cell>
          <cell r="J159">
            <v>0</v>
          </cell>
          <cell r="K159">
            <v>1</v>
          </cell>
          <cell r="L159">
            <v>0</v>
          </cell>
          <cell r="M159">
            <v>0</v>
          </cell>
          <cell r="P159" t="str">
            <v>Flat</v>
          </cell>
          <cell r="T159">
            <v>774.73448504408782</v>
          </cell>
          <cell r="U159">
            <v>0.10806617819815389</v>
          </cell>
        </row>
        <row r="160">
          <cell r="B160" t="str">
            <v>2009 Great Refrigerator Roundup</v>
          </cell>
          <cell r="E160">
            <v>0</v>
          </cell>
          <cell r="F160">
            <v>4</v>
          </cell>
          <cell r="G160" t="str">
            <v>LRAM</v>
          </cell>
          <cell r="I160">
            <v>0.48214741416395068</v>
          </cell>
          <cell r="J160">
            <v>0</v>
          </cell>
          <cell r="K160">
            <v>1</v>
          </cell>
          <cell r="L160">
            <v>0</v>
          </cell>
          <cell r="M160">
            <v>0</v>
          </cell>
          <cell r="P160" t="str">
            <v>Flat</v>
          </cell>
          <cell r="T160">
            <v>0</v>
          </cell>
          <cell r="U160">
            <v>0</v>
          </cell>
        </row>
        <row r="161">
          <cell r="B161" t="str">
            <v>2009 Great Refrigerator Roundup</v>
          </cell>
          <cell r="E161">
            <v>0</v>
          </cell>
          <cell r="F161">
            <v>4</v>
          </cell>
          <cell r="G161" t="str">
            <v>LRAM</v>
          </cell>
          <cell r="I161">
            <v>0.48214741416395068</v>
          </cell>
          <cell r="J161">
            <v>0</v>
          </cell>
          <cell r="K161">
            <v>1</v>
          </cell>
          <cell r="L161">
            <v>0</v>
          </cell>
          <cell r="M161">
            <v>0</v>
          </cell>
          <cell r="P161" t="str">
            <v>Flat</v>
          </cell>
          <cell r="T161">
            <v>0</v>
          </cell>
          <cell r="U161">
            <v>0</v>
          </cell>
        </row>
        <row r="162">
          <cell r="B162" t="str">
            <v>2009 Great Refrigerator Roundup</v>
          </cell>
          <cell r="E162">
            <v>0</v>
          </cell>
          <cell r="F162">
            <v>4</v>
          </cell>
          <cell r="G162" t="str">
            <v>LRAM</v>
          </cell>
          <cell r="I162">
            <v>0.48214741416395068</v>
          </cell>
          <cell r="J162">
            <v>0</v>
          </cell>
          <cell r="K162">
            <v>1</v>
          </cell>
          <cell r="L162">
            <v>0</v>
          </cell>
          <cell r="M162">
            <v>0</v>
          </cell>
          <cell r="P162" t="str">
            <v>Flat</v>
          </cell>
          <cell r="T162">
            <v>0</v>
          </cell>
          <cell r="U162">
            <v>0</v>
          </cell>
        </row>
        <row r="163">
          <cell r="B163" t="str">
            <v>2009 Great Refrigerator Roundup</v>
          </cell>
          <cell r="E163">
            <v>0</v>
          </cell>
          <cell r="F163">
            <v>4</v>
          </cell>
          <cell r="G163" t="str">
            <v>LRAM</v>
          </cell>
          <cell r="I163">
            <v>0.48214741416395068</v>
          </cell>
          <cell r="J163">
            <v>0</v>
          </cell>
          <cell r="K163">
            <v>1</v>
          </cell>
          <cell r="L163">
            <v>0</v>
          </cell>
          <cell r="M163">
            <v>0</v>
          </cell>
          <cell r="P163" t="str">
            <v>Flat</v>
          </cell>
          <cell r="T163">
            <v>295.70506048221125</v>
          </cell>
          <cell r="U163">
            <v>4.1174582218069716E-2</v>
          </cell>
        </row>
        <row r="164">
          <cell r="B164" t="str">
            <v>2009 Great Refrigerator Roundup</v>
          </cell>
          <cell r="E164">
            <v>0</v>
          </cell>
          <cell r="F164">
            <v>4</v>
          </cell>
          <cell r="G164" t="str">
            <v>LRAM</v>
          </cell>
          <cell r="I164">
            <v>0.48214741416395068</v>
          </cell>
          <cell r="J164">
            <v>0</v>
          </cell>
          <cell r="K164">
            <v>1</v>
          </cell>
          <cell r="L164">
            <v>0</v>
          </cell>
          <cell r="M164">
            <v>0</v>
          </cell>
          <cell r="P164" t="str">
            <v>Flat</v>
          </cell>
          <cell r="T164">
            <v>190.53632196728668</v>
          </cell>
          <cell r="U164">
            <v>2.6503373585827449E-2</v>
          </cell>
        </row>
        <row r="165">
          <cell r="B165" t="str">
            <v>2009 Great Refrigerator Roundup</v>
          </cell>
          <cell r="E165">
            <v>0</v>
          </cell>
          <cell r="F165">
            <v>4</v>
          </cell>
          <cell r="G165" t="str">
            <v>LRAM</v>
          </cell>
          <cell r="I165">
            <v>0.48214741416395068</v>
          </cell>
          <cell r="J165">
            <v>0</v>
          </cell>
          <cell r="K165">
            <v>1</v>
          </cell>
          <cell r="L165">
            <v>0</v>
          </cell>
          <cell r="M165">
            <v>0</v>
          </cell>
          <cell r="P165" t="str">
            <v>Flat</v>
          </cell>
          <cell r="T165">
            <v>201.05319581877913</v>
          </cell>
          <cell r="U165">
            <v>2.797049444905168E-2</v>
          </cell>
        </row>
        <row r="166">
          <cell r="B166" t="str">
            <v>2009 Great Refrigerator Roundup</v>
          </cell>
          <cell r="E166">
            <v>0</v>
          </cell>
          <cell r="F166">
            <v>4</v>
          </cell>
          <cell r="G166" t="str">
            <v>LRAM</v>
          </cell>
          <cell r="I166">
            <v>0.48214741416395068</v>
          </cell>
          <cell r="J166">
            <v>0</v>
          </cell>
          <cell r="K166">
            <v>1</v>
          </cell>
          <cell r="L166">
            <v>0</v>
          </cell>
          <cell r="M166">
            <v>0</v>
          </cell>
          <cell r="P166" t="str">
            <v>Flat</v>
          </cell>
          <cell r="T166">
            <v>1148.3691669212087</v>
          </cell>
          <cell r="U166">
            <v>0.15990129016726104</v>
          </cell>
        </row>
        <row r="167">
          <cell r="B167" t="str">
            <v>2009 Great Refrigerator Roundup</v>
          </cell>
          <cell r="E167">
            <v>0</v>
          </cell>
          <cell r="F167">
            <v>4</v>
          </cell>
          <cell r="G167" t="str">
            <v>LRAM</v>
          </cell>
          <cell r="I167">
            <v>0.48214741416395068</v>
          </cell>
          <cell r="J167">
            <v>0</v>
          </cell>
          <cell r="K167">
            <v>1</v>
          </cell>
          <cell r="L167">
            <v>0</v>
          </cell>
          <cell r="M167">
            <v>0</v>
          </cell>
          <cell r="P167" t="str">
            <v>Flat</v>
          </cell>
          <cell r="T167">
            <v>739.94688142635607</v>
          </cell>
          <cell r="U167">
            <v>0.10292572266340756</v>
          </cell>
        </row>
        <row r="168">
          <cell r="B168" t="str">
            <v>2009 Great Refrigerator Roundup</v>
          </cell>
          <cell r="E168">
            <v>0</v>
          </cell>
          <cell r="F168">
            <v>4</v>
          </cell>
          <cell r="G168" t="str">
            <v>LRAM</v>
          </cell>
          <cell r="I168">
            <v>0.48214741416395068</v>
          </cell>
          <cell r="J168">
            <v>0</v>
          </cell>
          <cell r="K168">
            <v>1</v>
          </cell>
          <cell r="L168">
            <v>0</v>
          </cell>
          <cell r="M168">
            <v>0</v>
          </cell>
          <cell r="P168" t="str">
            <v>Flat</v>
          </cell>
          <cell r="T168">
            <v>780.78910997584126</v>
          </cell>
          <cell r="U168">
            <v>0.10862327941379293</v>
          </cell>
        </row>
        <row r="169">
          <cell r="B169" t="str">
            <v>2009 Great Refrigerator Roundup</v>
          </cell>
          <cell r="E169">
            <v>7.2829970017457955</v>
          </cell>
          <cell r="F169">
            <v>5</v>
          </cell>
          <cell r="G169" t="str">
            <v>LRAM</v>
          </cell>
          <cell r="I169">
            <v>0.45794948203535468</v>
          </cell>
          <cell r="J169">
            <v>0</v>
          </cell>
          <cell r="K169">
            <v>1</v>
          </cell>
          <cell r="L169">
            <v>0</v>
          </cell>
          <cell r="M169">
            <v>0</v>
          </cell>
          <cell r="P169" t="str">
            <v>Flat</v>
          </cell>
          <cell r="T169">
            <v>0</v>
          </cell>
          <cell r="U169">
            <v>0</v>
          </cell>
        </row>
        <row r="170">
          <cell r="B170" t="str">
            <v>2009 Great Refrigerator Roundup</v>
          </cell>
          <cell r="E170">
            <v>2.6974062969428871</v>
          </cell>
          <cell r="F170">
            <v>5</v>
          </cell>
          <cell r="G170" t="str">
            <v>LRAM</v>
          </cell>
          <cell r="I170">
            <v>0.45794948203535468</v>
          </cell>
          <cell r="J170">
            <v>0</v>
          </cell>
          <cell r="K170">
            <v>1</v>
          </cell>
          <cell r="L170">
            <v>0</v>
          </cell>
          <cell r="M170">
            <v>0</v>
          </cell>
          <cell r="P170" t="str">
            <v>Flat</v>
          </cell>
          <cell r="T170">
            <v>0</v>
          </cell>
          <cell r="U170">
            <v>0</v>
          </cell>
        </row>
        <row r="171">
          <cell r="B171" t="str">
            <v>2009 Great Refrigerator Roundup</v>
          </cell>
          <cell r="E171">
            <v>14.161383058950159</v>
          </cell>
          <cell r="F171">
            <v>5</v>
          </cell>
          <cell r="G171" t="str">
            <v>LRAM</v>
          </cell>
          <cell r="I171">
            <v>0.45794948203535468</v>
          </cell>
          <cell r="J171">
            <v>0</v>
          </cell>
          <cell r="K171">
            <v>1</v>
          </cell>
          <cell r="L171">
            <v>0</v>
          </cell>
          <cell r="M171">
            <v>0</v>
          </cell>
          <cell r="P171" t="str">
            <v>Flat</v>
          </cell>
          <cell r="T171">
            <v>0</v>
          </cell>
          <cell r="U171">
            <v>0</v>
          </cell>
        </row>
        <row r="172">
          <cell r="B172" t="str">
            <v>2009 Great Refrigerator Roundup</v>
          </cell>
          <cell r="E172">
            <v>28.469897370460846</v>
          </cell>
          <cell r="F172">
            <v>5</v>
          </cell>
          <cell r="G172" t="str">
            <v>LRAM</v>
          </cell>
          <cell r="I172">
            <v>0.45794948203535468</v>
          </cell>
          <cell r="J172">
            <v>0</v>
          </cell>
          <cell r="K172">
            <v>1</v>
          </cell>
          <cell r="L172">
            <v>0</v>
          </cell>
          <cell r="M172">
            <v>0</v>
          </cell>
          <cell r="P172" t="str">
            <v>Flat</v>
          </cell>
          <cell r="T172">
            <v>469.81475181822458</v>
          </cell>
          <cell r="U172">
            <v>6.5397714978155302E-2</v>
          </cell>
        </row>
        <row r="173">
          <cell r="B173" t="str">
            <v>2009 Great Refrigerator Roundup</v>
          </cell>
          <cell r="E173">
            <v>10.544406433504017</v>
          </cell>
          <cell r="F173">
            <v>5</v>
          </cell>
          <cell r="G173" t="str">
            <v>LRAM</v>
          </cell>
          <cell r="I173">
            <v>0.45794948203535468</v>
          </cell>
          <cell r="J173">
            <v>0</v>
          </cell>
          <cell r="K173">
            <v>1</v>
          </cell>
          <cell r="L173">
            <v>0</v>
          </cell>
          <cell r="M173">
            <v>0</v>
          </cell>
          <cell r="P173" t="str">
            <v>Flat</v>
          </cell>
          <cell r="T173">
            <v>251.8726980876915</v>
          </cell>
          <cell r="U173">
            <v>3.5166891877831889E-2</v>
          </cell>
        </row>
        <row r="174">
          <cell r="B174" t="str">
            <v>2009 Great Refrigerator Roundup</v>
          </cell>
          <cell r="E174">
            <v>55.358133775896079</v>
          </cell>
          <cell r="F174">
            <v>5</v>
          </cell>
          <cell r="G174" t="str">
            <v>LRAM</v>
          </cell>
          <cell r="I174">
            <v>0.45794948203535468</v>
          </cell>
          <cell r="J174">
            <v>0</v>
          </cell>
          <cell r="K174">
            <v>1</v>
          </cell>
          <cell r="L174">
            <v>0</v>
          </cell>
          <cell r="M174">
            <v>0</v>
          </cell>
          <cell r="P174" t="str">
            <v>Flat</v>
          </cell>
          <cell r="T174">
            <v>295.46110883379805</v>
          </cell>
          <cell r="U174">
            <v>4.1213284621040659E-2</v>
          </cell>
        </row>
        <row r="175">
          <cell r="B175" t="str">
            <v>2009 Great Refrigerator Roundup</v>
          </cell>
          <cell r="E175">
            <v>205.91018795844931</v>
          </cell>
          <cell r="F175">
            <v>5</v>
          </cell>
          <cell r="G175" t="str">
            <v>LRAM</v>
          </cell>
          <cell r="I175">
            <v>0.45794948203535468</v>
          </cell>
          <cell r="J175">
            <v>0</v>
          </cell>
          <cell r="K175">
            <v>1</v>
          </cell>
          <cell r="L175">
            <v>0</v>
          </cell>
          <cell r="M175">
            <v>0</v>
          </cell>
          <cell r="P175" t="str">
            <v>Flat</v>
          </cell>
          <cell r="T175">
            <v>1233.6492389099999</v>
          </cell>
          <cell r="U175">
            <v>0.17172266515051735</v>
          </cell>
        </row>
        <row r="176">
          <cell r="B176" t="str">
            <v>2009 Great Refrigerator Roundup</v>
          </cell>
          <cell r="E176">
            <v>76.263032577203433</v>
          </cell>
          <cell r="F176">
            <v>5</v>
          </cell>
          <cell r="G176" t="str">
            <v>LRAM</v>
          </cell>
          <cell r="I176">
            <v>0.45794948203535468</v>
          </cell>
          <cell r="J176">
            <v>0</v>
          </cell>
          <cell r="K176">
            <v>1</v>
          </cell>
          <cell r="L176">
            <v>0</v>
          </cell>
          <cell r="M176">
            <v>0</v>
          </cell>
          <cell r="P176" t="str">
            <v>Flat</v>
          </cell>
          <cell r="T176">
            <v>661.37251139000011</v>
          </cell>
          <cell r="U176">
            <v>9.2341948038070679E-2</v>
          </cell>
        </row>
        <row r="177">
          <cell r="B177" t="str">
            <v>2009 Great Refrigerator Roundup</v>
          </cell>
          <cell r="E177">
            <v>400.38092103031812</v>
          </cell>
          <cell r="F177">
            <v>5</v>
          </cell>
          <cell r="G177" t="str">
            <v>LRAM</v>
          </cell>
          <cell r="I177">
            <v>0.45794948203535468</v>
          </cell>
          <cell r="J177">
            <v>0</v>
          </cell>
          <cell r="K177">
            <v>1</v>
          </cell>
          <cell r="L177">
            <v>0</v>
          </cell>
          <cell r="M177">
            <v>0</v>
          </cell>
          <cell r="P177" t="str">
            <v>Flat</v>
          </cell>
          <cell r="T177">
            <v>775.82785689399986</v>
          </cell>
          <cell r="U177">
            <v>0.10821869047100401</v>
          </cell>
        </row>
        <row r="178">
          <cell r="B178" t="str">
            <v>2009 Great Refrigerator Roundup</v>
          </cell>
          <cell r="E178">
            <v>1.0425979072333704</v>
          </cell>
          <cell r="F178">
            <v>4</v>
          </cell>
          <cell r="G178" t="str">
            <v>LRAM</v>
          </cell>
          <cell r="I178">
            <v>0.48214741416395068</v>
          </cell>
          <cell r="J178">
            <v>0</v>
          </cell>
          <cell r="K178">
            <v>1</v>
          </cell>
          <cell r="L178">
            <v>0</v>
          </cell>
          <cell r="M178">
            <v>0</v>
          </cell>
          <cell r="P178" t="str">
            <v>Flat</v>
          </cell>
          <cell r="T178">
            <v>0</v>
          </cell>
          <cell r="U178">
            <v>0</v>
          </cell>
        </row>
        <row r="179">
          <cell r="B179" t="str">
            <v>2009 Great Refrigerator Roundup</v>
          </cell>
          <cell r="E179">
            <v>0.28837814455391103</v>
          </cell>
          <cell r="F179">
            <v>4</v>
          </cell>
          <cell r="G179" t="str">
            <v>LRAM</v>
          </cell>
          <cell r="I179">
            <v>0.48214741416395068</v>
          </cell>
          <cell r="J179">
            <v>0</v>
          </cell>
          <cell r="K179">
            <v>1</v>
          </cell>
          <cell r="L179">
            <v>0</v>
          </cell>
          <cell r="M179">
            <v>0</v>
          </cell>
          <cell r="P179" t="str">
            <v>Flat</v>
          </cell>
          <cell r="T179">
            <v>0</v>
          </cell>
          <cell r="U179">
            <v>0</v>
          </cell>
        </row>
        <row r="180">
          <cell r="B180" t="str">
            <v>2009 Great Refrigerator Roundup</v>
          </cell>
          <cell r="E180">
            <v>1.3161874289896449</v>
          </cell>
          <cell r="F180">
            <v>4</v>
          </cell>
          <cell r="G180" t="str">
            <v>LRAM</v>
          </cell>
          <cell r="I180">
            <v>0.48214741416395068</v>
          </cell>
          <cell r="J180">
            <v>0</v>
          </cell>
          <cell r="K180">
            <v>1</v>
          </cell>
          <cell r="L180">
            <v>0</v>
          </cell>
          <cell r="M180">
            <v>0</v>
          </cell>
          <cell r="P180" t="str">
            <v>Flat</v>
          </cell>
          <cell r="T180">
            <v>0</v>
          </cell>
          <cell r="U180">
            <v>0</v>
          </cell>
        </row>
        <row r="181">
          <cell r="B181" t="str">
            <v>2009 Great Refrigerator Roundup</v>
          </cell>
          <cell r="E181">
            <v>2.0200334452646547</v>
          </cell>
          <cell r="F181">
            <v>4</v>
          </cell>
          <cell r="G181" t="str">
            <v>LRAM</v>
          </cell>
          <cell r="I181">
            <v>0.48214741416395068</v>
          </cell>
          <cell r="J181">
            <v>0</v>
          </cell>
          <cell r="K181">
            <v>1</v>
          </cell>
          <cell r="L181">
            <v>0</v>
          </cell>
          <cell r="M181">
            <v>0</v>
          </cell>
          <cell r="P181" t="str">
            <v>Flat</v>
          </cell>
          <cell r="T181">
            <v>364.57655552040677</v>
          </cell>
          <cell r="U181">
            <v>5.0764391165901895E-2</v>
          </cell>
        </row>
        <row r="182">
          <cell r="B182" t="str">
            <v>2009 Great Refrigerator Roundup</v>
          </cell>
          <cell r="E182">
            <v>0.55873265507320247</v>
          </cell>
          <cell r="F182">
            <v>4</v>
          </cell>
          <cell r="G182" t="str">
            <v>LRAM</v>
          </cell>
          <cell r="I182">
            <v>0.48214741416395068</v>
          </cell>
          <cell r="J182">
            <v>0</v>
          </cell>
          <cell r="K182">
            <v>1</v>
          </cell>
          <cell r="L182">
            <v>0</v>
          </cell>
          <cell r="M182">
            <v>0</v>
          </cell>
          <cell r="P182" t="str">
            <v>Flat</v>
          </cell>
          <cell r="T182">
            <v>179.53398995648178</v>
          </cell>
          <cell r="U182">
            <v>2.497296241494458E-2</v>
          </cell>
        </row>
        <row r="183">
          <cell r="B183" t="str">
            <v>2009 Great Refrigerator Roundup</v>
          </cell>
          <cell r="E183">
            <v>2.5501131436674371</v>
          </cell>
          <cell r="F183">
            <v>4</v>
          </cell>
          <cell r="G183" t="str">
            <v>LRAM</v>
          </cell>
          <cell r="I183">
            <v>0.48214741416395068</v>
          </cell>
          <cell r="J183">
            <v>0</v>
          </cell>
          <cell r="K183">
            <v>1</v>
          </cell>
          <cell r="L183">
            <v>0</v>
          </cell>
          <cell r="M183">
            <v>0</v>
          </cell>
          <cell r="P183" t="str">
            <v>Flat</v>
          </cell>
          <cell r="T183">
            <v>189.44357729884482</v>
          </cell>
          <cell r="U183">
            <v>2.6355365830752445E-2</v>
          </cell>
        </row>
        <row r="184">
          <cell r="B184" t="str">
            <v>2009 Great Refrigerator Roundup</v>
          </cell>
          <cell r="E184">
            <v>20.200334452646548</v>
          </cell>
          <cell r="F184">
            <v>4</v>
          </cell>
          <cell r="G184" t="str">
            <v>LRAM</v>
          </cell>
          <cell r="I184">
            <v>0.48214741416395068</v>
          </cell>
          <cell r="J184">
            <v>0</v>
          </cell>
          <cell r="K184">
            <v>1</v>
          </cell>
          <cell r="L184">
            <v>0</v>
          </cell>
          <cell r="M184">
            <v>0</v>
          </cell>
          <cell r="P184" t="str">
            <v>Flat</v>
          </cell>
          <cell r="T184">
            <v>1415.8312835743952</v>
          </cell>
          <cell r="U184">
            <v>0.19714326666369666</v>
          </cell>
        </row>
        <row r="185">
          <cell r="B185" t="str">
            <v>2009 Great Refrigerator Roundup</v>
          </cell>
          <cell r="E185">
            <v>5.5873265507320244</v>
          </cell>
          <cell r="F185">
            <v>4</v>
          </cell>
          <cell r="G185" t="str">
            <v>LRAM</v>
          </cell>
          <cell r="I185">
            <v>0.48214741416395068</v>
          </cell>
          <cell r="J185">
            <v>0</v>
          </cell>
          <cell r="K185">
            <v>1</v>
          </cell>
          <cell r="L185">
            <v>0</v>
          </cell>
          <cell r="M185">
            <v>0</v>
          </cell>
          <cell r="P185" t="str">
            <v>Flat</v>
          </cell>
          <cell r="T185">
            <v>697.21937847177389</v>
          </cell>
          <cell r="U185">
            <v>9.6982378310464384E-2</v>
          </cell>
        </row>
        <row r="186">
          <cell r="B186" t="str">
            <v>2009 Great Refrigerator Roundup</v>
          </cell>
          <cell r="E186">
            <v>25.501131436674367</v>
          </cell>
          <cell r="F186">
            <v>4</v>
          </cell>
          <cell r="G186" t="str">
            <v>LRAM</v>
          </cell>
          <cell r="I186">
            <v>0.48214741416395068</v>
          </cell>
          <cell r="J186">
            <v>0</v>
          </cell>
          <cell r="K186">
            <v>1</v>
          </cell>
          <cell r="L186">
            <v>0</v>
          </cell>
          <cell r="M186">
            <v>0</v>
          </cell>
          <cell r="P186" t="str">
            <v>Flat</v>
          </cell>
          <cell r="T186">
            <v>735.70321281104782</v>
          </cell>
          <cell r="U186">
            <v>0.10235093526505804</v>
          </cell>
        </row>
        <row r="187">
          <cell r="B187" t="str">
            <v>2009 Great Refrigerator Roundup</v>
          </cell>
          <cell r="E187">
            <v>0</v>
          </cell>
          <cell r="F187">
            <v>4</v>
          </cell>
          <cell r="G187" t="str">
            <v>LRAM</v>
          </cell>
          <cell r="I187">
            <v>0.64</v>
          </cell>
          <cell r="J187">
            <v>0</v>
          </cell>
          <cell r="K187">
            <v>1</v>
          </cell>
          <cell r="L187">
            <v>0</v>
          </cell>
          <cell r="M187">
            <v>0</v>
          </cell>
          <cell r="P187" t="str">
            <v>Flat</v>
          </cell>
          <cell r="T187">
            <v>0</v>
          </cell>
          <cell r="U187">
            <v>0</v>
          </cell>
        </row>
        <row r="188">
          <cell r="B188" t="str">
            <v>2009 Great Refrigerator Roundup</v>
          </cell>
          <cell r="E188">
            <v>0</v>
          </cell>
          <cell r="F188">
            <v>4</v>
          </cell>
          <cell r="G188" t="str">
            <v>LRAM</v>
          </cell>
          <cell r="I188">
            <v>0.64</v>
          </cell>
          <cell r="J188">
            <v>0</v>
          </cell>
          <cell r="K188">
            <v>1</v>
          </cell>
          <cell r="L188">
            <v>0</v>
          </cell>
          <cell r="M188">
            <v>0</v>
          </cell>
          <cell r="P188" t="str">
            <v>Flat</v>
          </cell>
          <cell r="T188">
            <v>0</v>
          </cell>
          <cell r="U188">
            <v>0</v>
          </cell>
        </row>
        <row r="189">
          <cell r="B189" t="str">
            <v>2009 Great Refrigerator Roundup</v>
          </cell>
          <cell r="E189">
            <v>0</v>
          </cell>
          <cell r="F189">
            <v>4</v>
          </cell>
          <cell r="G189" t="str">
            <v>LRAM</v>
          </cell>
          <cell r="I189">
            <v>0.64</v>
          </cell>
          <cell r="J189">
            <v>0</v>
          </cell>
          <cell r="K189">
            <v>1</v>
          </cell>
          <cell r="L189">
            <v>0</v>
          </cell>
          <cell r="M189">
            <v>0</v>
          </cell>
          <cell r="P189" t="str">
            <v>Flat</v>
          </cell>
          <cell r="T189">
            <v>0</v>
          </cell>
          <cell r="U189">
            <v>0</v>
          </cell>
        </row>
        <row r="190">
          <cell r="B190" t="str">
            <v>2009 Great Refrigerator Roundup</v>
          </cell>
          <cell r="E190">
            <v>0</v>
          </cell>
          <cell r="F190">
            <v>4</v>
          </cell>
          <cell r="G190" t="str">
            <v>LRAM</v>
          </cell>
          <cell r="I190">
            <v>0.64</v>
          </cell>
          <cell r="J190">
            <v>0</v>
          </cell>
          <cell r="K190">
            <v>1</v>
          </cell>
          <cell r="L190">
            <v>0</v>
          </cell>
          <cell r="M190">
            <v>0</v>
          </cell>
          <cell r="P190" t="str">
            <v>Flat</v>
          </cell>
          <cell r="T190">
            <v>0</v>
          </cell>
          <cell r="U190">
            <v>0</v>
          </cell>
        </row>
        <row r="191">
          <cell r="B191" t="str">
            <v>2009 Great Refrigerator Roundup</v>
          </cell>
          <cell r="E191">
            <v>0</v>
          </cell>
          <cell r="F191">
            <v>4</v>
          </cell>
          <cell r="G191" t="str">
            <v>LRAM</v>
          </cell>
          <cell r="I191">
            <v>0.64</v>
          </cell>
          <cell r="J191">
            <v>0</v>
          </cell>
          <cell r="K191">
            <v>1</v>
          </cell>
          <cell r="L191">
            <v>0</v>
          </cell>
          <cell r="M191">
            <v>0</v>
          </cell>
          <cell r="P191" t="str">
            <v>Flat</v>
          </cell>
          <cell r="T191">
            <v>0</v>
          </cell>
          <cell r="U191">
            <v>0</v>
          </cell>
        </row>
        <row r="192">
          <cell r="B192" t="str">
            <v>2009 Great Refrigerator Roundup</v>
          </cell>
          <cell r="E192">
            <v>0</v>
          </cell>
          <cell r="F192">
            <v>4</v>
          </cell>
          <cell r="G192" t="str">
            <v>LRAM</v>
          </cell>
          <cell r="I192">
            <v>0.64</v>
          </cell>
          <cell r="J192">
            <v>0</v>
          </cell>
          <cell r="K192">
            <v>1</v>
          </cell>
          <cell r="L192">
            <v>0</v>
          </cell>
          <cell r="M192">
            <v>0</v>
          </cell>
          <cell r="P192" t="str">
            <v>Flat</v>
          </cell>
          <cell r="T192">
            <v>0</v>
          </cell>
          <cell r="U192">
            <v>0</v>
          </cell>
        </row>
        <row r="193">
          <cell r="B193" t="str">
            <v>2009 Great Refrigerator Roundup</v>
          </cell>
          <cell r="E193">
            <v>1.5579810901001112</v>
          </cell>
          <cell r="F193">
            <v>4</v>
          </cell>
          <cell r="G193" t="str">
            <v>LRAM</v>
          </cell>
          <cell r="I193">
            <v>0.64</v>
          </cell>
          <cell r="J193">
            <v>0</v>
          </cell>
          <cell r="K193">
            <v>1</v>
          </cell>
          <cell r="L193">
            <v>0</v>
          </cell>
          <cell r="M193">
            <v>0</v>
          </cell>
          <cell r="P193" t="str">
            <v>Flat</v>
          </cell>
          <cell r="T193">
            <v>960.46611111111065</v>
          </cell>
          <cell r="U193">
            <v>0.97221986114516878</v>
          </cell>
        </row>
        <row r="194">
          <cell r="B194" t="str">
            <v>2009 Great Refrigerator Roundup</v>
          </cell>
          <cell r="E194">
            <v>0.86554505005561744</v>
          </cell>
          <cell r="F194">
            <v>4</v>
          </cell>
          <cell r="G194" t="str">
            <v>LRAM</v>
          </cell>
          <cell r="I194">
            <v>0.64</v>
          </cell>
          <cell r="J194">
            <v>0</v>
          </cell>
          <cell r="K194">
            <v>1</v>
          </cell>
          <cell r="L194">
            <v>0</v>
          </cell>
          <cell r="M194">
            <v>0</v>
          </cell>
          <cell r="P194" t="str">
            <v>Flat</v>
          </cell>
          <cell r="T194">
            <v>540.41043679007942</v>
          </cell>
          <cell r="U194">
            <v>0.54702373539202398</v>
          </cell>
        </row>
        <row r="195">
          <cell r="B195" t="str">
            <v>2009 Great Refrigerator Roundup</v>
          </cell>
          <cell r="E195">
            <v>2.5966351501668523</v>
          </cell>
          <cell r="F195">
            <v>4</v>
          </cell>
          <cell r="G195" t="str">
            <v>LRAM</v>
          </cell>
          <cell r="I195">
            <v>0.64</v>
          </cell>
          <cell r="J195">
            <v>0</v>
          </cell>
          <cell r="K195">
            <v>1</v>
          </cell>
          <cell r="L195">
            <v>0</v>
          </cell>
          <cell r="M195">
            <v>0</v>
          </cell>
          <cell r="P195" t="str">
            <v>Flat</v>
          </cell>
          <cell r="T195">
            <v>462.68824115551377</v>
          </cell>
          <cell r="U195">
            <v>0.46835041066605299</v>
          </cell>
        </row>
        <row r="196">
          <cell r="B196" t="str">
            <v>2009 Great Refrigerator Roundup</v>
          </cell>
          <cell r="E196">
            <v>0</v>
          </cell>
          <cell r="F196">
            <v>3</v>
          </cell>
          <cell r="G196" t="str">
            <v>LRAM</v>
          </cell>
          <cell r="I196">
            <v>0.64435634328358216</v>
          </cell>
          <cell r="J196">
            <v>0</v>
          </cell>
          <cell r="K196">
            <v>1</v>
          </cell>
          <cell r="L196">
            <v>0</v>
          </cell>
          <cell r="M196">
            <v>0</v>
          </cell>
          <cell r="P196" t="str">
            <v>Flat</v>
          </cell>
          <cell r="T196">
            <v>0</v>
          </cell>
          <cell r="U196">
            <v>0</v>
          </cell>
        </row>
        <row r="197">
          <cell r="B197" t="str">
            <v>2009 Great Refrigerator Roundup</v>
          </cell>
          <cell r="E197">
            <v>0</v>
          </cell>
          <cell r="F197">
            <v>3</v>
          </cell>
          <cell r="G197" t="str">
            <v>LRAM</v>
          </cell>
          <cell r="I197">
            <v>0.64435634328358216</v>
          </cell>
          <cell r="J197">
            <v>0</v>
          </cell>
          <cell r="K197">
            <v>1</v>
          </cell>
          <cell r="L197">
            <v>0</v>
          </cell>
          <cell r="M197">
            <v>0</v>
          </cell>
          <cell r="P197" t="str">
            <v>Flat</v>
          </cell>
          <cell r="T197">
            <v>0</v>
          </cell>
          <cell r="U197">
            <v>0</v>
          </cell>
        </row>
        <row r="198">
          <cell r="B198" t="str">
            <v>2009 Great Refrigerator Roundup</v>
          </cell>
          <cell r="E198">
            <v>0</v>
          </cell>
          <cell r="F198">
            <v>3</v>
          </cell>
          <cell r="G198" t="str">
            <v>LRAM</v>
          </cell>
          <cell r="I198">
            <v>0.64435634328358216</v>
          </cell>
          <cell r="J198">
            <v>0</v>
          </cell>
          <cell r="K198">
            <v>1</v>
          </cell>
          <cell r="L198">
            <v>0</v>
          </cell>
          <cell r="M198">
            <v>0</v>
          </cell>
          <cell r="P198" t="str">
            <v>Flat</v>
          </cell>
          <cell r="T198">
            <v>0</v>
          </cell>
          <cell r="U198">
            <v>0</v>
          </cell>
        </row>
        <row r="199">
          <cell r="B199" t="str">
            <v>2009 Great Refrigerator Roundup</v>
          </cell>
          <cell r="E199">
            <v>0</v>
          </cell>
          <cell r="F199">
            <v>3</v>
          </cell>
          <cell r="G199" t="str">
            <v>LRAM</v>
          </cell>
          <cell r="I199">
            <v>0.64435634328358216</v>
          </cell>
          <cell r="J199">
            <v>0</v>
          </cell>
          <cell r="K199">
            <v>1</v>
          </cell>
          <cell r="L199">
            <v>0</v>
          </cell>
          <cell r="M199">
            <v>0</v>
          </cell>
          <cell r="P199" t="str">
            <v>Flat</v>
          </cell>
          <cell r="T199">
            <v>0</v>
          </cell>
          <cell r="U199">
            <v>0</v>
          </cell>
        </row>
        <row r="200">
          <cell r="B200" t="str">
            <v>2009 Great Refrigerator Roundup</v>
          </cell>
          <cell r="E200">
            <v>0</v>
          </cell>
          <cell r="F200">
            <v>3</v>
          </cell>
          <cell r="G200" t="str">
            <v>LRAM</v>
          </cell>
          <cell r="I200">
            <v>0.64435634328358216</v>
          </cell>
          <cell r="J200">
            <v>0</v>
          </cell>
          <cell r="K200">
            <v>1</v>
          </cell>
          <cell r="L200">
            <v>0</v>
          </cell>
          <cell r="M200">
            <v>0</v>
          </cell>
          <cell r="P200" t="str">
            <v>Flat</v>
          </cell>
          <cell r="T200">
            <v>0</v>
          </cell>
          <cell r="U200">
            <v>0</v>
          </cell>
        </row>
        <row r="201">
          <cell r="B201" t="str">
            <v>2009 Great Refrigerator Roundup</v>
          </cell>
          <cell r="E201">
            <v>0</v>
          </cell>
          <cell r="F201">
            <v>3</v>
          </cell>
          <cell r="G201" t="str">
            <v>LRAM</v>
          </cell>
          <cell r="I201">
            <v>0.64435634328358216</v>
          </cell>
          <cell r="J201">
            <v>0</v>
          </cell>
          <cell r="K201">
            <v>1</v>
          </cell>
          <cell r="L201">
            <v>0</v>
          </cell>
          <cell r="M201">
            <v>0</v>
          </cell>
          <cell r="P201" t="str">
            <v>Flat</v>
          </cell>
          <cell r="T201">
            <v>0</v>
          </cell>
          <cell r="U201">
            <v>0</v>
          </cell>
        </row>
        <row r="202">
          <cell r="B202" t="str">
            <v>2009 Great Refrigerator Roundup</v>
          </cell>
          <cell r="E202">
            <v>4.4036722092834317</v>
          </cell>
          <cell r="F202">
            <v>3</v>
          </cell>
          <cell r="G202" t="str">
            <v>LRAM</v>
          </cell>
          <cell r="I202">
            <v>0.64435634328358216</v>
          </cell>
          <cell r="J202">
            <v>0</v>
          </cell>
          <cell r="K202">
            <v>1</v>
          </cell>
          <cell r="L202">
            <v>0</v>
          </cell>
          <cell r="M202">
            <v>0</v>
          </cell>
          <cell r="P202" t="str">
            <v>Flat</v>
          </cell>
          <cell r="T202">
            <v>370.63015545029231</v>
          </cell>
          <cell r="U202">
            <v>0.37516575972810162</v>
          </cell>
        </row>
        <row r="203">
          <cell r="B203" t="str">
            <v>2009 Great Refrigerator Roundup</v>
          </cell>
          <cell r="E203">
            <v>0.574392027297839</v>
          </cell>
          <cell r="F203">
            <v>3</v>
          </cell>
          <cell r="G203" t="str">
            <v>LRAM</v>
          </cell>
          <cell r="I203">
            <v>0.64435634328358216</v>
          </cell>
          <cell r="J203">
            <v>0</v>
          </cell>
          <cell r="K203">
            <v>1</v>
          </cell>
          <cell r="L203">
            <v>0</v>
          </cell>
          <cell r="M203">
            <v>0</v>
          </cell>
          <cell r="P203" t="str">
            <v>Flat</v>
          </cell>
          <cell r="T203">
            <v>117.61834525004178</v>
          </cell>
          <cell r="U203">
            <v>0.11905770538310168</v>
          </cell>
        </row>
        <row r="204">
          <cell r="B204" t="str">
            <v>2009 Great Refrigerator Roundup</v>
          </cell>
          <cell r="E204">
            <v>2.1061041000920762</v>
          </cell>
          <cell r="F204">
            <v>3</v>
          </cell>
          <cell r="G204" t="str">
            <v>LRAM</v>
          </cell>
          <cell r="I204">
            <v>0.64435634328358216</v>
          </cell>
          <cell r="J204">
            <v>0</v>
          </cell>
          <cell r="K204">
            <v>1</v>
          </cell>
          <cell r="L204">
            <v>0</v>
          </cell>
          <cell r="M204">
            <v>0</v>
          </cell>
          <cell r="P204" t="str">
            <v>Flat</v>
          </cell>
          <cell r="T204">
            <v>140.61304235705501</v>
          </cell>
          <cell r="U204">
            <v>0.14233380119724059</v>
          </cell>
        </row>
        <row r="205">
          <cell r="B205" t="str">
            <v>2009 Cool Savings Rebate</v>
          </cell>
          <cell r="E205">
            <v>277.22957373161961</v>
          </cell>
          <cell r="F205">
            <v>18</v>
          </cell>
          <cell r="G205" t="str">
            <v>LRAM</v>
          </cell>
          <cell r="I205">
            <v>0.4223313188630119</v>
          </cell>
          <cell r="J205">
            <v>0</v>
          </cell>
          <cell r="K205">
            <v>1</v>
          </cell>
          <cell r="L205">
            <v>0</v>
          </cell>
          <cell r="M205">
            <v>0</v>
          </cell>
          <cell r="P205" t="str">
            <v>Flat</v>
          </cell>
          <cell r="T205">
            <v>112.68835851455451</v>
          </cell>
          <cell r="U205">
            <v>0.12320617610846915</v>
          </cell>
        </row>
        <row r="206">
          <cell r="B206" t="str">
            <v>2009 Cool Savings Rebate</v>
          </cell>
          <cell r="E206">
            <v>43.260311556686133</v>
          </cell>
          <cell r="F206">
            <v>18</v>
          </cell>
          <cell r="G206" t="str">
            <v>LRAM</v>
          </cell>
          <cell r="I206">
            <v>0.4223313188630119</v>
          </cell>
          <cell r="J206">
            <v>0</v>
          </cell>
          <cell r="K206">
            <v>1</v>
          </cell>
          <cell r="L206">
            <v>0</v>
          </cell>
          <cell r="M206">
            <v>0</v>
          </cell>
          <cell r="P206" t="str">
            <v>Flat</v>
          </cell>
          <cell r="T206">
            <v>316.89332333789866</v>
          </cell>
          <cell r="U206">
            <v>0.34647070129896779</v>
          </cell>
        </row>
        <row r="207">
          <cell r="B207" t="str">
            <v>2009 Cool Savings Rebate</v>
          </cell>
          <cell r="E207">
            <v>728.43774778149429</v>
          </cell>
          <cell r="F207">
            <v>18</v>
          </cell>
          <cell r="G207" t="str">
            <v>LRAM</v>
          </cell>
          <cell r="I207">
            <v>0.4223313188630119</v>
          </cell>
          <cell r="J207">
            <v>0</v>
          </cell>
          <cell r="K207">
            <v>1</v>
          </cell>
          <cell r="L207">
            <v>0</v>
          </cell>
          <cell r="M207">
            <v>0</v>
          </cell>
          <cell r="P207" t="str">
            <v>Flat</v>
          </cell>
          <cell r="T207">
            <v>176.78882383344424</v>
          </cell>
          <cell r="U207">
            <v>0.19328948660139747</v>
          </cell>
        </row>
        <row r="208">
          <cell r="B208" t="str">
            <v>2009 Cool Savings Rebate</v>
          </cell>
          <cell r="E208">
            <v>113.67548709773992</v>
          </cell>
          <cell r="F208">
            <v>18</v>
          </cell>
          <cell r="G208" t="str">
            <v>LRAM</v>
          </cell>
          <cell r="I208">
            <v>0.4223313188630119</v>
          </cell>
          <cell r="J208">
            <v>0</v>
          </cell>
          <cell r="K208">
            <v>1</v>
          </cell>
          <cell r="L208">
            <v>0</v>
          </cell>
          <cell r="M208">
            <v>0</v>
          </cell>
          <cell r="P208" t="str">
            <v>Flat</v>
          </cell>
          <cell r="T208">
            <v>366.25068163344372</v>
          </cell>
          <cell r="U208">
            <v>0.4004348503785225</v>
          </cell>
        </row>
        <row r="209">
          <cell r="B209" t="str">
            <v>2009 Cool Savings Rebate</v>
          </cell>
          <cell r="E209">
            <v>61.865370039699535</v>
          </cell>
          <cell r="F209">
            <v>19</v>
          </cell>
          <cell r="G209" t="str">
            <v>LRAM</v>
          </cell>
          <cell r="I209">
            <v>0.60292298763662</v>
          </cell>
          <cell r="J209">
            <v>0</v>
          </cell>
          <cell r="K209">
            <v>1</v>
          </cell>
          <cell r="L209">
            <v>0</v>
          </cell>
          <cell r="M209">
            <v>0</v>
          </cell>
          <cell r="P209" t="str">
            <v>Flat</v>
          </cell>
          <cell r="T209">
            <v>2773.4858797602142</v>
          </cell>
          <cell r="U209">
            <v>1.6581726327027699</v>
          </cell>
        </row>
        <row r="210">
          <cell r="B210" t="str">
            <v>2009 Cool Savings Rebate</v>
          </cell>
          <cell r="E210">
            <v>254.19338681601064</v>
          </cell>
          <cell r="F210">
            <v>19</v>
          </cell>
          <cell r="G210" t="str">
            <v>LRAM</v>
          </cell>
          <cell r="I210">
            <v>0.60292298763662</v>
          </cell>
          <cell r="J210">
            <v>0</v>
          </cell>
          <cell r="K210">
            <v>1</v>
          </cell>
          <cell r="L210">
            <v>0</v>
          </cell>
          <cell r="M210">
            <v>0</v>
          </cell>
          <cell r="P210" t="str">
            <v>Flat</v>
          </cell>
          <cell r="T210">
            <v>324.17367425768737</v>
          </cell>
          <cell r="U210">
            <v>0.18289543349541901</v>
          </cell>
        </row>
        <row r="211">
          <cell r="B211" t="str">
            <v>2009 Cool Savings Rebate</v>
          </cell>
          <cell r="E211">
            <v>20.167315302197736</v>
          </cell>
          <cell r="F211">
            <v>19</v>
          </cell>
          <cell r="G211" t="str">
            <v>LRAM</v>
          </cell>
          <cell r="I211">
            <v>0.60292298763662</v>
          </cell>
          <cell r="J211">
            <v>0</v>
          </cell>
          <cell r="K211">
            <v>1</v>
          </cell>
          <cell r="L211">
            <v>0</v>
          </cell>
          <cell r="M211">
            <v>0</v>
          </cell>
          <cell r="P211" t="str">
            <v>Flat</v>
          </cell>
          <cell r="T211">
            <v>91.048778881017128</v>
          </cell>
          <cell r="U211">
            <v>5.4434960164484889E-2</v>
          </cell>
        </row>
        <row r="212">
          <cell r="B212" t="str">
            <v>2009 Cool Savings Rebate</v>
          </cell>
          <cell r="E212">
            <v>109.18754932626493</v>
          </cell>
          <cell r="F212">
            <v>19</v>
          </cell>
          <cell r="G212" t="str">
            <v>LRAM</v>
          </cell>
          <cell r="I212">
            <v>0.60292298763662</v>
          </cell>
          <cell r="J212">
            <v>0</v>
          </cell>
          <cell r="K212">
            <v>1</v>
          </cell>
          <cell r="L212">
            <v>0</v>
          </cell>
          <cell r="M212">
            <v>0</v>
          </cell>
          <cell r="P212" t="str">
            <v>Flat</v>
          </cell>
          <cell r="T212">
            <v>2822.5121453115307</v>
          </cell>
          <cell r="U212">
            <v>1.6874837650990315</v>
          </cell>
        </row>
        <row r="213">
          <cell r="B213" t="str">
            <v>2009 Cool Savings Rebate</v>
          </cell>
          <cell r="E213">
            <v>448.65175380030036</v>
          </cell>
          <cell r="F213">
            <v>19</v>
          </cell>
          <cell r="G213" t="str">
            <v>LRAM</v>
          </cell>
          <cell r="I213">
            <v>0.60292298763662</v>
          </cell>
          <cell r="J213">
            <v>0</v>
          </cell>
          <cell r="K213">
            <v>1</v>
          </cell>
          <cell r="L213">
            <v>0</v>
          </cell>
          <cell r="M213">
            <v>0</v>
          </cell>
          <cell r="P213" t="str">
            <v>Flat</v>
          </cell>
          <cell r="T213">
            <v>373.19993980900426</v>
          </cell>
          <cell r="U213">
            <v>0.21055554535120768</v>
          </cell>
        </row>
        <row r="214">
          <cell r="B214" t="str">
            <v>2009 Cool Savings Rebate</v>
          </cell>
          <cell r="E214">
            <v>35.619455477402767</v>
          </cell>
          <cell r="F214">
            <v>19</v>
          </cell>
          <cell r="G214" t="str">
            <v>LRAM</v>
          </cell>
          <cell r="I214">
            <v>0.60292298763662</v>
          </cell>
          <cell r="J214">
            <v>0</v>
          </cell>
          <cell r="K214">
            <v>1</v>
          </cell>
          <cell r="L214">
            <v>0</v>
          </cell>
          <cell r="M214">
            <v>0</v>
          </cell>
          <cell r="P214" t="str">
            <v>Flat</v>
          </cell>
          <cell r="T214">
            <v>140.07504443233404</v>
          </cell>
          <cell r="U214">
            <v>8.3746092560745972E-2</v>
          </cell>
        </row>
        <row r="215">
          <cell r="B215" t="str">
            <v>2009 Cool Savings Rebate</v>
          </cell>
          <cell r="E215">
            <v>17.894941747020528</v>
          </cell>
          <cell r="F215">
            <v>19</v>
          </cell>
          <cell r="G215" t="str">
            <v>LRAM</v>
          </cell>
          <cell r="I215">
            <v>0.60292298763662</v>
          </cell>
          <cell r="J215">
            <v>0</v>
          </cell>
          <cell r="K215">
            <v>1</v>
          </cell>
          <cell r="L215">
            <v>0</v>
          </cell>
          <cell r="M215">
            <v>0</v>
          </cell>
          <cell r="P215" t="str">
            <v>Flat</v>
          </cell>
          <cell r="T215">
            <v>1534.8222725657172</v>
          </cell>
          <cell r="U215">
            <v>0.83682215043699437</v>
          </cell>
        </row>
        <row r="216">
          <cell r="B216" t="str">
            <v>2009 Cool Savings Rebate</v>
          </cell>
          <cell r="E216">
            <v>73.51128450998273</v>
          </cell>
          <cell r="F216">
            <v>19</v>
          </cell>
          <cell r="G216" t="str">
            <v>LRAM</v>
          </cell>
          <cell r="I216">
            <v>0.60292298763662</v>
          </cell>
          <cell r="J216">
            <v>0</v>
          </cell>
          <cell r="K216">
            <v>1</v>
          </cell>
          <cell r="L216">
            <v>0</v>
          </cell>
          <cell r="M216">
            <v>0</v>
          </cell>
          <cell r="P216" t="str">
            <v>Flat</v>
          </cell>
          <cell r="T216">
            <v>324.17367425768737</v>
          </cell>
          <cell r="U216">
            <v>0.17674731208708358</v>
          </cell>
        </row>
        <row r="217">
          <cell r="B217" t="str">
            <v>2009 Cool Savings Rebate</v>
          </cell>
          <cell r="E217">
            <v>5.8229572351416001</v>
          </cell>
          <cell r="F217">
            <v>19</v>
          </cell>
          <cell r="G217" t="str">
            <v>LRAM</v>
          </cell>
          <cell r="I217">
            <v>0.60292298763662</v>
          </cell>
          <cell r="J217">
            <v>0</v>
          </cell>
          <cell r="K217">
            <v>1</v>
          </cell>
          <cell r="L217">
            <v>0</v>
          </cell>
          <cell r="M217">
            <v>0</v>
          </cell>
          <cell r="P217" t="str">
            <v>Flat</v>
          </cell>
          <cell r="T217">
            <v>192.10291807862956</v>
          </cell>
          <cell r="U217">
            <v>0.10473914790345694</v>
          </cell>
        </row>
        <row r="218">
          <cell r="B218" t="str">
            <v>2009 Cool Savings Rebate</v>
          </cell>
          <cell r="E218">
            <v>72.630739757351563</v>
          </cell>
          <cell r="F218">
            <v>19</v>
          </cell>
          <cell r="G218" t="str">
            <v>LRAM</v>
          </cell>
          <cell r="I218">
            <v>0.60292298763662</v>
          </cell>
          <cell r="J218">
            <v>0</v>
          </cell>
          <cell r="K218">
            <v>1</v>
          </cell>
          <cell r="L218">
            <v>0</v>
          </cell>
          <cell r="M218">
            <v>0</v>
          </cell>
          <cell r="P218" t="str">
            <v>Flat</v>
          </cell>
          <cell r="T218">
            <v>2866.5357307045501</v>
          </cell>
          <cell r="U218">
            <v>1.7138039656181232</v>
          </cell>
        </row>
        <row r="219">
          <cell r="B219" t="str">
            <v>2009 Cool Savings Rebate</v>
          </cell>
          <cell r="E219">
            <v>298.39105246420735</v>
          </cell>
          <cell r="F219">
            <v>19</v>
          </cell>
          <cell r="G219" t="str">
            <v>LRAM</v>
          </cell>
          <cell r="I219">
            <v>0.60292298763662</v>
          </cell>
          <cell r="J219">
            <v>0</v>
          </cell>
          <cell r="K219">
            <v>1</v>
          </cell>
          <cell r="L219">
            <v>0</v>
          </cell>
          <cell r="M219">
            <v>0</v>
          </cell>
          <cell r="P219" t="str">
            <v>Flat</v>
          </cell>
          <cell r="T219">
            <v>207.11095855352247</v>
          </cell>
          <cell r="U219">
            <v>0.11684986028873992</v>
          </cell>
        </row>
        <row r="220">
          <cell r="B220" t="str">
            <v>2009 Cool Savings Rebate</v>
          </cell>
          <cell r="E220">
            <v>23.689494312722413</v>
          </cell>
          <cell r="F220">
            <v>19</v>
          </cell>
          <cell r="G220" t="str">
            <v>LRAM</v>
          </cell>
          <cell r="I220">
            <v>0.60292298763662</v>
          </cell>
          <cell r="J220">
            <v>0</v>
          </cell>
          <cell r="K220">
            <v>1</v>
          </cell>
          <cell r="L220">
            <v>0</v>
          </cell>
          <cell r="M220">
            <v>0</v>
          </cell>
          <cell r="P220" t="str">
            <v>Flat</v>
          </cell>
          <cell r="T220">
            <v>-49.026265551316918</v>
          </cell>
          <cell r="U220">
            <v>-2.9311132396261087E-2</v>
          </cell>
        </row>
        <row r="221">
          <cell r="B221" t="str">
            <v>2009 Cool Savings Rebate</v>
          </cell>
          <cell r="E221">
            <v>128.19027318143435</v>
          </cell>
          <cell r="F221">
            <v>19</v>
          </cell>
          <cell r="G221" t="str">
            <v>LRAM</v>
          </cell>
          <cell r="I221">
            <v>0.60292298763662</v>
          </cell>
          <cell r="J221">
            <v>0</v>
          </cell>
          <cell r="K221">
            <v>1</v>
          </cell>
          <cell r="L221">
            <v>0</v>
          </cell>
          <cell r="M221">
            <v>0</v>
          </cell>
          <cell r="P221" t="str">
            <v>Flat</v>
          </cell>
          <cell r="T221">
            <v>2926.5678926041219</v>
          </cell>
          <cell r="U221">
            <v>1.7496951481441569</v>
          </cell>
        </row>
        <row r="222">
          <cell r="B222" t="str">
            <v>2009 Cool Savings Rebate</v>
          </cell>
          <cell r="E222">
            <v>526.67938075119775</v>
          </cell>
          <cell r="F222">
            <v>19</v>
          </cell>
          <cell r="G222" t="str">
            <v>LRAM</v>
          </cell>
          <cell r="I222">
            <v>0.60292298763662</v>
          </cell>
          <cell r="J222">
            <v>0</v>
          </cell>
          <cell r="K222">
            <v>1</v>
          </cell>
          <cell r="L222">
            <v>0</v>
          </cell>
          <cell r="M222">
            <v>0</v>
          </cell>
          <cell r="P222" t="str">
            <v>Flat</v>
          </cell>
          <cell r="T222">
            <v>267.14312045309418</v>
          </cell>
          <cell r="U222">
            <v>0.15071938501011384</v>
          </cell>
        </row>
        <row r="223">
          <cell r="B223" t="str">
            <v>2009 Cool Savings Rebate</v>
          </cell>
          <cell r="E223">
            <v>41.811673415260657</v>
          </cell>
          <cell r="F223">
            <v>19</v>
          </cell>
          <cell r="G223" t="str">
            <v>LRAM</v>
          </cell>
          <cell r="I223">
            <v>0.60292298763662</v>
          </cell>
          <cell r="J223">
            <v>0</v>
          </cell>
          <cell r="K223">
            <v>1</v>
          </cell>
          <cell r="L223">
            <v>0</v>
          </cell>
          <cell r="M223">
            <v>0</v>
          </cell>
          <cell r="P223" t="str">
            <v>Flat</v>
          </cell>
          <cell r="T223">
            <v>11.005896348254817</v>
          </cell>
          <cell r="U223">
            <v>6.5800501297728986E-3</v>
          </cell>
        </row>
        <row r="224">
          <cell r="B224" t="str">
            <v>2009 Cool Savings Rebate</v>
          </cell>
          <cell r="E224">
            <v>21.01945538538919</v>
          </cell>
          <cell r="F224">
            <v>19</v>
          </cell>
          <cell r="G224" t="str">
            <v>LRAM</v>
          </cell>
          <cell r="I224">
            <v>0.60292298763662</v>
          </cell>
          <cell r="J224">
            <v>0</v>
          </cell>
          <cell r="K224">
            <v>1</v>
          </cell>
          <cell r="L224">
            <v>0</v>
          </cell>
          <cell r="M224">
            <v>0</v>
          </cell>
          <cell r="P224" t="str">
            <v>Flat</v>
          </cell>
          <cell r="T224">
            <v>1569.8410336738009</v>
          </cell>
          <cell r="U224">
            <v>0.85591522427356215</v>
          </cell>
        </row>
        <row r="225">
          <cell r="B225" t="str">
            <v>2009 Cool Savings Rebate</v>
          </cell>
          <cell r="E225">
            <v>86.293385757854537</v>
          </cell>
          <cell r="F225">
            <v>19</v>
          </cell>
          <cell r="G225" t="str">
            <v>LRAM</v>
          </cell>
          <cell r="I225">
            <v>0.60292298763662</v>
          </cell>
          <cell r="J225">
            <v>0</v>
          </cell>
          <cell r="K225">
            <v>1</v>
          </cell>
          <cell r="L225">
            <v>0</v>
          </cell>
          <cell r="M225">
            <v>0</v>
          </cell>
          <cell r="P225" t="str">
            <v>Flat</v>
          </cell>
          <cell r="T225">
            <v>207.11095855352247</v>
          </cell>
          <cell r="U225">
            <v>0.1129218938334145</v>
          </cell>
        </row>
        <row r="226">
          <cell r="B226" t="str">
            <v>2009 Cool Savings Rebate</v>
          </cell>
          <cell r="E226">
            <v>6.8455253349713443</v>
          </cell>
          <cell r="F226">
            <v>19</v>
          </cell>
          <cell r="G226" t="str">
            <v>LRAM</v>
          </cell>
          <cell r="I226">
            <v>0.60292298763662</v>
          </cell>
          <cell r="J226">
            <v>0</v>
          </cell>
          <cell r="K226">
            <v>1</v>
          </cell>
          <cell r="L226">
            <v>0</v>
          </cell>
          <cell r="M226">
            <v>0</v>
          </cell>
          <cell r="P226" t="str">
            <v>Flat</v>
          </cell>
          <cell r="T226">
            <v>76.040738406124191</v>
          </cell>
          <cell r="U226">
            <v>4.1459246045118373E-2</v>
          </cell>
        </row>
        <row r="227">
          <cell r="B227" t="str">
            <v>2009 Cool Savings Rebate</v>
          </cell>
          <cell r="E227">
            <v>578.8303538425148</v>
          </cell>
          <cell r="F227">
            <v>15</v>
          </cell>
          <cell r="G227" t="str">
            <v>LRAM</v>
          </cell>
          <cell r="I227">
            <v>0.60804950022620297</v>
          </cell>
          <cell r="J227">
            <v>0</v>
          </cell>
          <cell r="K227">
            <v>1</v>
          </cell>
          <cell r="L227">
            <v>0</v>
          </cell>
          <cell r="M227">
            <v>0</v>
          </cell>
          <cell r="P227" t="str">
            <v>Flat</v>
          </cell>
          <cell r="T227">
            <v>30.100247381117374</v>
          </cell>
          <cell r="U227">
            <v>2.6063861870618692E-2</v>
          </cell>
        </row>
        <row r="228">
          <cell r="B228" t="str">
            <v>2009 Cool Savings Rebate</v>
          </cell>
          <cell r="E228">
            <v>775.78833173749945</v>
          </cell>
          <cell r="F228">
            <v>15</v>
          </cell>
          <cell r="G228" t="str">
            <v>LRAM</v>
          </cell>
          <cell r="I228">
            <v>0.60804950022620297</v>
          </cell>
          <cell r="J228">
            <v>0</v>
          </cell>
          <cell r="K228">
            <v>1</v>
          </cell>
          <cell r="L228">
            <v>0</v>
          </cell>
          <cell r="M228">
            <v>0</v>
          </cell>
          <cell r="P228" t="str">
            <v>Flat</v>
          </cell>
          <cell r="T228">
            <v>25.653096550447465</v>
          </cell>
          <cell r="U228">
            <v>2.221306544689558E-2</v>
          </cell>
        </row>
        <row r="229">
          <cell r="B229" t="str">
            <v>2009 Cool Savings Rebate</v>
          </cell>
          <cell r="E229">
            <v>165.40039014746117</v>
          </cell>
          <cell r="F229">
            <v>15</v>
          </cell>
          <cell r="G229" t="str">
            <v>LRAM</v>
          </cell>
          <cell r="I229">
            <v>0.60804950022620297</v>
          </cell>
          <cell r="J229">
            <v>0</v>
          </cell>
          <cell r="K229">
            <v>1</v>
          </cell>
          <cell r="L229">
            <v>0</v>
          </cell>
          <cell r="M229">
            <v>0</v>
          </cell>
          <cell r="P229" t="str">
            <v>Flat</v>
          </cell>
          <cell r="T229">
            <v>9.3500143217533527</v>
          </cell>
          <cell r="U229">
            <v>0</v>
          </cell>
        </row>
        <row r="230">
          <cell r="B230" t="str">
            <v>2009 Cool Savings Rebate</v>
          </cell>
          <cell r="E230">
            <v>80.217147804934285</v>
          </cell>
          <cell r="F230">
            <v>5</v>
          </cell>
          <cell r="G230" t="str">
            <v>LRAM</v>
          </cell>
          <cell r="I230">
            <v>0</v>
          </cell>
          <cell r="J230">
            <v>0</v>
          </cell>
          <cell r="K230">
            <v>1</v>
          </cell>
          <cell r="L230">
            <v>0</v>
          </cell>
          <cell r="M230">
            <v>0</v>
          </cell>
          <cell r="P230" t="str">
            <v>Flat</v>
          </cell>
          <cell r="T230">
            <v>40.021441266381153</v>
          </cell>
          <cell r="U230">
            <v>1.2403426676614198E-3</v>
          </cell>
        </row>
        <row r="231">
          <cell r="B231" t="str">
            <v>2009 Cool Savings Rebate</v>
          </cell>
          <cell r="E231">
            <v>29.023490898948996</v>
          </cell>
          <cell r="F231">
            <v>3</v>
          </cell>
          <cell r="G231" t="str">
            <v>LRAM</v>
          </cell>
          <cell r="I231">
            <v>0</v>
          </cell>
          <cell r="J231">
            <v>0</v>
          </cell>
          <cell r="K231">
            <v>1</v>
          </cell>
          <cell r="L231">
            <v>0</v>
          </cell>
          <cell r="M231">
            <v>0</v>
          </cell>
          <cell r="P231" t="str">
            <v>Flat</v>
          </cell>
          <cell r="T231">
            <v>100.05360316595289</v>
          </cell>
          <cell r="U231">
            <v>8.6636606654967876E-2</v>
          </cell>
        </row>
        <row r="232">
          <cell r="B232" t="str">
            <v>2009 Cool Savings Rebate</v>
          </cell>
          <cell r="E232">
            <v>39.266557469451584</v>
          </cell>
          <cell r="F232">
            <v>10</v>
          </cell>
          <cell r="G232" t="str">
            <v>LRAM</v>
          </cell>
          <cell r="I232">
            <v>0</v>
          </cell>
          <cell r="J232">
            <v>0</v>
          </cell>
          <cell r="K232">
            <v>1</v>
          </cell>
          <cell r="L232">
            <v>0</v>
          </cell>
          <cell r="M232">
            <v>0</v>
          </cell>
          <cell r="P232" t="str">
            <v>Flat</v>
          </cell>
          <cell r="T232">
            <v>141.07558046399356</v>
          </cell>
          <cell r="U232">
            <v>1.0920466096710206E-2</v>
          </cell>
        </row>
        <row r="233">
          <cell r="B233" t="str">
            <v>2009 Cool Savings Rebate</v>
          </cell>
          <cell r="E233">
            <v>55.016491790375291</v>
          </cell>
          <cell r="F233">
            <v>4</v>
          </cell>
          <cell r="G233" t="str">
            <v>LRAM</v>
          </cell>
          <cell r="I233">
            <v>0</v>
          </cell>
          <cell r="J233">
            <v>0</v>
          </cell>
          <cell r="K233">
            <v>1</v>
          </cell>
          <cell r="L233">
            <v>0</v>
          </cell>
          <cell r="M233">
            <v>0</v>
          </cell>
          <cell r="P233" t="str">
            <v>Flat</v>
          </cell>
          <cell r="T233">
            <v>75.903164701771004</v>
          </cell>
          <cell r="U233">
            <v>7.5436040340459837E-3</v>
          </cell>
        </row>
        <row r="234">
          <cell r="B234" t="str">
            <v>2009 Cool Savings Rebate</v>
          </cell>
          <cell r="E234">
            <v>81.187928889839085</v>
          </cell>
          <cell r="F234">
            <v>10</v>
          </cell>
          <cell r="G234" t="str">
            <v>LRAM</v>
          </cell>
          <cell r="I234">
            <v>0</v>
          </cell>
          <cell r="J234">
            <v>0</v>
          </cell>
          <cell r="K234">
            <v>1</v>
          </cell>
          <cell r="L234">
            <v>0</v>
          </cell>
          <cell r="M234">
            <v>0</v>
          </cell>
          <cell r="P234" t="str">
            <v>Flat</v>
          </cell>
          <cell r="T234">
            <v>75.04020237446467</v>
          </cell>
          <cell r="U234">
            <v>2.8543884182512136E-2</v>
          </cell>
        </row>
        <row r="235">
          <cell r="B235" t="str">
            <v>2009 Cool Savings Rebate</v>
          </cell>
          <cell r="E235">
            <v>63.386649720912885</v>
          </cell>
          <cell r="F235">
            <v>10</v>
          </cell>
          <cell r="G235" t="str">
            <v>LRAM</v>
          </cell>
          <cell r="I235">
            <v>0</v>
          </cell>
          <cell r="J235">
            <v>0</v>
          </cell>
          <cell r="K235">
            <v>1</v>
          </cell>
          <cell r="L235">
            <v>0</v>
          </cell>
          <cell r="M235">
            <v>0</v>
          </cell>
          <cell r="P235" t="str">
            <v>Flat</v>
          </cell>
          <cell r="T235">
            <v>100.05360316595289</v>
          </cell>
          <cell r="U235">
            <v>8.5259432059666421E-2</v>
          </cell>
        </row>
        <row r="236">
          <cell r="B236" t="str">
            <v>2009 Cool Savings Rebate</v>
          </cell>
          <cell r="E236">
            <v>30.675703132628115</v>
          </cell>
          <cell r="F236">
            <v>15</v>
          </cell>
          <cell r="G236" t="str">
            <v>LRAM</v>
          </cell>
          <cell r="I236">
            <v>0</v>
          </cell>
          <cell r="J236">
            <v>0</v>
          </cell>
          <cell r="K236">
            <v>1</v>
          </cell>
          <cell r="L236">
            <v>0</v>
          </cell>
          <cell r="M236">
            <v>0</v>
          </cell>
          <cell r="P236" t="str">
            <v>Flat</v>
          </cell>
          <cell r="T236">
            <v>50.026801582976447</v>
          </cell>
          <cell r="U236">
            <v>4.3336723157492065E-3</v>
          </cell>
        </row>
        <row r="237">
          <cell r="B237" t="str">
            <v>2009 Cool Savings Rebate</v>
          </cell>
          <cell r="E237">
            <v>34.041094313124887</v>
          </cell>
          <cell r="F237">
            <v>5</v>
          </cell>
          <cell r="G237" t="str">
            <v>LRAM</v>
          </cell>
          <cell r="I237">
            <v>0</v>
          </cell>
          <cell r="J237">
            <v>0</v>
          </cell>
          <cell r="K237">
            <v>1</v>
          </cell>
          <cell r="L237">
            <v>0</v>
          </cell>
          <cell r="M237">
            <v>0</v>
          </cell>
          <cell r="P237" t="str">
            <v>Flat</v>
          </cell>
          <cell r="T237">
            <v>50.026801582976447</v>
          </cell>
          <cell r="U237">
            <v>4.3336723157492065E-3</v>
          </cell>
        </row>
        <row r="238">
          <cell r="B238" t="str">
            <v>2009 Every Kilowatt Counts Power Savings Event</v>
          </cell>
          <cell r="E238">
            <v>3054.0560490524936</v>
          </cell>
          <cell r="F238">
            <v>8</v>
          </cell>
          <cell r="G238" t="str">
            <v>LRAM</v>
          </cell>
          <cell r="I238">
            <v>0.3127084748320883</v>
          </cell>
          <cell r="J238">
            <v>0</v>
          </cell>
          <cell r="K238">
            <v>1</v>
          </cell>
          <cell r="L238">
            <v>0</v>
          </cell>
          <cell r="M238">
            <v>0</v>
          </cell>
          <cell r="P238" t="str">
            <v>Flat</v>
          </cell>
          <cell r="T238">
            <v>23.166853466879481</v>
          </cell>
          <cell r="U238">
            <v>7.194895168575081E-4</v>
          </cell>
        </row>
        <row r="239">
          <cell r="B239" t="str">
            <v>2009 Every Kilowatt Counts Power Savings Event</v>
          </cell>
          <cell r="E239">
            <v>7242.3994523894207</v>
          </cell>
          <cell r="F239">
            <v>6</v>
          </cell>
          <cell r="G239" t="str">
            <v>LRAM</v>
          </cell>
          <cell r="I239">
            <v>0.22955326460481085</v>
          </cell>
          <cell r="J239">
            <v>0</v>
          </cell>
          <cell r="K239">
            <v>1</v>
          </cell>
          <cell r="L239">
            <v>0</v>
          </cell>
          <cell r="M239">
            <v>0</v>
          </cell>
          <cell r="P239" t="str">
            <v>Flat</v>
          </cell>
          <cell r="T239">
            <v>25.839230389485543</v>
          </cell>
          <cell r="U239">
            <v>8.024851288276813E-4</v>
          </cell>
        </row>
        <row r="240">
          <cell r="B240" t="str">
            <v>2009 Every Kilowatt Counts Power Savings Event</v>
          </cell>
          <cell r="E240">
            <v>589.45370021296822</v>
          </cell>
          <cell r="F240">
            <v>16</v>
          </cell>
          <cell r="G240" t="str">
            <v>LRAM</v>
          </cell>
          <cell r="I240">
            <v>0.46904761904761905</v>
          </cell>
          <cell r="J240">
            <v>0</v>
          </cell>
          <cell r="K240">
            <v>1</v>
          </cell>
          <cell r="L240">
            <v>0</v>
          </cell>
          <cell r="M240">
            <v>0</v>
          </cell>
          <cell r="P240" t="str">
            <v>Flat</v>
          </cell>
          <cell r="T240">
            <v>115.75431575867361</v>
          </cell>
          <cell r="U240">
            <v>3.594964540111008E-3</v>
          </cell>
        </row>
        <row r="241">
          <cell r="B241" t="str">
            <v>2009 Every Kilowatt Counts Power Savings Event</v>
          </cell>
          <cell r="E241">
            <v>253.62529342721632</v>
          </cell>
          <cell r="F241">
            <v>10</v>
          </cell>
          <cell r="G241" t="str">
            <v>LRAM</v>
          </cell>
          <cell r="I241">
            <v>0.23559718969555055</v>
          </cell>
          <cell r="J241">
            <v>0</v>
          </cell>
          <cell r="K241">
            <v>1</v>
          </cell>
          <cell r="L241">
            <v>0</v>
          </cell>
          <cell r="M241">
            <v>0</v>
          </cell>
          <cell r="P241" t="str">
            <v>Flat</v>
          </cell>
          <cell r="T241">
            <v>71.491042505564138</v>
          </cell>
          <cell r="U241">
            <v>2.2202866567747302E-3</v>
          </cell>
        </row>
        <row r="242">
          <cell r="B242" t="str">
            <v>2009 Every Kilowatt Counts Power Savings Event</v>
          </cell>
          <cell r="E242">
            <v>95.922568697917967</v>
          </cell>
          <cell r="F242">
            <v>10</v>
          </cell>
          <cell r="G242" t="str">
            <v>LRAM</v>
          </cell>
          <cell r="I242">
            <v>0.24347826086956514</v>
          </cell>
          <cell r="J242">
            <v>0</v>
          </cell>
          <cell r="K242">
            <v>1</v>
          </cell>
          <cell r="L242">
            <v>0</v>
          </cell>
          <cell r="M242">
            <v>0</v>
          </cell>
          <cell r="P242" t="str">
            <v>Flat</v>
          </cell>
          <cell r="T242">
            <v>454.07495940870893</v>
          </cell>
          <cell r="U242">
            <v>6.0093212941871539E-2</v>
          </cell>
        </row>
        <row r="243">
          <cell r="B243" t="str">
            <v>2009 Every Kilowatt Counts Power Savings Event</v>
          </cell>
          <cell r="E243">
            <v>244.96186924810323</v>
          </cell>
          <cell r="F243">
            <v>10</v>
          </cell>
          <cell r="G243" t="str">
            <v>LRAM</v>
          </cell>
          <cell r="I243">
            <v>0.4464285714285714</v>
          </cell>
          <cell r="J243">
            <v>0</v>
          </cell>
          <cell r="K243">
            <v>1</v>
          </cell>
          <cell r="L243">
            <v>0</v>
          </cell>
          <cell r="M243">
            <v>0</v>
          </cell>
          <cell r="P243" t="str">
            <v>Flat</v>
          </cell>
          <cell r="T243">
            <v>77.2707503646931</v>
          </cell>
          <cell r="U243">
            <v>8.6368906572179219E-3</v>
          </cell>
        </row>
        <row r="244">
          <cell r="B244" t="str">
            <v>2009 Every Kilowatt Counts Power Savings Event</v>
          </cell>
          <cell r="E244">
            <v>201.90039037749509</v>
          </cell>
          <cell r="F244">
            <v>6</v>
          </cell>
          <cell r="G244" t="str">
            <v>LRAM</v>
          </cell>
          <cell r="I244">
            <v>0.217741935483871</v>
          </cell>
          <cell r="J244">
            <v>0</v>
          </cell>
          <cell r="K244">
            <v>1</v>
          </cell>
          <cell r="L244">
            <v>0</v>
          </cell>
          <cell r="M244">
            <v>0</v>
          </cell>
          <cell r="P244" t="str">
            <v>Flat</v>
          </cell>
          <cell r="T244">
            <v>8.0723858569458766</v>
          </cell>
          <cell r="U244">
            <v>6.2437738205232041E-4</v>
          </cell>
        </row>
        <row r="245">
          <cell r="B245" t="str">
            <v>2009 Every Kilowatt Counts Power Savings Event</v>
          </cell>
          <cell r="E245">
            <v>26.671984603892501</v>
          </cell>
          <cell r="F245">
            <v>10</v>
          </cell>
          <cell r="G245" t="str">
            <v>LRAM</v>
          </cell>
          <cell r="I245">
            <v>0.19661016949152543</v>
          </cell>
          <cell r="J245">
            <v>0</v>
          </cell>
          <cell r="K245">
            <v>1</v>
          </cell>
          <cell r="L245">
            <v>0</v>
          </cell>
          <cell r="M245">
            <v>0</v>
          </cell>
          <cell r="P245" t="str">
            <v>Flat</v>
          </cell>
          <cell r="T245">
            <v>52.471564524980465</v>
          </cell>
          <cell r="U245">
            <v>4.058534697286135E-3</v>
          </cell>
        </row>
        <row r="246">
          <cell r="B246" t="str">
            <v>2009 Every Kilowatt Counts Power Savings Event</v>
          </cell>
          <cell r="E246">
            <v>69.761868143940347</v>
          </cell>
          <cell r="F246">
            <v>0</v>
          </cell>
          <cell r="G246" t="str">
            <v>LRAM</v>
          </cell>
          <cell r="I246">
            <v>0.51054787506400401</v>
          </cell>
          <cell r="J246">
            <v>0</v>
          </cell>
          <cell r="K246">
            <v>1</v>
          </cell>
          <cell r="L246">
            <v>0</v>
          </cell>
          <cell r="M246">
            <v>0</v>
          </cell>
          <cell r="P246" t="str">
            <v>Flat</v>
          </cell>
          <cell r="T246">
            <v>0</v>
          </cell>
          <cell r="U246">
            <v>0</v>
          </cell>
        </row>
        <row r="247">
          <cell r="B247" t="str">
            <v>2009 Every Kilowatt Counts Power Savings Event</v>
          </cell>
          <cell r="E247">
            <v>251.10635562803665</v>
          </cell>
          <cell r="F247">
            <v>12</v>
          </cell>
          <cell r="G247" t="str">
            <v>LRAM</v>
          </cell>
          <cell r="I247">
            <v>0.32967032967032961</v>
          </cell>
          <cell r="J247">
            <v>0</v>
          </cell>
          <cell r="K247">
            <v>1</v>
          </cell>
          <cell r="L247">
            <v>0</v>
          </cell>
          <cell r="M247">
            <v>0</v>
          </cell>
          <cell r="P247" t="str">
            <v>Flat</v>
          </cell>
          <cell r="T247">
            <v>96.4</v>
          </cell>
          <cell r="U247">
            <v>9.7602315799553821E-2</v>
          </cell>
        </row>
        <row r="248">
          <cell r="B248" t="str">
            <v>2009 Every Kilowatt Counts Power Savings Event</v>
          </cell>
          <cell r="E248">
            <v>238.08602607695332</v>
          </cell>
          <cell r="F248">
            <v>12</v>
          </cell>
          <cell r="G248" t="str">
            <v>LRAM</v>
          </cell>
          <cell r="I248">
            <v>0.31904761904761902</v>
          </cell>
          <cell r="J248">
            <v>0</v>
          </cell>
          <cell r="K248">
            <v>1</v>
          </cell>
          <cell r="L248">
            <v>0</v>
          </cell>
          <cell r="M248">
            <v>0</v>
          </cell>
          <cell r="P248" t="str">
            <v>Flat</v>
          </cell>
          <cell r="T248">
            <v>284</v>
          </cell>
          <cell r="U248">
            <v>2.4619844643760012E-2</v>
          </cell>
        </row>
        <row r="249">
          <cell r="B249" t="str">
            <v>2009 Every Kilowatt Counts Power Savings Event</v>
          </cell>
          <cell r="E249">
            <v>584.05478272002597</v>
          </cell>
          <cell r="F249">
            <v>15</v>
          </cell>
          <cell r="G249" t="str">
            <v>LRAM</v>
          </cell>
          <cell r="I249">
            <v>0.54705882352941182</v>
          </cell>
          <cell r="J249">
            <v>0</v>
          </cell>
          <cell r="K249">
            <v>1</v>
          </cell>
          <cell r="L249">
            <v>0</v>
          </cell>
          <cell r="M249">
            <v>0</v>
          </cell>
          <cell r="P249" t="str">
            <v>Flat</v>
          </cell>
          <cell r="T249">
            <v>137.7977813201334</v>
          </cell>
          <cell r="U249">
            <v>5.0184537735124074E-2</v>
          </cell>
        </row>
        <row r="250">
          <cell r="B250" t="str">
            <v>2009 Every Kilowatt Counts Power Savings Event</v>
          </cell>
          <cell r="E250">
            <v>1525.2386045554817</v>
          </cell>
          <cell r="F250">
            <v>5</v>
          </cell>
          <cell r="G250" t="str">
            <v>LRAM</v>
          </cell>
          <cell r="I250">
            <v>0.39597315436241609</v>
          </cell>
          <cell r="J250">
            <v>0</v>
          </cell>
          <cell r="K250">
            <v>1</v>
          </cell>
          <cell r="L250">
            <v>0</v>
          </cell>
          <cell r="M250">
            <v>0</v>
          </cell>
          <cell r="P250" t="str">
            <v>Flat</v>
          </cell>
          <cell r="T250">
            <v>4.8</v>
          </cell>
          <cell r="U250">
            <v>0</v>
          </cell>
        </row>
        <row r="251">
          <cell r="B251" t="str">
            <v>2009 Every Kilowatt Counts Power Savings Event</v>
          </cell>
          <cell r="E251">
            <v>758.89920812028845</v>
          </cell>
          <cell r="F251">
            <v>10</v>
          </cell>
          <cell r="G251" t="str">
            <v>LRAM</v>
          </cell>
          <cell r="I251">
            <v>0.46641791044776126</v>
          </cell>
          <cell r="J251">
            <v>0</v>
          </cell>
          <cell r="K251">
            <v>1</v>
          </cell>
          <cell r="L251">
            <v>0</v>
          </cell>
          <cell r="M251">
            <v>0</v>
          </cell>
          <cell r="P251" t="str">
            <v>Flat</v>
          </cell>
          <cell r="T251">
            <v>72.2</v>
          </cell>
          <cell r="U251">
            <v>1.4390016151683703E-3</v>
          </cell>
        </row>
        <row r="252">
          <cell r="B252" t="str">
            <v>2009 Every Kilowatt Counts Power Savings Event</v>
          </cell>
          <cell r="E252">
            <v>788.65996137990771</v>
          </cell>
          <cell r="F252">
            <v>0</v>
          </cell>
          <cell r="G252" t="str">
            <v>LRAM</v>
          </cell>
          <cell r="I252">
            <v>0.71460674157303372</v>
          </cell>
          <cell r="J252">
            <v>0</v>
          </cell>
          <cell r="K252">
            <v>1</v>
          </cell>
          <cell r="L252">
            <v>0</v>
          </cell>
          <cell r="M252">
            <v>0</v>
          </cell>
          <cell r="P252" t="str">
            <v>Flat</v>
          </cell>
          <cell r="T252">
            <v>0</v>
          </cell>
          <cell r="U252">
            <v>0</v>
          </cell>
        </row>
        <row r="253">
          <cell r="B253" t="str">
            <v>2009 Every Kilowatt Counts Power Savings Event</v>
          </cell>
          <cell r="E253">
            <v>318.06805046217971</v>
          </cell>
          <cell r="F253">
            <v>1</v>
          </cell>
          <cell r="G253" t="str">
            <v>LRAM</v>
          </cell>
          <cell r="I253">
            <v>0.85018730400881437</v>
          </cell>
          <cell r="J253">
            <v>0</v>
          </cell>
          <cell r="K253">
            <v>1</v>
          </cell>
          <cell r="L253">
            <v>0</v>
          </cell>
          <cell r="M253">
            <v>0</v>
          </cell>
          <cell r="P253" t="str">
            <v>Flat</v>
          </cell>
          <cell r="T253">
            <v>21.291666666666668</v>
          </cell>
          <cell r="U253">
            <v>1.8457659350002019E-3</v>
          </cell>
        </row>
        <row r="254">
          <cell r="B254" t="str">
            <v>2009 Every Kilowatt Counts Power Savings Event</v>
          </cell>
          <cell r="E254">
            <v>279.00706180892956</v>
          </cell>
          <cell r="F254">
            <v>8</v>
          </cell>
          <cell r="G254" t="str">
            <v>LRAM</v>
          </cell>
          <cell r="I254">
            <v>0.86886038647343</v>
          </cell>
          <cell r="J254">
            <v>0</v>
          </cell>
          <cell r="K254">
            <v>1</v>
          </cell>
          <cell r="L254">
            <v>0</v>
          </cell>
          <cell r="M254">
            <v>0</v>
          </cell>
          <cell r="P254" t="str">
            <v>Flat</v>
          </cell>
          <cell r="T254">
            <v>101.4238236168852</v>
          </cell>
          <cell r="U254">
            <v>3.1499045805370302E-3</v>
          </cell>
        </row>
        <row r="255">
          <cell r="B255" t="str">
            <v>2009 Every Kilowatt Counts Power Savings Event</v>
          </cell>
          <cell r="E255">
            <v>277.14701473020341</v>
          </cell>
          <cell r="F255">
            <v>1</v>
          </cell>
          <cell r="G255" t="str">
            <v>LRAM</v>
          </cell>
          <cell r="I255">
            <v>0.85784850695457648</v>
          </cell>
          <cell r="J255">
            <v>0</v>
          </cell>
          <cell r="K255">
            <v>1</v>
          </cell>
          <cell r="L255">
            <v>0</v>
          </cell>
          <cell r="M255">
            <v>0</v>
          </cell>
          <cell r="P255" t="str">
            <v>Flat</v>
          </cell>
          <cell r="T255">
            <v>30.03</v>
          </cell>
          <cell r="U255">
            <v>2.3227399080406582E-3</v>
          </cell>
        </row>
        <row r="256">
          <cell r="B256" t="str">
            <v>2009 Every Kilowatt Counts Power Savings Event</v>
          </cell>
          <cell r="E256">
            <v>258.54654394294135</v>
          </cell>
          <cell r="F256">
            <v>1</v>
          </cell>
          <cell r="G256" t="str">
            <v>LRAM</v>
          </cell>
          <cell r="I256">
            <v>0.88250750703784797</v>
          </cell>
          <cell r="J256">
            <v>0</v>
          </cell>
          <cell r="K256">
            <v>1</v>
          </cell>
          <cell r="L256">
            <v>0</v>
          </cell>
          <cell r="M256">
            <v>0</v>
          </cell>
          <cell r="P256" t="str">
            <v>Flat</v>
          </cell>
          <cell r="T256">
            <v>262.8</v>
          </cell>
          <cell r="U256">
            <v>8.1617404495813051E-3</v>
          </cell>
        </row>
        <row r="257">
          <cell r="B257" t="str">
            <v>2009 Every Kilowatt Counts Power Savings Event</v>
          </cell>
          <cell r="E257">
            <v>225.06569652586987</v>
          </cell>
          <cell r="F257">
            <v>1</v>
          </cell>
          <cell r="G257" t="str">
            <v>LRAM</v>
          </cell>
          <cell r="I257">
            <v>0.88884764642472147</v>
          </cell>
          <cell r="J257">
            <v>0</v>
          </cell>
          <cell r="K257">
            <v>1</v>
          </cell>
          <cell r="L257">
            <v>0</v>
          </cell>
          <cell r="M257">
            <v>0</v>
          </cell>
          <cell r="P257" t="str">
            <v>Flat</v>
          </cell>
          <cell r="T257">
            <v>74.136690647482013</v>
          </cell>
          <cell r="U257">
            <v>8.2865830574730161E-3</v>
          </cell>
        </row>
        <row r="258">
          <cell r="B258" t="str">
            <v>2009 Every Kilowatt Counts Power Savings Event</v>
          </cell>
          <cell r="E258">
            <v>202.7451315811555</v>
          </cell>
          <cell r="F258">
            <v>14</v>
          </cell>
          <cell r="G258" t="str">
            <v>LRAM</v>
          </cell>
          <cell r="I258">
            <v>0.85898364579178299</v>
          </cell>
          <cell r="J258">
            <v>0</v>
          </cell>
          <cell r="K258">
            <v>1</v>
          </cell>
          <cell r="L258">
            <v>0</v>
          </cell>
          <cell r="M258">
            <v>0</v>
          </cell>
          <cell r="P258" t="str">
            <v>Flat</v>
          </cell>
          <cell r="T258">
            <v>64.86</v>
          </cell>
          <cell r="U258">
            <v>6.6410050643130065E-3</v>
          </cell>
        </row>
        <row r="259">
          <cell r="B259" t="str">
            <v>2009 Every Kilowatt Counts Power Savings Event</v>
          </cell>
          <cell r="E259">
            <v>193.44489618752451</v>
          </cell>
          <cell r="F259">
            <v>1</v>
          </cell>
          <cell r="G259" t="str">
            <v>LRAM</v>
          </cell>
          <cell r="I259">
            <v>0.79678051839464881</v>
          </cell>
          <cell r="J259">
            <v>0</v>
          </cell>
          <cell r="K259">
            <v>1</v>
          </cell>
          <cell r="L259">
            <v>0</v>
          </cell>
          <cell r="M259">
            <v>0</v>
          </cell>
          <cell r="P259" t="str">
            <v>Flat</v>
          </cell>
          <cell r="T259">
            <v>70.189499999999995</v>
          </cell>
          <cell r="U259">
            <v>6.0846992451520938E-3</v>
          </cell>
        </row>
        <row r="260">
          <cell r="B260" t="str">
            <v>2009 Every Kilowatt Counts Power Savings Event</v>
          </cell>
          <cell r="E260">
            <v>120.90306011720283</v>
          </cell>
          <cell r="F260">
            <v>14</v>
          </cell>
          <cell r="G260" t="str">
            <v>LRAM</v>
          </cell>
          <cell r="I260">
            <v>0.88317079152731326</v>
          </cell>
          <cell r="J260">
            <v>0</v>
          </cell>
          <cell r="K260">
            <v>1</v>
          </cell>
          <cell r="L260">
            <v>0</v>
          </cell>
          <cell r="M260">
            <v>0</v>
          </cell>
          <cell r="P260" t="str">
            <v>Flat</v>
          </cell>
          <cell r="T260">
            <v>122.33639999999998</v>
          </cell>
          <cell r="U260">
            <v>1.3674075962907484E-2</v>
          </cell>
        </row>
        <row r="261">
          <cell r="B261" t="str">
            <v>2009 Every Kilowatt Counts Power Savings Event</v>
          </cell>
          <cell r="E261">
            <v>120.90306011720283</v>
          </cell>
          <cell r="F261">
            <v>20</v>
          </cell>
          <cell r="G261" t="str">
            <v>LRAM</v>
          </cell>
          <cell r="I261">
            <v>0.88317079152731326</v>
          </cell>
          <cell r="J261">
            <v>0</v>
          </cell>
          <cell r="K261">
            <v>1</v>
          </cell>
          <cell r="L261">
            <v>0</v>
          </cell>
          <cell r="M261">
            <v>0</v>
          </cell>
          <cell r="P261" t="str">
            <v>Flat</v>
          </cell>
          <cell r="T261">
            <v>394.00235483706933</v>
          </cell>
          <cell r="U261">
            <v>0.10383637665490547</v>
          </cell>
        </row>
        <row r="262">
          <cell r="B262" t="str">
            <v>2009 Every Kilowatt Counts Power Savings Event</v>
          </cell>
          <cell r="E262">
            <v>119.04301303847663</v>
          </cell>
          <cell r="F262">
            <v>15</v>
          </cell>
          <cell r="G262" t="str">
            <v>LRAM</v>
          </cell>
          <cell r="I262">
            <v>0.87491225090579716</v>
          </cell>
          <cell r="J262">
            <v>0</v>
          </cell>
          <cell r="K262">
            <v>1</v>
          </cell>
          <cell r="L262">
            <v>0</v>
          </cell>
          <cell r="M262">
            <v>0</v>
          </cell>
          <cell r="P262" t="str">
            <v>Flat</v>
          </cell>
          <cell r="T262">
            <v>308.35911679592334</v>
          </cell>
          <cell r="U262">
            <v>2.1768515967153276E-2</v>
          </cell>
        </row>
        <row r="263">
          <cell r="B263" t="str">
            <v>2009 Every Kilowatt Counts Power Savings Event</v>
          </cell>
          <cell r="E263">
            <v>2325.2721321599552</v>
          </cell>
          <cell r="F263">
            <v>8</v>
          </cell>
          <cell r="G263" t="str">
            <v>LRAM</v>
          </cell>
          <cell r="I263">
            <v>0.65234375</v>
          </cell>
          <cell r="J263">
            <v>0</v>
          </cell>
          <cell r="K263">
            <v>1</v>
          </cell>
          <cell r="L263">
            <v>0</v>
          </cell>
          <cell r="M263">
            <v>0</v>
          </cell>
          <cell r="P263" t="str">
            <v>Flat</v>
          </cell>
          <cell r="T263">
            <v>22.410482432448433</v>
          </cell>
          <cell r="U263">
            <v>6.9599901432094969E-4</v>
          </cell>
        </row>
        <row r="264">
          <cell r="B264" t="str">
            <v>2009 Every Kilowatt Counts Power Savings Event</v>
          </cell>
          <cell r="E264">
            <v>1154.2717778347978</v>
          </cell>
          <cell r="F264">
            <v>6</v>
          </cell>
          <cell r="G264" t="str">
            <v>LRAM</v>
          </cell>
          <cell r="I264">
            <v>0.60185185185185186</v>
          </cell>
          <cell r="J264">
            <v>0</v>
          </cell>
          <cell r="K264">
            <v>1</v>
          </cell>
          <cell r="L264">
            <v>0</v>
          </cell>
          <cell r="M264">
            <v>0</v>
          </cell>
          <cell r="P264" t="str">
            <v>Flat</v>
          </cell>
          <cell r="T264">
            <v>26.180259458588004</v>
          </cell>
          <cell r="U264">
            <v>8.130764178222651E-4</v>
          </cell>
        </row>
        <row r="265">
          <cell r="B265" t="str">
            <v>2009 Every Kilowatt Counts Power Savings Event</v>
          </cell>
          <cell r="E265">
            <v>1087.3574718733603</v>
          </cell>
          <cell r="F265">
            <v>16</v>
          </cell>
          <cell r="G265" t="str">
            <v>LRAM</v>
          </cell>
          <cell r="I265">
            <v>0.59375</v>
          </cell>
          <cell r="J265">
            <v>0</v>
          </cell>
          <cell r="K265">
            <v>1</v>
          </cell>
          <cell r="L265">
            <v>0</v>
          </cell>
          <cell r="M265">
            <v>0</v>
          </cell>
          <cell r="P265" t="str">
            <v>Flat</v>
          </cell>
          <cell r="T265">
            <v>67.680222152039022</v>
          </cell>
          <cell r="U265">
            <v>2.101934576769199E-3</v>
          </cell>
        </row>
        <row r="266">
          <cell r="B266" t="str">
            <v>2009 Every Kilowatt Counts Power Savings Event</v>
          </cell>
          <cell r="E266">
            <v>317.84295331682841</v>
          </cell>
          <cell r="F266">
            <v>10</v>
          </cell>
          <cell r="G266" t="str">
            <v>LRAM</v>
          </cell>
          <cell r="I266">
            <v>0.86479591836734693</v>
          </cell>
          <cell r="J266">
            <v>0</v>
          </cell>
          <cell r="K266">
            <v>1</v>
          </cell>
          <cell r="L266">
            <v>0</v>
          </cell>
          <cell r="M266">
            <v>0</v>
          </cell>
          <cell r="P266" t="str">
            <v>Flat</v>
          </cell>
          <cell r="T266">
            <v>71.491042505564138</v>
          </cell>
          <cell r="U266">
            <v>2.2202866567747302E-3</v>
          </cell>
        </row>
        <row r="267">
          <cell r="B267" t="str">
            <v>2009 Every Kilowatt Counts Power Savings Event</v>
          </cell>
          <cell r="E267">
            <v>200.74291788431267</v>
          </cell>
          <cell r="F267">
            <v>10</v>
          </cell>
          <cell r="G267" t="str">
            <v>LRAM</v>
          </cell>
          <cell r="I267">
            <v>0.86479591836734693</v>
          </cell>
          <cell r="J267">
            <v>0</v>
          </cell>
          <cell r="K267">
            <v>1</v>
          </cell>
          <cell r="L267">
            <v>0</v>
          </cell>
          <cell r="M267">
            <v>0</v>
          </cell>
          <cell r="P267" t="str">
            <v>Flat</v>
          </cell>
          <cell r="T267">
            <v>454.07495940870893</v>
          </cell>
          <cell r="U267">
            <v>6.0093212941871539E-2</v>
          </cell>
        </row>
        <row r="268">
          <cell r="B268" t="str">
            <v>2009 Every Kilowatt Counts Power Savings Event</v>
          </cell>
          <cell r="E268">
            <v>736.05736557581326</v>
          </cell>
          <cell r="F268">
            <v>10</v>
          </cell>
          <cell r="G268" t="str">
            <v>LRAM</v>
          </cell>
          <cell r="I268">
            <v>0.86479591836734693</v>
          </cell>
          <cell r="J268">
            <v>0</v>
          </cell>
          <cell r="K268">
            <v>1</v>
          </cell>
          <cell r="L268">
            <v>0</v>
          </cell>
          <cell r="M268">
            <v>0</v>
          </cell>
          <cell r="P268" t="str">
            <v>Flat</v>
          </cell>
          <cell r="T268">
            <v>77.2707503646931</v>
          </cell>
          <cell r="U268">
            <v>8.6368906572179219E-3</v>
          </cell>
        </row>
        <row r="269">
          <cell r="B269" t="str">
            <v>2009 Every Kilowatt Counts Power Savings Event</v>
          </cell>
          <cell r="E269">
            <v>1706.3148020166582</v>
          </cell>
          <cell r="F269">
            <v>6</v>
          </cell>
          <cell r="G269" t="str">
            <v>LRAM</v>
          </cell>
          <cell r="I269">
            <v>0.86479591836734693</v>
          </cell>
          <cell r="J269">
            <v>0</v>
          </cell>
          <cell r="K269">
            <v>1</v>
          </cell>
          <cell r="L269">
            <v>0</v>
          </cell>
          <cell r="M269">
            <v>0</v>
          </cell>
          <cell r="P269" t="str">
            <v>Flat</v>
          </cell>
          <cell r="T269">
            <v>8.0723858569458766</v>
          </cell>
          <cell r="U269">
            <v>6.2437738205232041E-4</v>
          </cell>
        </row>
        <row r="270">
          <cell r="B270" t="str">
            <v>2009 Every Kilowatt Counts Power Savings Event</v>
          </cell>
          <cell r="E270">
            <v>250.92864735539092</v>
          </cell>
          <cell r="F270">
            <v>10</v>
          </cell>
          <cell r="G270" t="str">
            <v>LRAM</v>
          </cell>
          <cell r="I270">
            <v>0.86479591836734693</v>
          </cell>
          <cell r="J270">
            <v>0</v>
          </cell>
          <cell r="K270">
            <v>1</v>
          </cell>
          <cell r="L270">
            <v>0</v>
          </cell>
          <cell r="M270">
            <v>0</v>
          </cell>
          <cell r="P270" t="str">
            <v>Flat</v>
          </cell>
          <cell r="T270">
            <v>52.471564524980465</v>
          </cell>
          <cell r="U270">
            <v>4.058534697286135E-3</v>
          </cell>
        </row>
        <row r="271">
          <cell r="B271" t="str">
            <v>2009 Every Kilowatt Counts Power Savings Event</v>
          </cell>
          <cell r="E271">
            <v>719.32878908545376</v>
          </cell>
          <cell r="F271">
            <v>0</v>
          </cell>
          <cell r="G271" t="str">
            <v>LRAM</v>
          </cell>
          <cell r="I271">
            <v>0.86479591836734693</v>
          </cell>
          <cell r="J271">
            <v>0</v>
          </cell>
          <cell r="K271">
            <v>1</v>
          </cell>
          <cell r="L271">
            <v>0</v>
          </cell>
          <cell r="M271">
            <v>0</v>
          </cell>
          <cell r="P271" t="str">
            <v>Flat</v>
          </cell>
          <cell r="T271">
            <v>0</v>
          </cell>
          <cell r="U271">
            <v>0</v>
          </cell>
        </row>
        <row r="272">
          <cell r="B272" t="str">
            <v>2009 Every Kilowatt Counts Power Savings Event</v>
          </cell>
          <cell r="E272">
            <v>418.21441225898474</v>
          </cell>
          <cell r="F272">
            <v>12</v>
          </cell>
          <cell r="G272" t="str">
            <v>LRAM</v>
          </cell>
          <cell r="I272">
            <v>0.56722065939967103</v>
          </cell>
          <cell r="J272">
            <v>0</v>
          </cell>
          <cell r="K272">
            <v>1</v>
          </cell>
          <cell r="L272">
            <v>0</v>
          </cell>
          <cell r="M272">
            <v>0</v>
          </cell>
          <cell r="P272" t="str">
            <v>Flat</v>
          </cell>
          <cell r="T272">
            <v>96.4</v>
          </cell>
          <cell r="U272">
            <v>9.7602315799553821E-2</v>
          </cell>
        </row>
        <row r="273">
          <cell r="B273" t="str">
            <v>2009 Every Kilowatt Counts Power Savings Event</v>
          </cell>
          <cell r="E273">
            <v>501.85729471078173</v>
          </cell>
          <cell r="F273">
            <v>12</v>
          </cell>
          <cell r="G273" t="str">
            <v>LRAM</v>
          </cell>
          <cell r="I273">
            <v>0.56036240755409206</v>
          </cell>
          <cell r="J273">
            <v>0</v>
          </cell>
          <cell r="K273">
            <v>1</v>
          </cell>
          <cell r="L273">
            <v>0</v>
          </cell>
          <cell r="M273">
            <v>0</v>
          </cell>
          <cell r="P273" t="str">
            <v>Flat</v>
          </cell>
          <cell r="T273">
            <v>284</v>
          </cell>
          <cell r="U273">
            <v>2.4619844643760012E-2</v>
          </cell>
        </row>
        <row r="274">
          <cell r="B274" t="str">
            <v>2009 Every Kilowatt Counts Power Savings Event</v>
          </cell>
          <cell r="E274">
            <v>786.24309504689131</v>
          </cell>
          <cell r="F274">
            <v>15</v>
          </cell>
          <cell r="G274" t="str">
            <v>LRAM</v>
          </cell>
          <cell r="I274">
            <v>0.70757137516041424</v>
          </cell>
          <cell r="J274">
            <v>0</v>
          </cell>
          <cell r="K274">
            <v>1</v>
          </cell>
          <cell r="L274">
            <v>0</v>
          </cell>
          <cell r="M274">
            <v>0</v>
          </cell>
          <cell r="P274" t="str">
            <v>Flat</v>
          </cell>
          <cell r="T274">
            <v>137.7977813201334</v>
          </cell>
          <cell r="U274">
            <v>5.0184537735124074E-2</v>
          </cell>
        </row>
        <row r="275">
          <cell r="B275" t="str">
            <v>2009 Every Kilowatt Counts Power Savings Event</v>
          </cell>
          <cell r="E275">
            <v>5102.2158295596137</v>
          </cell>
          <cell r="F275">
            <v>5</v>
          </cell>
          <cell r="G275" t="str">
            <v>LRAM</v>
          </cell>
          <cell r="I275">
            <v>0.61002719776469427</v>
          </cell>
          <cell r="J275">
            <v>0</v>
          </cell>
          <cell r="K275">
            <v>1</v>
          </cell>
          <cell r="L275">
            <v>0</v>
          </cell>
          <cell r="M275">
            <v>0</v>
          </cell>
          <cell r="P275" t="str">
            <v>Flat</v>
          </cell>
          <cell r="T275">
            <v>4.8</v>
          </cell>
          <cell r="U275">
            <v>0</v>
          </cell>
        </row>
        <row r="276">
          <cell r="B276" t="str">
            <v>2009 Every Kilowatt Counts Power Savings Event</v>
          </cell>
          <cell r="E276">
            <v>1756.5005314877358</v>
          </cell>
          <cell r="F276">
            <v>10</v>
          </cell>
          <cell r="G276" t="str">
            <v>LRAM</v>
          </cell>
          <cell r="I276">
            <v>0.65550785666551992</v>
          </cell>
          <cell r="J276">
            <v>0</v>
          </cell>
          <cell r="K276">
            <v>1</v>
          </cell>
          <cell r="L276">
            <v>0</v>
          </cell>
          <cell r="M276">
            <v>0</v>
          </cell>
          <cell r="P276" t="str">
            <v>Flat</v>
          </cell>
          <cell r="T276">
            <v>72.2</v>
          </cell>
          <cell r="U276">
            <v>1.4390016151683703E-3</v>
          </cell>
        </row>
        <row r="277">
          <cell r="B277" t="str">
            <v>2009 Every Kilowatt Counts Power Savings Event</v>
          </cell>
          <cell r="E277">
            <v>2944.2294623032531</v>
          </cell>
          <cell r="F277">
            <v>0</v>
          </cell>
          <cell r="G277" t="str">
            <v>LRAM</v>
          </cell>
          <cell r="I277">
            <v>0.81574393666170564</v>
          </cell>
          <cell r="J277">
            <v>0</v>
          </cell>
          <cell r="K277">
            <v>1</v>
          </cell>
          <cell r="L277">
            <v>0</v>
          </cell>
          <cell r="M277">
            <v>0</v>
          </cell>
          <cell r="P277" t="str">
            <v>Flat</v>
          </cell>
          <cell r="T277">
            <v>0</v>
          </cell>
          <cell r="U277">
            <v>0</v>
          </cell>
        </row>
        <row r="278">
          <cell r="B278" t="str">
            <v>2009 Every Kilowatt Counts Power Savings Event</v>
          </cell>
          <cell r="E278">
            <v>13820.945223290506</v>
          </cell>
          <cell r="F278">
            <v>8</v>
          </cell>
          <cell r="G278" t="str">
            <v>LRAM</v>
          </cell>
          <cell r="I278">
            <v>0.30607012035583447</v>
          </cell>
          <cell r="J278">
            <v>0</v>
          </cell>
          <cell r="K278">
            <v>1</v>
          </cell>
          <cell r="L278">
            <v>0</v>
          </cell>
          <cell r="M278">
            <v>0</v>
          </cell>
          <cell r="P278" t="str">
            <v>Flat</v>
          </cell>
          <cell r="T278">
            <v>25.497013098913555</v>
          </cell>
          <cell r="U278">
            <v>7.9185693741593271E-4</v>
          </cell>
        </row>
        <row r="279">
          <cell r="B279" t="str">
            <v>2009 Every Kilowatt Counts Power Savings Event</v>
          </cell>
          <cell r="E279">
            <v>5589.0263718716496</v>
          </cell>
          <cell r="F279">
            <v>6</v>
          </cell>
          <cell r="G279" t="str">
            <v>LRAM</v>
          </cell>
          <cell r="I279">
            <v>0.28520710059171606</v>
          </cell>
          <cell r="J279">
            <v>0</v>
          </cell>
          <cell r="K279">
            <v>1</v>
          </cell>
          <cell r="L279">
            <v>0</v>
          </cell>
          <cell r="M279">
            <v>0</v>
          </cell>
          <cell r="P279" t="str">
            <v>Flat</v>
          </cell>
          <cell r="T279">
            <v>20.808034901844039</v>
          </cell>
          <cell r="U279">
            <v>6.4623204008630152E-4</v>
          </cell>
        </row>
        <row r="280">
          <cell r="B280" t="str">
            <v>2009 Every Kilowatt Counts Power Savings Event</v>
          </cell>
          <cell r="E280">
            <v>667.02685245283021</v>
          </cell>
          <cell r="F280">
            <v>15.584730639730644</v>
          </cell>
          <cell r="G280" t="str">
            <v>LRAM</v>
          </cell>
          <cell r="I280">
            <v>0.30000000000000004</v>
          </cell>
          <cell r="J280">
            <v>0</v>
          </cell>
          <cell r="K280">
            <v>1</v>
          </cell>
          <cell r="L280">
            <v>0</v>
          </cell>
          <cell r="M280">
            <v>0</v>
          </cell>
          <cell r="P280" t="str">
            <v>Flat</v>
          </cell>
          <cell r="T280">
            <v>119.07369651758303</v>
          </cell>
          <cell r="U280">
            <v>3.6980540538383783E-3</v>
          </cell>
        </row>
        <row r="281">
          <cell r="B281" t="str">
            <v>2009 Every Kilowatt Counts Power Savings Event</v>
          </cell>
          <cell r="E281">
            <v>617.97198833044217</v>
          </cell>
          <cell r="F281">
            <v>15</v>
          </cell>
          <cell r="G281" t="str">
            <v>LRAM</v>
          </cell>
          <cell r="I281">
            <v>0.42500000000000004</v>
          </cell>
          <cell r="J281">
            <v>0</v>
          </cell>
          <cell r="K281">
            <v>1</v>
          </cell>
          <cell r="L281">
            <v>0</v>
          </cell>
          <cell r="M281">
            <v>0</v>
          </cell>
          <cell r="P281" t="str">
            <v>Flat</v>
          </cell>
          <cell r="T281">
            <v>15.286030393630348</v>
          </cell>
          <cell r="U281">
            <v>9.8317476236854879E-4</v>
          </cell>
        </row>
        <row r="282">
          <cell r="B282" t="str">
            <v>2009 Every Kilowatt Counts Power Savings Event</v>
          </cell>
          <cell r="E282">
            <v>404.5961114993022</v>
          </cell>
          <cell r="F282">
            <v>15</v>
          </cell>
          <cell r="G282" t="str">
            <v>LRAM</v>
          </cell>
          <cell r="I282">
            <v>0.46537216828478956</v>
          </cell>
          <cell r="J282">
            <v>0</v>
          </cell>
          <cell r="K282">
            <v>1</v>
          </cell>
          <cell r="L282">
            <v>0</v>
          </cell>
          <cell r="M282">
            <v>0</v>
          </cell>
          <cell r="P282" t="str">
            <v>Flat</v>
          </cell>
          <cell r="T282">
            <v>17.137040868991807</v>
          </cell>
          <cell r="U282">
            <v>1.1022290058439203E-3</v>
          </cell>
        </row>
        <row r="283">
          <cell r="B283" t="str">
            <v>2009 Every Kilowatt Counts Power Savings Event</v>
          </cell>
          <cell r="E283">
            <v>268.3673168664285</v>
          </cell>
          <cell r="F283">
            <v>15</v>
          </cell>
          <cell r="G283" t="str">
            <v>LRAM</v>
          </cell>
          <cell r="I283">
            <v>0.32564102564102559</v>
          </cell>
          <cell r="J283">
            <v>0</v>
          </cell>
          <cell r="K283">
            <v>1</v>
          </cell>
          <cell r="L283">
            <v>0</v>
          </cell>
          <cell r="M283">
            <v>0</v>
          </cell>
          <cell r="P283" t="str">
            <v>Flat</v>
          </cell>
          <cell r="T283">
            <v>32.147354682944524</v>
          </cell>
          <cell r="U283">
            <v>0</v>
          </cell>
        </row>
        <row r="284">
          <cell r="B284" t="str">
            <v>2009 Every Kilowatt Counts Power Savings Event</v>
          </cell>
          <cell r="E284">
            <v>231.04358122264281</v>
          </cell>
          <cell r="F284">
            <v>6</v>
          </cell>
          <cell r="G284" t="str">
            <v>LRAM</v>
          </cell>
          <cell r="I284">
            <v>0.55066666666666664</v>
          </cell>
          <cell r="J284">
            <v>0</v>
          </cell>
          <cell r="K284">
            <v>1</v>
          </cell>
          <cell r="L284">
            <v>0</v>
          </cell>
          <cell r="M284">
            <v>0</v>
          </cell>
          <cell r="P284" t="str">
            <v>Flat</v>
          </cell>
          <cell r="T284">
            <v>6.5818525143198521</v>
          </cell>
          <cell r="U284">
            <v>5.0908862816678225E-4</v>
          </cell>
        </row>
        <row r="285">
          <cell r="B285" t="str">
            <v>2009 Every Kilowatt Counts Power Savings Event</v>
          </cell>
          <cell r="E285">
            <v>51.327237677565229</v>
          </cell>
          <cell r="F285">
            <v>10</v>
          </cell>
          <cell r="G285" t="str">
            <v>LRAM</v>
          </cell>
          <cell r="I285">
            <v>0.37045454545454548</v>
          </cell>
          <cell r="J285">
            <v>0</v>
          </cell>
          <cell r="K285">
            <v>1</v>
          </cell>
          <cell r="L285">
            <v>0</v>
          </cell>
          <cell r="M285">
            <v>0</v>
          </cell>
          <cell r="P285" t="str">
            <v>Flat</v>
          </cell>
          <cell r="T285">
            <v>55.774900903757718</v>
          </cell>
          <cell r="U285">
            <v>4.3140389009713983E-3</v>
          </cell>
        </row>
        <row r="286">
          <cell r="B286" t="str">
            <v>2009 Every Kilowatt Counts Power Savings Event</v>
          </cell>
          <cell r="E286">
            <v>468.56342707754067</v>
          </cell>
          <cell r="F286">
            <v>17.023809523809522</v>
          </cell>
          <cell r="G286" t="str">
            <v>LRAM</v>
          </cell>
          <cell r="I286">
            <v>0.28181818181818175</v>
          </cell>
          <cell r="J286">
            <v>0</v>
          </cell>
          <cell r="K286">
            <v>1</v>
          </cell>
          <cell r="L286">
            <v>0</v>
          </cell>
          <cell r="M286">
            <v>0</v>
          </cell>
          <cell r="P286" t="str">
            <v>Flat</v>
          </cell>
          <cell r="T286">
            <v>21.443916065944951</v>
          </cell>
          <cell r="U286">
            <v>7.3241464870784311E-4</v>
          </cell>
        </row>
        <row r="287">
          <cell r="B287" t="str">
            <v>2009 Every Kilowatt Counts Power Savings Event</v>
          </cell>
          <cell r="E287">
            <v>1645.5003811874894</v>
          </cell>
          <cell r="F287">
            <v>5</v>
          </cell>
          <cell r="G287" t="str">
            <v>LRAM</v>
          </cell>
          <cell r="I287">
            <v>0.41224489795918373</v>
          </cell>
          <cell r="J287">
            <v>0</v>
          </cell>
          <cell r="K287">
            <v>1</v>
          </cell>
          <cell r="L287">
            <v>0</v>
          </cell>
          <cell r="M287">
            <v>0</v>
          </cell>
          <cell r="P287" t="str">
            <v>Flat</v>
          </cell>
          <cell r="T287">
            <v>13.7</v>
          </cell>
          <cell r="U287">
            <v>0</v>
          </cell>
        </row>
        <row r="288">
          <cell r="B288" t="str">
            <v>2009 Every Kilowatt Counts Power Savings Event</v>
          </cell>
          <cell r="E288">
            <v>693.38695307900491</v>
          </cell>
          <cell r="F288">
            <v>10</v>
          </cell>
          <cell r="G288" t="str">
            <v>LRAM</v>
          </cell>
          <cell r="I288">
            <v>0.50366972477064231</v>
          </cell>
          <cell r="J288">
            <v>0</v>
          </cell>
          <cell r="K288">
            <v>1</v>
          </cell>
          <cell r="L288">
            <v>0</v>
          </cell>
          <cell r="M288">
            <v>0</v>
          </cell>
          <cell r="P288" t="str">
            <v>Flat</v>
          </cell>
          <cell r="T288">
            <v>23.7</v>
          </cell>
          <cell r="U288">
            <v>7.3604736931155593E-4</v>
          </cell>
        </row>
        <row r="289">
          <cell r="B289" t="str">
            <v>2009 Every Kilowatt Counts Power Savings Event</v>
          </cell>
          <cell r="E289">
            <v>1345.3776701532934</v>
          </cell>
          <cell r="F289">
            <v>3.990896358543417</v>
          </cell>
          <cell r="G289" t="str">
            <v>LRAM</v>
          </cell>
          <cell r="I289">
            <v>0.47718120805369135</v>
          </cell>
          <cell r="J289">
            <v>0</v>
          </cell>
          <cell r="K289">
            <v>1</v>
          </cell>
          <cell r="L289">
            <v>0</v>
          </cell>
          <cell r="M289">
            <v>0</v>
          </cell>
          <cell r="P289" t="str">
            <v>Flat</v>
          </cell>
          <cell r="T289">
            <v>5.5422317391655112</v>
          </cell>
          <cell r="U289">
            <v>3.8953299683742716E-4</v>
          </cell>
        </row>
        <row r="290">
          <cell r="B290" t="str">
            <v>2009 Every Kilowatt Counts Power Savings Event</v>
          </cell>
          <cell r="E290">
            <v>489.85545938914788</v>
          </cell>
          <cell r="F290">
            <v>1</v>
          </cell>
          <cell r="G290" t="str">
            <v>LRAM</v>
          </cell>
          <cell r="I290">
            <v>0.82737873134328366</v>
          </cell>
          <cell r="J290">
            <v>0</v>
          </cell>
          <cell r="K290">
            <v>1</v>
          </cell>
          <cell r="L290">
            <v>0</v>
          </cell>
          <cell r="M290">
            <v>0</v>
          </cell>
          <cell r="P290" t="str">
            <v>Flat</v>
          </cell>
          <cell r="T290">
            <v>30.03</v>
          </cell>
          <cell r="U290">
            <v>2.3227399080406582E-3</v>
          </cell>
        </row>
        <row r="291">
          <cell r="B291" t="str">
            <v>2009 Every Kilowatt Counts Power Savings Event</v>
          </cell>
          <cell r="E291">
            <v>451.90890971815753</v>
          </cell>
          <cell r="F291">
            <v>1</v>
          </cell>
          <cell r="G291" t="str">
            <v>LRAM</v>
          </cell>
          <cell r="I291">
            <v>0.80629521761421907</v>
          </cell>
          <cell r="J291">
            <v>0</v>
          </cell>
          <cell r="K291">
            <v>1</v>
          </cell>
          <cell r="L291">
            <v>0</v>
          </cell>
          <cell r="M291">
            <v>0</v>
          </cell>
          <cell r="P291" t="str">
            <v>Flat</v>
          </cell>
          <cell r="T291">
            <v>21.291666666666668</v>
          </cell>
          <cell r="U291">
            <v>1.8457659350002019E-3</v>
          </cell>
        </row>
        <row r="292">
          <cell r="B292" t="str">
            <v>2009 Every Kilowatt Counts Power Savings Event</v>
          </cell>
          <cell r="E292">
            <v>420.86173271461996</v>
          </cell>
          <cell r="F292">
            <v>1</v>
          </cell>
          <cell r="G292" t="str">
            <v>LRAM</v>
          </cell>
          <cell r="I292">
            <v>0.83492501631188321</v>
          </cell>
          <cell r="J292">
            <v>0</v>
          </cell>
          <cell r="K292">
            <v>1</v>
          </cell>
          <cell r="L292">
            <v>0</v>
          </cell>
          <cell r="M292">
            <v>0</v>
          </cell>
          <cell r="P292" t="str">
            <v>Flat</v>
          </cell>
          <cell r="T292">
            <v>262.8</v>
          </cell>
          <cell r="U292">
            <v>8.1617404495813051E-3</v>
          </cell>
        </row>
        <row r="293">
          <cell r="B293" t="str">
            <v>2009 Every Kilowatt Counts Power Savings Event</v>
          </cell>
          <cell r="E293">
            <v>296.67302470046985</v>
          </cell>
          <cell r="F293">
            <v>1</v>
          </cell>
          <cell r="G293" t="str">
            <v>LRAM</v>
          </cell>
          <cell r="I293">
            <v>0.86819228711095686</v>
          </cell>
          <cell r="J293">
            <v>0</v>
          </cell>
          <cell r="K293">
            <v>1</v>
          </cell>
          <cell r="L293">
            <v>0</v>
          </cell>
          <cell r="M293">
            <v>0</v>
          </cell>
          <cell r="P293" t="str">
            <v>Flat</v>
          </cell>
          <cell r="T293">
            <v>74.14</v>
          </cell>
          <cell r="U293">
            <v>8.2869529583178923E-3</v>
          </cell>
        </row>
        <row r="294">
          <cell r="B294" t="str">
            <v>2009 Every Kilowatt Counts Power Savings Event</v>
          </cell>
          <cell r="E294">
            <v>296.67302470046985</v>
          </cell>
          <cell r="F294">
            <v>1</v>
          </cell>
          <cell r="G294" t="str">
            <v>LRAM</v>
          </cell>
          <cell r="I294">
            <v>0.81265908827953259</v>
          </cell>
          <cell r="J294">
            <v>0</v>
          </cell>
          <cell r="K294">
            <v>1</v>
          </cell>
          <cell r="L294">
            <v>0</v>
          </cell>
          <cell r="M294">
            <v>0</v>
          </cell>
          <cell r="P294" t="str">
            <v>Flat</v>
          </cell>
          <cell r="T294">
            <v>269.81538461538457</v>
          </cell>
          <cell r="U294">
            <v>0</v>
          </cell>
        </row>
        <row r="295">
          <cell r="B295" t="str">
            <v>2009 Every Kilowatt Counts Power Savings Event</v>
          </cell>
          <cell r="E295">
            <v>279.42459303183784</v>
          </cell>
          <cell r="F295">
            <v>1</v>
          </cell>
          <cell r="G295" t="str">
            <v>LRAM</v>
          </cell>
          <cell r="I295">
            <v>0.81814384865794487</v>
          </cell>
          <cell r="J295">
            <v>0</v>
          </cell>
          <cell r="K295">
            <v>1</v>
          </cell>
          <cell r="L295">
            <v>0</v>
          </cell>
          <cell r="M295">
            <v>0</v>
          </cell>
          <cell r="P295" t="str">
            <v>Flat</v>
          </cell>
          <cell r="T295">
            <v>70.189499999999995</v>
          </cell>
          <cell r="U295">
            <v>6.0846992451520938E-3</v>
          </cell>
        </row>
        <row r="296">
          <cell r="B296" t="str">
            <v>2009 Every Kilowatt Counts Power Savings Event</v>
          </cell>
          <cell r="E296">
            <v>279.42459303183784</v>
          </cell>
          <cell r="F296">
            <v>14</v>
          </cell>
          <cell r="G296" t="str">
            <v>LRAM</v>
          </cell>
          <cell r="I296">
            <v>0.75349966986057371</v>
          </cell>
          <cell r="J296">
            <v>0</v>
          </cell>
          <cell r="K296">
            <v>1</v>
          </cell>
          <cell r="L296">
            <v>0</v>
          </cell>
          <cell r="M296">
            <v>0</v>
          </cell>
          <cell r="P296" t="str">
            <v>Flat</v>
          </cell>
          <cell r="T296">
            <v>64.86</v>
          </cell>
          <cell r="U296">
            <v>6.6410050643130065E-3</v>
          </cell>
        </row>
        <row r="297">
          <cell r="B297" t="str">
            <v>2009 Every Kilowatt Counts Power Savings Event</v>
          </cell>
          <cell r="E297">
            <v>224.22961169221554</v>
          </cell>
          <cell r="F297">
            <v>20</v>
          </cell>
          <cell r="G297" t="str">
            <v>LRAM</v>
          </cell>
          <cell r="I297">
            <v>0.77957591848450059</v>
          </cell>
          <cell r="J297">
            <v>0</v>
          </cell>
          <cell r="K297">
            <v>1</v>
          </cell>
          <cell r="L297">
            <v>0</v>
          </cell>
          <cell r="M297">
            <v>0</v>
          </cell>
          <cell r="P297" t="str">
            <v>Flat</v>
          </cell>
          <cell r="T297">
            <v>394.00235483706933</v>
          </cell>
          <cell r="U297">
            <v>0</v>
          </cell>
        </row>
        <row r="298">
          <cell r="B298" t="str">
            <v>2009 Every Kilowatt Counts Power Savings Event</v>
          </cell>
          <cell r="E298">
            <v>200.08180735613078</v>
          </cell>
          <cell r="F298">
            <v>15</v>
          </cell>
          <cell r="G298" t="str">
            <v>LRAM</v>
          </cell>
          <cell r="I298">
            <v>0.80456097744038435</v>
          </cell>
          <cell r="J298">
            <v>0</v>
          </cell>
          <cell r="K298">
            <v>1</v>
          </cell>
          <cell r="L298">
            <v>0</v>
          </cell>
          <cell r="M298">
            <v>0</v>
          </cell>
          <cell r="P298" t="str">
            <v>Flat</v>
          </cell>
          <cell r="T298">
            <v>351.97510989010993</v>
          </cell>
          <cell r="U298">
            <v>0.19189978089032741</v>
          </cell>
        </row>
        <row r="299">
          <cell r="B299" t="str">
            <v>2009 Every Kilowatt Counts Power Savings Event</v>
          </cell>
          <cell r="E299">
            <v>182.83337568749886</v>
          </cell>
          <cell r="F299">
            <v>15</v>
          </cell>
          <cell r="G299" t="str">
            <v>LRAM</v>
          </cell>
          <cell r="I299">
            <v>0.80566536421665258</v>
          </cell>
          <cell r="J299">
            <v>0</v>
          </cell>
          <cell r="K299">
            <v>1</v>
          </cell>
          <cell r="L299">
            <v>0</v>
          </cell>
          <cell r="M299">
            <v>0</v>
          </cell>
          <cell r="P299" t="str">
            <v>Flat</v>
          </cell>
          <cell r="T299">
            <v>141.79362967216218</v>
          </cell>
          <cell r="U299">
            <v>4.9027243256747517E-2</v>
          </cell>
        </row>
        <row r="300">
          <cell r="B300" t="str">
            <v>2009 Every Kilowatt Counts Power Savings Event</v>
          </cell>
          <cell r="E300">
            <v>12588.230972780178</v>
          </cell>
          <cell r="F300">
            <v>8</v>
          </cell>
          <cell r="G300" t="str">
            <v>LRAM</v>
          </cell>
          <cell r="I300">
            <v>0.86287292817679551</v>
          </cell>
          <cell r="J300">
            <v>0</v>
          </cell>
          <cell r="K300">
            <v>1</v>
          </cell>
          <cell r="L300">
            <v>0</v>
          </cell>
          <cell r="M300">
            <v>0</v>
          </cell>
          <cell r="P300" t="str">
            <v>Flat</v>
          </cell>
          <cell r="T300">
            <v>23.681161021412002</v>
          </cell>
          <cell r="U300">
            <v>7.3546228996007037E-4</v>
          </cell>
        </row>
        <row r="301">
          <cell r="B301" t="str">
            <v>2009 Every Kilowatt Counts Power Savings Event</v>
          </cell>
          <cell r="E301">
            <v>3998.6965015914902</v>
          </cell>
          <cell r="F301">
            <v>6</v>
          </cell>
          <cell r="G301" t="str">
            <v>LRAM</v>
          </cell>
          <cell r="I301">
            <v>0.84935064935064941</v>
          </cell>
          <cell r="J301">
            <v>0</v>
          </cell>
          <cell r="K301">
            <v>1</v>
          </cell>
          <cell r="L301">
            <v>0</v>
          </cell>
          <cell r="M301">
            <v>0</v>
          </cell>
          <cell r="P301" t="str">
            <v>Flat</v>
          </cell>
          <cell r="T301">
            <v>29.967500704485008</v>
          </cell>
          <cell r="U301">
            <v>9.3069620499486869E-4</v>
          </cell>
        </row>
        <row r="302">
          <cell r="B302" t="str">
            <v>2009 Every Kilowatt Counts Power Savings Event</v>
          </cell>
          <cell r="E302">
            <v>1114.6192338930982</v>
          </cell>
          <cell r="F302">
            <v>15.584730639730644</v>
          </cell>
          <cell r="G302" t="str">
            <v>LRAM</v>
          </cell>
          <cell r="I302">
            <v>0.75851063829787235</v>
          </cell>
          <cell r="J302">
            <v>0</v>
          </cell>
          <cell r="K302">
            <v>1</v>
          </cell>
          <cell r="L302">
            <v>0</v>
          </cell>
          <cell r="M302">
            <v>0</v>
          </cell>
          <cell r="P302" t="str">
            <v>Flat</v>
          </cell>
          <cell r="T302">
            <v>36.463940274322184</v>
          </cell>
          <cell r="U302">
            <v>1.1324551609134404E-3</v>
          </cell>
        </row>
        <row r="303">
          <cell r="B303" t="str">
            <v>2009 Every Kilowatt Counts Power Savings Event</v>
          </cell>
          <cell r="E303">
            <v>4340.0486419712515</v>
          </cell>
          <cell r="F303">
            <v>15</v>
          </cell>
          <cell r="G303" t="str">
            <v>LRAM</v>
          </cell>
          <cell r="I303">
            <v>0.92679127725856703</v>
          </cell>
          <cell r="J303">
            <v>0</v>
          </cell>
          <cell r="K303">
            <v>1</v>
          </cell>
          <cell r="L303">
            <v>0</v>
          </cell>
          <cell r="M303">
            <v>0</v>
          </cell>
          <cell r="P303" t="str">
            <v>Flat</v>
          </cell>
          <cell r="T303">
            <v>14.511132214532235</v>
          </cell>
          <cell r="U303">
            <v>9.3333446286135468E-4</v>
          </cell>
        </row>
        <row r="304">
          <cell r="B304" t="str">
            <v>2009 Every Kilowatt Counts Power Savings Event</v>
          </cell>
          <cell r="E304">
            <v>3309.0258506201358</v>
          </cell>
          <cell r="F304">
            <v>15</v>
          </cell>
          <cell r="G304" t="str">
            <v>LRAM</v>
          </cell>
          <cell r="I304">
            <v>0.93612040133779273</v>
          </cell>
          <cell r="J304">
            <v>0</v>
          </cell>
          <cell r="K304">
            <v>1</v>
          </cell>
          <cell r="L304">
            <v>0</v>
          </cell>
          <cell r="M304">
            <v>0</v>
          </cell>
          <cell r="P304" t="str">
            <v>Flat</v>
          </cell>
          <cell r="T304">
            <v>17.306271157789201</v>
          </cell>
          <cell r="U304">
            <v>1.1131136465707418E-3</v>
          </cell>
        </row>
        <row r="305">
          <cell r="B305" t="str">
            <v>2009 Every Kilowatt Counts Power Savings Event</v>
          </cell>
          <cell r="E305">
            <v>654.83879991219521</v>
          </cell>
          <cell r="F305">
            <v>15</v>
          </cell>
          <cell r="G305" t="str">
            <v>LRAM</v>
          </cell>
          <cell r="I305">
            <v>0.8255319148936171</v>
          </cell>
          <cell r="J305">
            <v>0</v>
          </cell>
          <cell r="K305">
            <v>1</v>
          </cell>
          <cell r="L305">
            <v>0</v>
          </cell>
          <cell r="M305">
            <v>0</v>
          </cell>
          <cell r="P305" t="str">
            <v>Flat</v>
          </cell>
          <cell r="T305">
            <v>83.243692230008705</v>
          </cell>
          <cell r="U305">
            <v>0</v>
          </cell>
        </row>
        <row r="306">
          <cell r="B306" t="str">
            <v>2009 Every Kilowatt Counts Power Savings Event</v>
          </cell>
          <cell r="E306">
            <v>3072.1692634178517</v>
          </cell>
          <cell r="F306">
            <v>6</v>
          </cell>
          <cell r="G306" t="str">
            <v>LRAM</v>
          </cell>
          <cell r="I306">
            <v>0.89418604651162792</v>
          </cell>
          <cell r="J306">
            <v>0</v>
          </cell>
          <cell r="K306">
            <v>1</v>
          </cell>
          <cell r="L306">
            <v>0</v>
          </cell>
          <cell r="M306">
            <v>0</v>
          </cell>
          <cell r="P306" t="str">
            <v>Flat</v>
          </cell>
          <cell r="T306">
            <v>6.1634133359766246</v>
          </cell>
          <cell r="U306">
            <v>4.7672348069340367E-4</v>
          </cell>
        </row>
        <row r="307">
          <cell r="B307" t="str">
            <v>2009 Every Kilowatt Counts Power Savings Event</v>
          </cell>
          <cell r="E307">
            <v>383.15036165075253</v>
          </cell>
          <cell r="F307">
            <v>10</v>
          </cell>
          <cell r="G307" t="str">
            <v>LRAM</v>
          </cell>
          <cell r="I307">
            <v>0.77872340425531916</v>
          </cell>
          <cell r="J307">
            <v>0</v>
          </cell>
          <cell r="K307">
            <v>1</v>
          </cell>
          <cell r="L307">
            <v>0</v>
          </cell>
          <cell r="M307">
            <v>0</v>
          </cell>
          <cell r="P307" t="str">
            <v>Flat</v>
          </cell>
          <cell r="T307">
            <v>39.699355514075279</v>
          </cell>
          <cell r="U307">
            <v>3.0706386072606273E-3</v>
          </cell>
        </row>
        <row r="308">
          <cell r="B308" t="str">
            <v>2009 Every Kilowatt Counts Power Savings Event</v>
          </cell>
          <cell r="E308">
            <v>3281.1603697728078</v>
          </cell>
          <cell r="F308">
            <v>17.023809523809522</v>
          </cell>
          <cell r="G308" t="str">
            <v>LRAM</v>
          </cell>
          <cell r="I308">
            <v>0.89926739926739929</v>
          </cell>
          <cell r="J308">
            <v>0</v>
          </cell>
          <cell r="K308">
            <v>1</v>
          </cell>
          <cell r="L308">
            <v>0</v>
          </cell>
          <cell r="M308">
            <v>0</v>
          </cell>
          <cell r="P308" t="str">
            <v>Flat</v>
          </cell>
          <cell r="T308">
            <v>42.447527381316419</v>
          </cell>
          <cell r="U308">
            <v>1.1735241580116678E-3</v>
          </cell>
        </row>
        <row r="309">
          <cell r="B309" t="str">
            <v>2009 Every Kilowatt Counts Power Savings Event</v>
          </cell>
          <cell r="E309">
            <v>5371.0714333223677</v>
          </cell>
          <cell r="F309">
            <v>5</v>
          </cell>
          <cell r="G309" t="str">
            <v>LRAM</v>
          </cell>
          <cell r="I309">
            <v>0.65032051282051284</v>
          </cell>
          <cell r="J309">
            <v>0</v>
          </cell>
          <cell r="K309">
            <v>1</v>
          </cell>
          <cell r="L309">
            <v>0</v>
          </cell>
          <cell r="M309">
            <v>0</v>
          </cell>
          <cell r="P309" t="str">
            <v>Flat</v>
          </cell>
          <cell r="T309">
            <v>13.7</v>
          </cell>
          <cell r="U309">
            <v>0</v>
          </cell>
        </row>
        <row r="310">
          <cell r="B310" t="str">
            <v>2009 Every Kilowatt Counts Power Savings Event</v>
          </cell>
          <cell r="E310">
            <v>1692.8279614751432</v>
          </cell>
          <cell r="F310">
            <v>10</v>
          </cell>
          <cell r="G310" t="str">
            <v>LRAM</v>
          </cell>
          <cell r="I310">
            <v>0.72919708029197083</v>
          </cell>
          <cell r="J310">
            <v>0</v>
          </cell>
          <cell r="K310">
            <v>1</v>
          </cell>
          <cell r="L310">
            <v>0</v>
          </cell>
          <cell r="M310">
            <v>0</v>
          </cell>
          <cell r="P310" t="str">
            <v>Flat</v>
          </cell>
          <cell r="T310">
            <v>23.7</v>
          </cell>
          <cell r="U310">
            <v>7.3604736931155593E-4</v>
          </cell>
        </row>
        <row r="311">
          <cell r="B311" t="str">
            <v>2009 Every Kilowatt Counts Power Savings Event</v>
          </cell>
          <cell r="E311">
            <v>2716.8843826144275</v>
          </cell>
          <cell r="F311">
            <v>3.990896358543417</v>
          </cell>
          <cell r="G311" t="str">
            <v>LRAM</v>
          </cell>
          <cell r="I311">
            <v>0.58303030303030301</v>
          </cell>
          <cell r="J311">
            <v>0</v>
          </cell>
          <cell r="K311">
            <v>1</v>
          </cell>
          <cell r="L311">
            <v>0</v>
          </cell>
          <cell r="M311">
            <v>0</v>
          </cell>
          <cell r="P311" t="str">
            <v>Flat</v>
          </cell>
          <cell r="T311">
            <v>4.6244769270743156</v>
          </cell>
          <cell r="U311">
            <v>3.1861314145999588E-4</v>
          </cell>
        </row>
        <row r="312">
          <cell r="B312" t="str">
            <v>2009 Every Kilowatt Counts Power Savings Event</v>
          </cell>
          <cell r="E312">
            <v>130.9654093856945</v>
          </cell>
          <cell r="F312">
            <v>5.8</v>
          </cell>
          <cell r="G312" t="str">
            <v>LRAM</v>
          </cell>
          <cell r="I312">
            <v>0.61894273127753308</v>
          </cell>
          <cell r="J312">
            <v>0</v>
          </cell>
          <cell r="K312">
            <v>1</v>
          </cell>
          <cell r="L312">
            <v>0</v>
          </cell>
          <cell r="M312">
            <v>0</v>
          </cell>
          <cell r="P312" t="str">
            <v>Flat</v>
          </cell>
          <cell r="T312">
            <v>31.883014001473775</v>
          </cell>
          <cell r="U312">
            <v>3.2280663913002487E-2</v>
          </cell>
        </row>
        <row r="313">
          <cell r="B313" t="str">
            <v>2009 Every Kilowatt Counts Power Savings Event</v>
          </cell>
          <cell r="E313">
            <v>119.07805522517373</v>
          </cell>
          <cell r="F313">
            <v>7.7</v>
          </cell>
          <cell r="G313" t="str">
            <v>LRAM</v>
          </cell>
          <cell r="I313">
            <v>0.5324850299401197</v>
          </cell>
          <cell r="J313">
            <v>0</v>
          </cell>
          <cell r="K313">
            <v>1</v>
          </cell>
          <cell r="L313">
            <v>0</v>
          </cell>
          <cell r="M313">
            <v>0</v>
          </cell>
          <cell r="P313" t="str">
            <v>Flat</v>
          </cell>
          <cell r="T313">
            <v>300.27872805053141</v>
          </cell>
          <cell r="U313">
            <v>0.30402385106925628</v>
          </cell>
        </row>
        <row r="314">
          <cell r="B314" t="str">
            <v>2009 Every Kilowatt Counts Power Savings Event</v>
          </cell>
          <cell r="E314">
            <v>40.022463287253004</v>
          </cell>
          <cell r="F314">
            <v>10.3</v>
          </cell>
          <cell r="G314" t="str">
            <v>LRAM</v>
          </cell>
          <cell r="I314">
            <v>0.49244186046511629</v>
          </cell>
          <cell r="J314">
            <v>0</v>
          </cell>
          <cell r="K314">
            <v>1</v>
          </cell>
          <cell r="L314">
            <v>0</v>
          </cell>
          <cell r="M314">
            <v>0</v>
          </cell>
          <cell r="P314" t="str">
            <v>Flat</v>
          </cell>
          <cell r="T314">
            <v>58.422972261235955</v>
          </cell>
          <cell r="U314">
            <v>1.8144335460018874E-3</v>
          </cell>
        </row>
        <row r="315">
          <cell r="B315" t="str">
            <v>2009 Every Kilowatt Counts Power Savings Event</v>
          </cell>
          <cell r="E315">
            <v>14.551712153966056</v>
          </cell>
          <cell r="F315">
            <v>5.8</v>
          </cell>
          <cell r="G315" t="str">
            <v>LRAM</v>
          </cell>
          <cell r="I315">
            <v>0.61894273127753308</v>
          </cell>
          <cell r="J315">
            <v>0</v>
          </cell>
          <cell r="K315">
            <v>1</v>
          </cell>
          <cell r="L315">
            <v>0</v>
          </cell>
          <cell r="M315">
            <v>0</v>
          </cell>
          <cell r="P315" t="str">
            <v>Flat</v>
          </cell>
          <cell r="T315">
            <v>0</v>
          </cell>
          <cell r="U315">
            <v>0</v>
          </cell>
        </row>
        <row r="316">
          <cell r="B316" t="str">
            <v>2009 Every Kilowatt Counts Power Savings Event</v>
          </cell>
          <cell r="E316">
            <v>13.230895025019304</v>
          </cell>
          <cell r="F316">
            <v>7.7</v>
          </cell>
          <cell r="G316" t="str">
            <v>LRAM</v>
          </cell>
          <cell r="I316">
            <v>0.5324850299401197</v>
          </cell>
          <cell r="J316">
            <v>0</v>
          </cell>
          <cell r="K316">
            <v>1</v>
          </cell>
          <cell r="L316">
            <v>0</v>
          </cell>
          <cell r="M316">
            <v>0</v>
          </cell>
          <cell r="P316" t="str">
            <v>Flat</v>
          </cell>
          <cell r="T316">
            <v>0</v>
          </cell>
          <cell r="U316">
            <v>0</v>
          </cell>
        </row>
        <row r="317">
          <cell r="B317" t="str">
            <v>2009 Every Kilowatt Counts Power Savings Event</v>
          </cell>
          <cell r="E317">
            <v>19.712556544467898</v>
          </cell>
          <cell r="F317">
            <v>10.3</v>
          </cell>
          <cell r="G317" t="str">
            <v>LRAM</v>
          </cell>
          <cell r="I317">
            <v>0.49244186046511629</v>
          </cell>
          <cell r="J317">
            <v>0</v>
          </cell>
          <cell r="K317">
            <v>1</v>
          </cell>
          <cell r="L317">
            <v>0</v>
          </cell>
          <cell r="M317">
            <v>0</v>
          </cell>
          <cell r="P317" t="str">
            <v>Flat</v>
          </cell>
          <cell r="T317">
            <v>0</v>
          </cell>
          <cell r="U317">
            <v>0</v>
          </cell>
        </row>
        <row r="318">
          <cell r="B318" t="str">
            <v>2009 Every Kilowatt Counts Power Savings Event</v>
          </cell>
          <cell r="E318">
            <v>27.452257451152146</v>
          </cell>
          <cell r="F318">
            <v>14</v>
          </cell>
          <cell r="G318" t="str">
            <v>LRAM</v>
          </cell>
          <cell r="I318">
            <v>0.63989637305699487</v>
          </cell>
          <cell r="J318">
            <v>0</v>
          </cell>
          <cell r="K318">
            <v>1</v>
          </cell>
          <cell r="L318">
            <v>0</v>
          </cell>
          <cell r="M318">
            <v>0</v>
          </cell>
          <cell r="P318" t="str">
            <v>Flat</v>
          </cell>
          <cell r="T318">
            <v>1238.0921666666663</v>
          </cell>
          <cell r="U318">
            <v>0.12676805965031754</v>
          </cell>
        </row>
        <row r="319">
          <cell r="B319" t="str">
            <v>2009 Every Kilowatt Counts Power Savings Event</v>
          </cell>
          <cell r="E319">
            <v>22.876881209293451</v>
          </cell>
          <cell r="F319">
            <v>5.7857142857142865</v>
          </cell>
          <cell r="G319" t="str">
            <v>LRAM</v>
          </cell>
          <cell r="I319">
            <v>0.63989637305699487</v>
          </cell>
          <cell r="J319">
            <v>0</v>
          </cell>
          <cell r="K319">
            <v>1</v>
          </cell>
          <cell r="L319">
            <v>0</v>
          </cell>
          <cell r="M319">
            <v>0</v>
          </cell>
          <cell r="P319" t="str">
            <v>Flat</v>
          </cell>
          <cell r="T319">
            <v>30.005458732498095</v>
          </cell>
          <cell r="U319">
            <v>3.0379691482570116E-2</v>
          </cell>
        </row>
        <row r="320">
          <cell r="B320" t="str">
            <v>2009 Every Kilowatt Counts Power Savings Event</v>
          </cell>
          <cell r="E320">
            <v>21.351755795340559</v>
          </cell>
          <cell r="F320">
            <v>18</v>
          </cell>
          <cell r="G320" t="str">
            <v>LRAM</v>
          </cell>
          <cell r="I320">
            <v>0.63989637305699487</v>
          </cell>
          <cell r="J320">
            <v>0</v>
          </cell>
          <cell r="K320">
            <v>1</v>
          </cell>
          <cell r="L320">
            <v>0</v>
          </cell>
          <cell r="M320">
            <v>0</v>
          </cell>
          <cell r="P320" t="str">
            <v>Flat</v>
          </cell>
          <cell r="T320">
            <v>71.995000000000005</v>
          </cell>
          <cell r="U320">
            <v>7.8739010573685181E-2</v>
          </cell>
        </row>
        <row r="321">
          <cell r="B321" t="str">
            <v>2009 Every Kilowatt Counts Power Savings Event</v>
          </cell>
          <cell r="E321">
            <v>23.893631485262055</v>
          </cell>
          <cell r="F321">
            <v>7.7142857142857153</v>
          </cell>
          <cell r="G321" t="str">
            <v>LRAM</v>
          </cell>
          <cell r="I321">
            <v>0.63989637305699487</v>
          </cell>
          <cell r="J321">
            <v>0</v>
          </cell>
          <cell r="K321">
            <v>1</v>
          </cell>
          <cell r="L321">
            <v>0</v>
          </cell>
          <cell r="M321">
            <v>0</v>
          </cell>
          <cell r="P321" t="str">
            <v>Flat</v>
          </cell>
          <cell r="T321">
            <v>309.22320080097279</v>
          </cell>
          <cell r="U321">
            <v>0.31307988067557452</v>
          </cell>
        </row>
        <row r="322">
          <cell r="B322" t="str">
            <v>2009 Every Kilowatt Counts Power Savings Event</v>
          </cell>
          <cell r="E322">
            <v>37.619760210838123</v>
          </cell>
          <cell r="F322">
            <v>20</v>
          </cell>
          <cell r="G322" t="str">
            <v>LRAM</v>
          </cell>
          <cell r="I322">
            <v>0.81555269922879181</v>
          </cell>
          <cell r="J322">
            <v>0</v>
          </cell>
          <cell r="K322">
            <v>1</v>
          </cell>
          <cell r="L322">
            <v>0</v>
          </cell>
          <cell r="M322">
            <v>0</v>
          </cell>
          <cell r="P322" t="str">
            <v>Flat</v>
          </cell>
          <cell r="T322">
            <v>1530.1136756756755</v>
          </cell>
          <cell r="U322">
            <v>8.7474469313076772E-2</v>
          </cell>
        </row>
        <row r="323">
          <cell r="B323" t="str">
            <v>2009 Every Kilowatt Counts Power Savings Event</v>
          </cell>
          <cell r="E323">
            <v>126.58540935809044</v>
          </cell>
          <cell r="F323">
            <v>8</v>
          </cell>
          <cell r="G323" t="str">
            <v>LRAM</v>
          </cell>
          <cell r="I323">
            <v>0.81555269922879181</v>
          </cell>
          <cell r="J323">
            <v>0</v>
          </cell>
          <cell r="K323">
            <v>1</v>
          </cell>
          <cell r="L323">
            <v>0</v>
          </cell>
          <cell r="M323">
            <v>0</v>
          </cell>
          <cell r="P323" t="str">
            <v>Flat</v>
          </cell>
          <cell r="T323">
            <v>44.571013289036543</v>
          </cell>
          <cell r="U323">
            <v>1.3842353197867402E-3</v>
          </cell>
        </row>
        <row r="324">
          <cell r="B324" t="str">
            <v>2009 peaksaver®</v>
          </cell>
          <cell r="E324">
            <v>0</v>
          </cell>
          <cell r="F324">
            <v>13</v>
          </cell>
          <cell r="G324" t="str">
            <v>LRAM</v>
          </cell>
          <cell r="I324">
            <v>9.9999999999999978E-2</v>
          </cell>
          <cell r="J324">
            <v>0</v>
          </cell>
          <cell r="K324">
            <v>1</v>
          </cell>
          <cell r="L324">
            <v>0</v>
          </cell>
          <cell r="M324">
            <v>0</v>
          </cell>
          <cell r="P324" t="str">
            <v>Flat</v>
          </cell>
          <cell r="T324">
            <v>0.97861625618607795</v>
          </cell>
          <cell r="U324">
            <v>0.52669126907934716</v>
          </cell>
        </row>
        <row r="325">
          <cell r="B325" t="str">
            <v>2009 peaksaver®</v>
          </cell>
          <cell r="E325">
            <v>645.24984793467638</v>
          </cell>
          <cell r="F325">
            <v>13</v>
          </cell>
          <cell r="G325" t="str">
            <v>LRAM</v>
          </cell>
          <cell r="I325">
            <v>9.9999999999999978E-2</v>
          </cell>
          <cell r="J325">
            <v>0</v>
          </cell>
          <cell r="K325">
            <v>1</v>
          </cell>
          <cell r="L325">
            <v>0</v>
          </cell>
          <cell r="M325">
            <v>0</v>
          </cell>
          <cell r="P325" t="str">
            <v>Flat</v>
          </cell>
          <cell r="T325">
            <v>0.97861625618607795</v>
          </cell>
          <cell r="U325">
            <v>0.52669126907934716</v>
          </cell>
        </row>
        <row r="326">
          <cell r="B326" t="str">
            <v>2009 peaksaver®</v>
          </cell>
          <cell r="E326">
            <v>0</v>
          </cell>
          <cell r="F326">
            <v>13</v>
          </cell>
          <cell r="G326" t="str">
            <v>LRAM</v>
          </cell>
          <cell r="I326">
            <v>9.9999999999999978E-2</v>
          </cell>
          <cell r="J326">
            <v>0</v>
          </cell>
          <cell r="K326">
            <v>1</v>
          </cell>
          <cell r="L326">
            <v>0</v>
          </cell>
          <cell r="M326">
            <v>0</v>
          </cell>
          <cell r="P326" t="str">
            <v>Flat</v>
          </cell>
          <cell r="T326">
            <v>0</v>
          </cell>
          <cell r="U326">
            <v>0.3</v>
          </cell>
        </row>
        <row r="327">
          <cell r="B327" t="str">
            <v>2009 peaksaver®</v>
          </cell>
          <cell r="E327">
            <v>0</v>
          </cell>
          <cell r="F327">
            <v>13</v>
          </cell>
          <cell r="G327" t="str">
            <v>LRAM</v>
          </cell>
          <cell r="I327">
            <v>9.9999999999999978E-2</v>
          </cell>
          <cell r="J327">
            <v>0</v>
          </cell>
          <cell r="K327">
            <v>1</v>
          </cell>
          <cell r="L327">
            <v>0</v>
          </cell>
          <cell r="M327">
            <v>0</v>
          </cell>
          <cell r="P327" t="str">
            <v>Flat</v>
          </cell>
          <cell r="T327">
            <v>0</v>
          </cell>
          <cell r="U327">
            <v>0.86</v>
          </cell>
        </row>
        <row r="328">
          <cell r="B328" t="str">
            <v>2009 peaksaver®</v>
          </cell>
          <cell r="E328">
            <v>0</v>
          </cell>
          <cell r="F328">
            <v>13</v>
          </cell>
          <cell r="G328" t="str">
            <v>LRAM</v>
          </cell>
          <cell r="I328">
            <v>9.9999999999999978E-2</v>
          </cell>
          <cell r="J328">
            <v>0</v>
          </cell>
          <cell r="K328">
            <v>1</v>
          </cell>
          <cell r="L328">
            <v>0</v>
          </cell>
          <cell r="M328">
            <v>0</v>
          </cell>
          <cell r="P328" t="str">
            <v>Flat</v>
          </cell>
          <cell r="T328">
            <v>0</v>
          </cell>
          <cell r="U328">
            <v>0.86</v>
          </cell>
        </row>
        <row r="329">
          <cell r="B329" t="str">
            <v>2009 peaksaver®</v>
          </cell>
          <cell r="E329">
            <v>0</v>
          </cell>
          <cell r="F329">
            <v>13</v>
          </cell>
          <cell r="G329" t="str">
            <v>LRAM</v>
          </cell>
          <cell r="I329">
            <v>9.9999999999999978E-2</v>
          </cell>
          <cell r="J329">
            <v>0</v>
          </cell>
          <cell r="K329">
            <v>1</v>
          </cell>
          <cell r="L329">
            <v>0</v>
          </cell>
          <cell r="M329">
            <v>0</v>
          </cell>
          <cell r="P329" t="str">
            <v>Flat</v>
          </cell>
          <cell r="T329">
            <v>0</v>
          </cell>
          <cell r="U329">
            <v>0.3</v>
          </cell>
        </row>
        <row r="330">
          <cell r="B330" t="str">
            <v>2009 Electricity Retrofit Incentive</v>
          </cell>
          <cell r="E330">
            <v>1</v>
          </cell>
          <cell r="F330">
            <v>10.75</v>
          </cell>
          <cell r="G330" t="str">
            <v>LRAM</v>
          </cell>
          <cell r="I330">
            <v>0.36785714285714299</v>
          </cell>
          <cell r="J330">
            <v>0</v>
          </cell>
          <cell r="K330">
            <v>1</v>
          </cell>
          <cell r="L330">
            <v>0</v>
          </cell>
          <cell r="M330">
            <v>0</v>
          </cell>
          <cell r="P330" t="str">
            <v>Flat</v>
          </cell>
          <cell r="T330">
            <v>10970795.4545455</v>
          </cell>
          <cell r="U330">
            <v>1622.72727272727</v>
          </cell>
        </row>
        <row r="331">
          <cell r="B331" t="str">
            <v>2009 High Performance New Construction</v>
          </cell>
          <cell r="E331">
            <v>1</v>
          </cell>
          <cell r="F331">
            <v>20</v>
          </cell>
          <cell r="G331" t="str">
            <v>LRAM</v>
          </cell>
          <cell r="I331">
            <v>0.3</v>
          </cell>
          <cell r="J331">
            <v>0</v>
          </cell>
          <cell r="K331">
            <v>1</v>
          </cell>
          <cell r="L331">
            <v>0</v>
          </cell>
          <cell r="M331">
            <v>0</v>
          </cell>
          <cell r="P331" t="str">
            <v>Flat</v>
          </cell>
          <cell r="T331">
            <v>420485.63911552797</v>
          </cell>
          <cell r="U331">
            <v>184.43227882420499</v>
          </cell>
        </row>
        <row r="332">
          <cell r="B332" t="str">
            <v>2009 Power Savings Blitz</v>
          </cell>
          <cell r="E332">
            <v>1</v>
          </cell>
          <cell r="F332">
            <v>10</v>
          </cell>
          <cell r="G332" t="str">
            <v>LRAM</v>
          </cell>
          <cell r="I332">
            <v>0.05</v>
          </cell>
          <cell r="J332">
            <v>0</v>
          </cell>
          <cell r="K332">
            <v>1</v>
          </cell>
          <cell r="L332">
            <v>0</v>
          </cell>
          <cell r="M332">
            <v>0</v>
          </cell>
          <cell r="P332" t="str">
            <v>Flat</v>
          </cell>
          <cell r="T332">
            <v>2230002.2759078201</v>
          </cell>
          <cell r="U332">
            <v>571.59828451430394</v>
          </cell>
        </row>
        <row r="333">
          <cell r="B333" t="str">
            <v>2010 Great Refrigerator Roundup</v>
          </cell>
          <cell r="E333">
            <v>0.23383586796729589</v>
          </cell>
          <cell r="F333">
            <v>3</v>
          </cell>
          <cell r="G333" t="str">
            <v>LRAM</v>
          </cell>
          <cell r="I333">
            <v>0.45794948203535468</v>
          </cell>
          <cell r="J333">
            <v>0</v>
          </cell>
          <cell r="K333">
            <v>1</v>
          </cell>
          <cell r="L333">
            <v>0</v>
          </cell>
          <cell r="M333">
            <v>0</v>
          </cell>
          <cell r="P333" t="str">
            <v>Flat</v>
          </cell>
          <cell r="T333">
            <v>673.83758834766411</v>
          </cell>
          <cell r="U333">
            <v>9.3797477354176734E-2</v>
          </cell>
        </row>
        <row r="334">
          <cell r="B334" t="str">
            <v>2010 Great Refrigerator Roundup</v>
          </cell>
          <cell r="E334">
            <v>8.6605877024924408E-2</v>
          </cell>
          <cell r="F334">
            <v>3</v>
          </cell>
          <cell r="G334" t="str">
            <v>LRAM</v>
          </cell>
          <cell r="I334">
            <v>0.45794948203535468</v>
          </cell>
          <cell r="J334">
            <v>0</v>
          </cell>
          <cell r="K334">
            <v>1</v>
          </cell>
          <cell r="L334">
            <v>0</v>
          </cell>
          <cell r="M334">
            <v>0</v>
          </cell>
          <cell r="P334" t="str">
            <v>Flat</v>
          </cell>
          <cell r="T334">
            <v>454.43351059895542</v>
          </cell>
          <cell r="U334">
            <v>6.3448774933649685E-2</v>
          </cell>
        </row>
        <row r="335">
          <cell r="B335" t="str">
            <v>2010 Great Refrigerator Roundup</v>
          </cell>
          <cell r="E335">
            <v>0.45468085438085309</v>
          </cell>
          <cell r="F335">
            <v>3</v>
          </cell>
          <cell r="G335" t="str">
            <v>LRAM</v>
          </cell>
          <cell r="I335">
            <v>0.45794948203535468</v>
          </cell>
          <cell r="J335">
            <v>0</v>
          </cell>
          <cell r="K335">
            <v>1</v>
          </cell>
          <cell r="L335">
            <v>0</v>
          </cell>
          <cell r="M335">
            <v>0</v>
          </cell>
          <cell r="P335" t="str">
            <v>Flat</v>
          </cell>
          <cell r="T335">
            <v>498.31432614869772</v>
          </cell>
          <cell r="U335">
            <v>6.9508877954766207E-2</v>
          </cell>
        </row>
        <row r="336">
          <cell r="B336" t="str">
            <v>2010 Great Refrigerator Roundup</v>
          </cell>
          <cell r="E336">
            <v>1.6912315101820705</v>
          </cell>
          <cell r="F336">
            <v>3</v>
          </cell>
          <cell r="G336" t="str">
            <v>LRAM</v>
          </cell>
          <cell r="I336">
            <v>0.45794948203535468</v>
          </cell>
          <cell r="J336">
            <v>0</v>
          </cell>
          <cell r="K336">
            <v>1</v>
          </cell>
          <cell r="L336">
            <v>0</v>
          </cell>
          <cell r="M336">
            <v>0</v>
          </cell>
          <cell r="P336" t="str">
            <v>Flat</v>
          </cell>
          <cell r="T336">
            <v>1769.3765995999947</v>
          </cell>
          <cell r="U336">
            <v>0.24629534535013603</v>
          </cell>
        </row>
        <row r="337">
          <cell r="B337" t="str">
            <v>2010 Great Refrigerator Roundup</v>
          </cell>
          <cell r="E337">
            <v>0.62638204080817406</v>
          </cell>
          <cell r="F337">
            <v>3</v>
          </cell>
          <cell r="G337" t="str">
            <v>LRAM</v>
          </cell>
          <cell r="I337">
            <v>0.45794948203535468</v>
          </cell>
          <cell r="J337">
            <v>0</v>
          </cell>
          <cell r="K337">
            <v>1</v>
          </cell>
          <cell r="L337">
            <v>0</v>
          </cell>
          <cell r="M337">
            <v>0</v>
          </cell>
          <cell r="P337" t="str">
            <v>Flat</v>
          </cell>
          <cell r="T337">
            <v>1193.2608593408029</v>
          </cell>
          <cell r="U337">
            <v>0.16660509829404743</v>
          </cell>
        </row>
        <row r="338">
          <cell r="B338" t="str">
            <v>2010 Great Refrigerator Roundup</v>
          </cell>
          <cell r="E338">
            <v>3.2885057142429144</v>
          </cell>
          <cell r="F338">
            <v>3</v>
          </cell>
          <cell r="G338" t="str">
            <v>LRAM</v>
          </cell>
          <cell r="I338">
            <v>0.45794948203535468</v>
          </cell>
          <cell r="J338">
            <v>0</v>
          </cell>
          <cell r="K338">
            <v>1</v>
          </cell>
          <cell r="L338">
            <v>0</v>
          </cell>
          <cell r="M338">
            <v>0</v>
          </cell>
          <cell r="P338" t="str">
            <v>Flat</v>
          </cell>
          <cell r="T338">
            <v>1308.4840073926428</v>
          </cell>
          <cell r="U338">
            <v>0.18251784145671668</v>
          </cell>
        </row>
        <row r="339">
          <cell r="B339" t="str">
            <v>2010 Great Refrigerator Roundup</v>
          </cell>
          <cell r="E339">
            <v>6.6182176727601769</v>
          </cell>
          <cell r="F339">
            <v>3</v>
          </cell>
          <cell r="G339" t="str">
            <v>LRAM</v>
          </cell>
          <cell r="I339">
            <v>0.48214741416395068</v>
          </cell>
          <cell r="J339">
            <v>0</v>
          </cell>
          <cell r="K339">
            <v>1</v>
          </cell>
          <cell r="L339">
            <v>0</v>
          </cell>
          <cell r="M339">
            <v>0</v>
          </cell>
          <cell r="P339" t="str">
            <v>Flat</v>
          </cell>
          <cell r="T339">
            <v>282.28222542366899</v>
          </cell>
          <cell r="U339">
            <v>3.9305558993319112E-2</v>
          </cell>
        </row>
        <row r="340">
          <cell r="B340" t="str">
            <v>2010 Great Refrigerator Roundup</v>
          </cell>
          <cell r="E340">
            <v>1.8305708456570708</v>
          </cell>
          <cell r="F340">
            <v>3</v>
          </cell>
          <cell r="G340" t="str">
            <v>LRAM</v>
          </cell>
          <cell r="I340">
            <v>0.48214741416395068</v>
          </cell>
          <cell r="J340">
            <v>0</v>
          </cell>
          <cell r="K340">
            <v>1</v>
          </cell>
          <cell r="L340">
            <v>0</v>
          </cell>
          <cell r="M340">
            <v>0</v>
          </cell>
          <cell r="P340" t="str">
            <v>Flat</v>
          </cell>
          <cell r="T340">
            <v>246.98840911474215</v>
          </cell>
          <cell r="U340">
            <v>3.435579111924441E-2</v>
          </cell>
        </row>
        <row r="341">
          <cell r="B341" t="str">
            <v>2010 Great Refrigerator Roundup</v>
          </cell>
          <cell r="E341">
            <v>8.3549130904348345</v>
          </cell>
          <cell r="F341">
            <v>3</v>
          </cell>
          <cell r="G341" t="str">
            <v>LRAM</v>
          </cell>
          <cell r="I341">
            <v>0.48214741416395068</v>
          </cell>
          <cell r="J341">
            <v>0</v>
          </cell>
          <cell r="K341">
            <v>1</v>
          </cell>
          <cell r="L341">
            <v>0</v>
          </cell>
          <cell r="M341">
            <v>0</v>
          </cell>
          <cell r="P341" t="str">
            <v>Flat</v>
          </cell>
          <cell r="T341">
            <v>260.62122156026908</v>
          </cell>
          <cell r="U341">
            <v>3.6257590441522783E-2</v>
          </cell>
        </row>
        <row r="342">
          <cell r="B342" t="str">
            <v>2010 Great Refrigerator Roundup</v>
          </cell>
          <cell r="E342">
            <v>66.182176727601799</v>
          </cell>
          <cell r="F342">
            <v>3</v>
          </cell>
          <cell r="G342" t="str">
            <v>LRAM</v>
          </cell>
          <cell r="I342">
            <v>0.48214741416395068</v>
          </cell>
          <cell r="J342">
            <v>0</v>
          </cell>
          <cell r="K342">
            <v>1</v>
          </cell>
          <cell r="L342">
            <v>0</v>
          </cell>
          <cell r="M342">
            <v>0</v>
          </cell>
          <cell r="P342" t="str">
            <v>Flat</v>
          </cell>
          <cell r="T342">
            <v>1096.2416521307534</v>
          </cell>
          <cell r="U342">
            <v>0.15264294754687033</v>
          </cell>
        </row>
        <row r="343">
          <cell r="B343" t="str">
            <v>2010 Great Refrigerator Roundup</v>
          </cell>
          <cell r="E343">
            <v>18.305708456570713</v>
          </cell>
          <cell r="F343">
            <v>3</v>
          </cell>
          <cell r="G343" t="str">
            <v>LRAM</v>
          </cell>
          <cell r="I343">
            <v>0.48214741416395068</v>
          </cell>
          <cell r="J343">
            <v>0</v>
          </cell>
          <cell r="K343">
            <v>1</v>
          </cell>
          <cell r="L343">
            <v>0</v>
          </cell>
          <cell r="M343">
            <v>0</v>
          </cell>
          <cell r="P343" t="str">
            <v>Flat</v>
          </cell>
          <cell r="T343">
            <v>959.17828782424135</v>
          </cell>
          <cell r="U343">
            <v>0.13342054803590062</v>
          </cell>
        </row>
        <row r="344">
          <cell r="B344" t="str">
            <v>2010 Great Refrigerator Roundup</v>
          </cell>
          <cell r="E344">
            <v>83.549130904348345</v>
          </cell>
          <cell r="F344">
            <v>3</v>
          </cell>
          <cell r="G344" t="str">
            <v>LRAM</v>
          </cell>
          <cell r="I344">
            <v>0.48214741416395068</v>
          </cell>
          <cell r="J344">
            <v>0</v>
          </cell>
          <cell r="K344">
            <v>1</v>
          </cell>
          <cell r="L344">
            <v>0</v>
          </cell>
          <cell r="M344">
            <v>0</v>
          </cell>
          <cell r="P344" t="str">
            <v>Flat</v>
          </cell>
          <cell r="T344">
            <v>1012.1212487777439</v>
          </cell>
          <cell r="U344">
            <v>0.14080617647193314</v>
          </cell>
        </row>
        <row r="345">
          <cell r="B345" t="str">
            <v>2010 Great Refrigerator Roundup</v>
          </cell>
          <cell r="E345">
            <v>4.1688797184966964</v>
          </cell>
          <cell r="F345">
            <v>3</v>
          </cell>
          <cell r="G345" t="str">
            <v>LRAM</v>
          </cell>
          <cell r="I345">
            <v>0.45794948203535468</v>
          </cell>
          <cell r="J345">
            <v>0</v>
          </cell>
          <cell r="K345">
            <v>1</v>
          </cell>
          <cell r="L345">
            <v>0</v>
          </cell>
          <cell r="M345">
            <v>0</v>
          </cell>
          <cell r="P345" t="str">
            <v>Flat</v>
          </cell>
          <cell r="T345">
            <v>506.7332820167984</v>
          </cell>
          <cell r="U345">
            <v>7.0536735211119153E-2</v>
          </cell>
        </row>
        <row r="346">
          <cell r="B346" t="str">
            <v>2010 Great Refrigerator Roundup</v>
          </cell>
          <cell r="E346">
            <v>1.5440295253691469</v>
          </cell>
          <cell r="F346">
            <v>3</v>
          </cell>
          <cell r="G346" t="str">
            <v>LRAM</v>
          </cell>
          <cell r="I346">
            <v>0.45794948203535468</v>
          </cell>
          <cell r="J346">
            <v>0</v>
          </cell>
          <cell r="K346">
            <v>1</v>
          </cell>
          <cell r="L346">
            <v>0</v>
          </cell>
          <cell r="M346">
            <v>0</v>
          </cell>
          <cell r="P346" t="str">
            <v>Flat</v>
          </cell>
          <cell r="T346">
            <v>259.74554212390109</v>
          </cell>
          <cell r="U346">
            <v>3.6266111670586181E-2</v>
          </cell>
        </row>
        <row r="347">
          <cell r="B347" t="str">
            <v>2010 Great Refrigerator Roundup</v>
          </cell>
          <cell r="E347">
            <v>8.106155008188022</v>
          </cell>
          <cell r="F347">
            <v>3</v>
          </cell>
          <cell r="G347" t="str">
            <v>LRAM</v>
          </cell>
          <cell r="I347">
            <v>0.45794948203535468</v>
          </cell>
          <cell r="J347">
            <v>0</v>
          </cell>
          <cell r="K347">
            <v>1</v>
          </cell>
          <cell r="L347">
            <v>0</v>
          </cell>
          <cell r="M347">
            <v>0</v>
          </cell>
          <cell r="P347" t="str">
            <v>Flat</v>
          </cell>
          <cell r="T347">
            <v>309.14309010248093</v>
          </cell>
          <cell r="U347">
            <v>4.3121757077641258E-2</v>
          </cell>
        </row>
        <row r="348">
          <cell r="B348" t="str">
            <v>2010 Great Refrigerator Roundup</v>
          </cell>
          <cell r="E348">
            <v>30.151664940755182</v>
          </cell>
          <cell r="F348">
            <v>3</v>
          </cell>
          <cell r="G348" t="str">
            <v>LRAM</v>
          </cell>
          <cell r="I348">
            <v>0.45794948203535468</v>
          </cell>
          <cell r="J348">
            <v>0</v>
          </cell>
          <cell r="K348">
            <v>1</v>
          </cell>
          <cell r="L348">
            <v>0</v>
          </cell>
          <cell r="M348">
            <v>0</v>
          </cell>
          <cell r="P348" t="str">
            <v>Flat</v>
          </cell>
          <cell r="T348">
            <v>1330.5906748799969</v>
          </cell>
          <cell r="U348">
            <v>0.18521681018236993</v>
          </cell>
        </row>
        <row r="349">
          <cell r="B349" t="str">
            <v>2010 Great Refrigerator Roundup</v>
          </cell>
          <cell r="E349">
            <v>11.167283311390804</v>
          </cell>
          <cell r="F349">
            <v>3</v>
          </cell>
          <cell r="G349" t="str">
            <v>LRAM</v>
          </cell>
          <cell r="I349">
            <v>0.45794948203535468</v>
          </cell>
          <cell r="J349">
            <v>0</v>
          </cell>
          <cell r="K349">
            <v>1</v>
          </cell>
          <cell r="L349">
            <v>0</v>
          </cell>
          <cell r="M349">
            <v>0</v>
          </cell>
          <cell r="P349" t="str">
            <v>Flat</v>
          </cell>
          <cell r="T349">
            <v>682.04518719623979</v>
          </cell>
          <cell r="U349">
            <v>9.522830197965744E-2</v>
          </cell>
        </row>
        <row r="350">
          <cell r="B350" t="str">
            <v>2010 Great Refrigerator Roundup</v>
          </cell>
          <cell r="E350">
            <v>58.628237384801736</v>
          </cell>
          <cell r="F350">
            <v>3</v>
          </cell>
          <cell r="G350" t="str">
            <v>LRAM</v>
          </cell>
          <cell r="I350">
            <v>0.45794948203535468</v>
          </cell>
          <cell r="J350">
            <v>0</v>
          </cell>
          <cell r="K350">
            <v>1</v>
          </cell>
          <cell r="L350">
            <v>0</v>
          </cell>
          <cell r="M350">
            <v>0</v>
          </cell>
          <cell r="P350" t="str">
            <v>Flat</v>
          </cell>
          <cell r="T350">
            <v>811.75428473299212</v>
          </cell>
          <cell r="U350">
            <v>0.11322999670277802</v>
          </cell>
        </row>
        <row r="351">
          <cell r="B351" t="str">
            <v>2010 Great Refrigerator Roundup</v>
          </cell>
          <cell r="E351">
            <v>2.8333651416727497</v>
          </cell>
          <cell r="F351">
            <v>3</v>
          </cell>
          <cell r="G351" t="str">
            <v>LRAM</v>
          </cell>
          <cell r="I351">
            <v>0.45794948203535468</v>
          </cell>
          <cell r="J351">
            <v>0</v>
          </cell>
          <cell r="K351">
            <v>1</v>
          </cell>
          <cell r="L351">
            <v>0</v>
          </cell>
          <cell r="M351">
            <v>0</v>
          </cell>
          <cell r="P351" t="str">
            <v>Flat</v>
          </cell>
          <cell r="T351">
            <v>417.95071406883307</v>
          </cell>
          <cell r="U351">
            <v>5.8178295951348512E-2</v>
          </cell>
        </row>
        <row r="352">
          <cell r="B352" t="str">
            <v>2010 Great Refrigerator Roundup</v>
          </cell>
          <cell r="E352">
            <v>1.0493944969158331</v>
          </cell>
          <cell r="F352">
            <v>3</v>
          </cell>
          <cell r="G352" t="str">
            <v>LRAM</v>
          </cell>
          <cell r="I352">
            <v>0.45794948203535468</v>
          </cell>
          <cell r="J352">
            <v>0</v>
          </cell>
          <cell r="K352">
            <v>1</v>
          </cell>
          <cell r="L352">
            <v>0</v>
          </cell>
          <cell r="M352">
            <v>0</v>
          </cell>
          <cell r="P352" t="str">
            <v>Flat</v>
          </cell>
          <cell r="T352">
            <v>237.24124488130266</v>
          </cell>
          <cell r="U352">
            <v>3.312402364784417E-2</v>
          </cell>
        </row>
        <row r="353">
          <cell r="B353" t="str">
            <v>2010 Great Refrigerator Roundup</v>
          </cell>
          <cell r="E353">
            <v>5.5093211088081233</v>
          </cell>
          <cell r="F353">
            <v>3</v>
          </cell>
          <cell r="G353" t="str">
            <v>LRAM</v>
          </cell>
          <cell r="I353">
            <v>0.45794948203535468</v>
          </cell>
          <cell r="J353">
            <v>0</v>
          </cell>
          <cell r="K353">
            <v>1</v>
          </cell>
          <cell r="L353">
            <v>0</v>
          </cell>
          <cell r="M353">
            <v>0</v>
          </cell>
          <cell r="P353" t="str">
            <v>Flat</v>
          </cell>
          <cell r="T353">
            <v>273.38313871880871</v>
          </cell>
          <cell r="U353">
            <v>3.8133672316750147E-2</v>
          </cell>
        </row>
        <row r="354">
          <cell r="B354" t="str">
            <v>2010 Great Refrigerator Roundup</v>
          </cell>
          <cell r="E354">
            <v>20.492478117679653</v>
          </cell>
          <cell r="F354">
            <v>3</v>
          </cell>
          <cell r="G354" t="str">
            <v>LRAM</v>
          </cell>
          <cell r="I354">
            <v>0.45794948203535468</v>
          </cell>
          <cell r="J354">
            <v>0</v>
          </cell>
          <cell r="K354">
            <v>1</v>
          </cell>
          <cell r="L354">
            <v>0</v>
          </cell>
          <cell r="M354">
            <v>0</v>
          </cell>
          <cell r="P354" t="str">
            <v>Flat</v>
          </cell>
          <cell r="T354">
            <v>1097.4635818000002</v>
          </cell>
          <cell r="U354">
            <v>0.15276576617421941</v>
          </cell>
        </row>
        <row r="355">
          <cell r="B355" t="str">
            <v>2010 Great Refrigerator Roundup</v>
          </cell>
          <cell r="E355">
            <v>7.589806710251719</v>
          </cell>
          <cell r="F355">
            <v>3</v>
          </cell>
          <cell r="G355" t="str">
            <v>LRAM</v>
          </cell>
          <cell r="I355">
            <v>0.45794948203535468</v>
          </cell>
          <cell r="J355">
            <v>0</v>
          </cell>
          <cell r="K355">
            <v>1</v>
          </cell>
          <cell r="L355">
            <v>0</v>
          </cell>
          <cell r="M355">
            <v>0</v>
          </cell>
          <cell r="P355" t="str">
            <v>Flat</v>
          </cell>
          <cell r="T355">
            <v>622.95294060735978</v>
          </cell>
          <cell r="U355">
            <v>8.6977742620159809E-2</v>
          </cell>
        </row>
        <row r="356">
          <cell r="B356" t="str">
            <v>2010 Great Refrigerator Roundup</v>
          </cell>
          <cell r="E356">
            <v>39.84648522882155</v>
          </cell>
          <cell r="F356">
            <v>3</v>
          </cell>
          <cell r="G356" t="str">
            <v>LRAM</v>
          </cell>
          <cell r="I356">
            <v>0.45794948203535468</v>
          </cell>
          <cell r="J356">
            <v>0</v>
          </cell>
          <cell r="K356">
            <v>1</v>
          </cell>
          <cell r="L356">
            <v>0</v>
          </cell>
          <cell r="M356">
            <v>0</v>
          </cell>
          <cell r="P356" t="str">
            <v>Flat</v>
          </cell>
          <cell r="T356">
            <v>717.85506884588779</v>
          </cell>
          <cell r="U356">
            <v>0.10013218113807486</v>
          </cell>
        </row>
        <row r="357">
          <cell r="B357" t="str">
            <v>2010 Great Refrigerator Roundup</v>
          </cell>
          <cell r="E357">
            <v>0.14559799109805782</v>
          </cell>
          <cell r="F357">
            <v>3</v>
          </cell>
          <cell r="G357" t="str">
            <v>LRAM</v>
          </cell>
          <cell r="I357">
            <v>0.45794948203535468</v>
          </cell>
          <cell r="J357">
            <v>0</v>
          </cell>
          <cell r="K357">
            <v>1</v>
          </cell>
          <cell r="L357">
            <v>0</v>
          </cell>
          <cell r="M357">
            <v>0</v>
          </cell>
          <cell r="P357" t="str">
            <v>Flat</v>
          </cell>
          <cell r="T357">
            <v>466.45836911126855</v>
          </cell>
          <cell r="U357">
            <v>6.4930510066479721E-2</v>
          </cell>
        </row>
        <row r="358">
          <cell r="B358" t="str">
            <v>2010 Great Refrigerator Roundup</v>
          </cell>
          <cell r="E358">
            <v>5.3925181888169561E-2</v>
          </cell>
          <cell r="F358">
            <v>3</v>
          </cell>
          <cell r="G358" t="str">
            <v>LRAM</v>
          </cell>
          <cell r="I358">
            <v>0.45794948203535468</v>
          </cell>
          <cell r="J358">
            <v>0</v>
          </cell>
          <cell r="K358">
            <v>1</v>
          </cell>
          <cell r="L358">
            <v>0</v>
          </cell>
          <cell r="M358">
            <v>0</v>
          </cell>
          <cell r="P358" t="str">
            <v>Flat</v>
          </cell>
          <cell r="T358">
            <v>252.19130320671178</v>
          </cell>
          <cell r="U358">
            <v>3.5211376063126194E-2</v>
          </cell>
        </row>
        <row r="359">
          <cell r="B359" t="str">
            <v>2010 Great Refrigerator Roundup</v>
          </cell>
          <cell r="E359">
            <v>0.28310720491289021</v>
          </cell>
          <cell r="F359">
            <v>3</v>
          </cell>
          <cell r="G359" t="str">
            <v>LRAM</v>
          </cell>
          <cell r="I359">
            <v>0.45794948203535468</v>
          </cell>
          <cell r="J359">
            <v>0</v>
          </cell>
          <cell r="K359">
            <v>1</v>
          </cell>
          <cell r="L359">
            <v>0</v>
          </cell>
          <cell r="M359">
            <v>0</v>
          </cell>
          <cell r="P359" t="str">
            <v>Flat</v>
          </cell>
          <cell r="T359">
            <v>295.04471638762323</v>
          </cell>
          <cell r="U359">
            <v>4.1155202863796911E-2</v>
          </cell>
        </row>
        <row r="360">
          <cell r="B360" t="str">
            <v>2010 Great Refrigerator Roundup</v>
          </cell>
          <cell r="E360">
            <v>1.0530459356161856</v>
          </cell>
          <cell r="F360">
            <v>3</v>
          </cell>
          <cell r="G360" t="str">
            <v>LRAM</v>
          </cell>
          <cell r="I360">
            <v>0.45794948203535468</v>
          </cell>
          <cell r="J360">
            <v>0</v>
          </cell>
          <cell r="K360">
            <v>1</v>
          </cell>
          <cell r="L360">
            <v>0</v>
          </cell>
          <cell r="M360">
            <v>0</v>
          </cell>
          <cell r="P360" t="str">
            <v>Flat</v>
          </cell>
          <cell r="T360">
            <v>1224.8359801608813</v>
          </cell>
          <cell r="U360">
            <v>0.17049586888353552</v>
          </cell>
        </row>
        <row r="361">
          <cell r="B361" t="str">
            <v>2010 Great Refrigerator Roundup</v>
          </cell>
          <cell r="E361">
            <v>0.39001701319117982</v>
          </cell>
          <cell r="F361">
            <v>3</v>
          </cell>
          <cell r="G361" t="str">
            <v>LRAM</v>
          </cell>
          <cell r="I361">
            <v>0.45794948203535468</v>
          </cell>
          <cell r="J361">
            <v>0</v>
          </cell>
          <cell r="K361">
            <v>1</v>
          </cell>
          <cell r="L361">
            <v>0</v>
          </cell>
          <cell r="M361">
            <v>0</v>
          </cell>
          <cell r="P361" t="str">
            <v>Flat</v>
          </cell>
          <cell r="T361">
            <v>662.2091112648892</v>
          </cell>
          <cell r="U361">
            <v>9.2458755526808462E-2</v>
          </cell>
        </row>
        <row r="362">
          <cell r="B362" t="str">
            <v>2010 Great Refrigerator Roundup</v>
          </cell>
          <cell r="E362">
            <v>2.0475893192536945</v>
          </cell>
          <cell r="F362">
            <v>3</v>
          </cell>
          <cell r="G362" t="str">
            <v>LRAM</v>
          </cell>
          <cell r="I362">
            <v>0.45794948203535468</v>
          </cell>
          <cell r="J362">
            <v>0</v>
          </cell>
          <cell r="K362">
            <v>1</v>
          </cell>
          <cell r="L362">
            <v>0</v>
          </cell>
          <cell r="M362">
            <v>0</v>
          </cell>
          <cell r="P362" t="str">
            <v>Flat</v>
          </cell>
          <cell r="T362">
            <v>774.73448504408782</v>
          </cell>
          <cell r="U362">
            <v>0.10806617819815389</v>
          </cell>
        </row>
        <row r="363">
          <cell r="B363" t="str">
            <v>2010 Great Refrigerator Roundup</v>
          </cell>
          <cell r="E363">
            <v>23.326788949902014</v>
          </cell>
          <cell r="F363">
            <v>3</v>
          </cell>
          <cell r="G363" t="str">
            <v>LRAM</v>
          </cell>
          <cell r="I363">
            <v>0.45794948203535468</v>
          </cell>
          <cell r="J363">
            <v>0</v>
          </cell>
          <cell r="K363">
            <v>1</v>
          </cell>
          <cell r="L363">
            <v>0</v>
          </cell>
          <cell r="M363">
            <v>0</v>
          </cell>
          <cell r="P363" t="str">
            <v>Flat</v>
          </cell>
          <cell r="T363">
            <v>469.81475181822458</v>
          </cell>
          <cell r="U363">
            <v>6.5397714978155302E-2</v>
          </cell>
        </row>
        <row r="364">
          <cell r="B364" t="str">
            <v>2010 Great Refrigerator Roundup</v>
          </cell>
          <cell r="E364">
            <v>8.6395514629266721</v>
          </cell>
          <cell r="F364">
            <v>3</v>
          </cell>
          <cell r="G364" t="str">
            <v>LRAM</v>
          </cell>
          <cell r="I364">
            <v>0.45794948203535468</v>
          </cell>
          <cell r="J364">
            <v>0</v>
          </cell>
          <cell r="K364">
            <v>1</v>
          </cell>
          <cell r="L364">
            <v>0</v>
          </cell>
          <cell r="M364">
            <v>0</v>
          </cell>
          <cell r="P364" t="str">
            <v>Flat</v>
          </cell>
          <cell r="T364">
            <v>251.8726980876915</v>
          </cell>
          <cell r="U364">
            <v>3.5166891877831889E-2</v>
          </cell>
        </row>
        <row r="365">
          <cell r="B365" t="str">
            <v>2010 Great Refrigerator Roundup</v>
          </cell>
          <cell r="E365">
            <v>45.357645180365019</v>
          </cell>
          <cell r="F365">
            <v>3</v>
          </cell>
          <cell r="G365" t="str">
            <v>LRAM</v>
          </cell>
          <cell r="I365">
            <v>0.45794948203535468</v>
          </cell>
          <cell r="J365">
            <v>0</v>
          </cell>
          <cell r="K365">
            <v>1</v>
          </cell>
          <cell r="L365">
            <v>0</v>
          </cell>
          <cell r="M365">
            <v>0</v>
          </cell>
          <cell r="P365" t="str">
            <v>Flat</v>
          </cell>
          <cell r="T365">
            <v>295.46110883379805</v>
          </cell>
          <cell r="U365">
            <v>4.1213284621040659E-2</v>
          </cell>
        </row>
        <row r="366">
          <cell r="B366" t="str">
            <v>2010 Great Refrigerator Roundup</v>
          </cell>
          <cell r="E366">
            <v>168.71235728882613</v>
          </cell>
          <cell r="F366">
            <v>3</v>
          </cell>
          <cell r="G366" t="str">
            <v>LRAM</v>
          </cell>
          <cell r="I366">
            <v>0.45794948203535468</v>
          </cell>
          <cell r="J366">
            <v>0</v>
          </cell>
          <cell r="K366">
            <v>1</v>
          </cell>
          <cell r="L366">
            <v>0</v>
          </cell>
          <cell r="M366">
            <v>0</v>
          </cell>
          <cell r="P366" t="str">
            <v>Flat</v>
          </cell>
          <cell r="T366">
            <v>1233.6492389099999</v>
          </cell>
          <cell r="U366">
            <v>0.17172266515051735</v>
          </cell>
        </row>
        <row r="367">
          <cell r="B367" t="str">
            <v>2010 Great Refrigerator Roundup</v>
          </cell>
          <cell r="E367">
            <v>62.486058255120781</v>
          </cell>
          <cell r="F367">
            <v>3</v>
          </cell>
          <cell r="G367" t="str">
            <v>LRAM</v>
          </cell>
          <cell r="I367">
            <v>0.45794948203535468</v>
          </cell>
          <cell r="J367">
            <v>0</v>
          </cell>
          <cell r="K367">
            <v>1</v>
          </cell>
          <cell r="L367">
            <v>0</v>
          </cell>
          <cell r="M367">
            <v>0</v>
          </cell>
          <cell r="P367" t="str">
            <v>Flat</v>
          </cell>
          <cell r="T367">
            <v>661.37251139000011</v>
          </cell>
          <cell r="U367">
            <v>9.2341948038070679E-2</v>
          </cell>
        </row>
        <row r="368">
          <cell r="B368" t="str">
            <v>2010 Great Refrigerator Roundup</v>
          </cell>
          <cell r="E368">
            <v>328.05180583938414</v>
          </cell>
          <cell r="F368">
            <v>3</v>
          </cell>
          <cell r="G368" t="str">
            <v>LRAM</v>
          </cell>
          <cell r="I368">
            <v>0.45794948203535468</v>
          </cell>
          <cell r="J368">
            <v>0</v>
          </cell>
          <cell r="K368">
            <v>1</v>
          </cell>
          <cell r="L368">
            <v>0</v>
          </cell>
          <cell r="M368">
            <v>0</v>
          </cell>
          <cell r="P368" t="str">
            <v>Flat</v>
          </cell>
          <cell r="T368">
            <v>775.82785689399986</v>
          </cell>
          <cell r="U368">
            <v>0.10821869047100401</v>
          </cell>
        </row>
        <row r="369">
          <cell r="B369" t="str">
            <v>2010 Great Refrigerator Roundup</v>
          </cell>
          <cell r="E369">
            <v>1.6551128806780553</v>
          </cell>
          <cell r="F369">
            <v>3</v>
          </cell>
          <cell r="G369" t="str">
            <v>LRAM</v>
          </cell>
          <cell r="I369">
            <v>0.48214741416395068</v>
          </cell>
          <cell r="J369">
            <v>0</v>
          </cell>
          <cell r="K369">
            <v>1</v>
          </cell>
          <cell r="L369">
            <v>0</v>
          </cell>
          <cell r="M369">
            <v>0</v>
          </cell>
          <cell r="P369" t="str">
            <v>Flat</v>
          </cell>
          <cell r="T369">
            <v>364.57655552040677</v>
          </cell>
          <cell r="U369">
            <v>5.0764391165901895E-2</v>
          </cell>
        </row>
        <row r="370">
          <cell r="B370" t="str">
            <v>2010 Great Refrigerator Roundup</v>
          </cell>
          <cell r="E370">
            <v>0.45779717976201539</v>
          </cell>
          <cell r="F370">
            <v>3</v>
          </cell>
          <cell r="G370" t="str">
            <v>LRAM</v>
          </cell>
          <cell r="I370">
            <v>0.48214741416395068</v>
          </cell>
          <cell r="J370">
            <v>0</v>
          </cell>
          <cell r="K370">
            <v>1</v>
          </cell>
          <cell r="L370">
            <v>0</v>
          </cell>
          <cell r="M370">
            <v>0</v>
          </cell>
          <cell r="P370" t="str">
            <v>Flat</v>
          </cell>
          <cell r="T370">
            <v>179.53398995648178</v>
          </cell>
          <cell r="U370">
            <v>2.497296241494458E-2</v>
          </cell>
        </row>
        <row r="371">
          <cell r="B371" t="str">
            <v>2010 Great Refrigerator Roundup</v>
          </cell>
          <cell r="E371">
            <v>2.0894332819907371</v>
          </cell>
          <cell r="F371">
            <v>3</v>
          </cell>
          <cell r="G371" t="str">
            <v>LRAM</v>
          </cell>
          <cell r="I371">
            <v>0.48214741416395068</v>
          </cell>
          <cell r="J371">
            <v>0</v>
          </cell>
          <cell r="K371">
            <v>1</v>
          </cell>
          <cell r="L371">
            <v>0</v>
          </cell>
          <cell r="M371">
            <v>0</v>
          </cell>
          <cell r="P371" t="str">
            <v>Flat</v>
          </cell>
          <cell r="T371">
            <v>189.44357729884482</v>
          </cell>
          <cell r="U371">
            <v>2.6355365830752445E-2</v>
          </cell>
        </row>
        <row r="372">
          <cell r="B372" t="str">
            <v>2010 Great Refrigerator Roundup</v>
          </cell>
          <cell r="E372">
            <v>16.551128806780554</v>
          </cell>
          <cell r="F372">
            <v>3</v>
          </cell>
          <cell r="G372" t="str">
            <v>LRAM</v>
          </cell>
          <cell r="I372">
            <v>0.48214741416395068</v>
          </cell>
          <cell r="J372">
            <v>0</v>
          </cell>
          <cell r="K372">
            <v>1</v>
          </cell>
          <cell r="L372">
            <v>0</v>
          </cell>
          <cell r="M372">
            <v>0</v>
          </cell>
          <cell r="P372" t="str">
            <v>Flat</v>
          </cell>
          <cell r="T372">
            <v>1415.8312835743952</v>
          </cell>
          <cell r="U372">
            <v>0.19714326666369666</v>
          </cell>
        </row>
        <row r="373">
          <cell r="B373" t="str">
            <v>2010 Great Refrigerator Roundup</v>
          </cell>
          <cell r="E373">
            <v>4.5779717976201537</v>
          </cell>
          <cell r="F373">
            <v>3</v>
          </cell>
          <cell r="G373" t="str">
            <v>LRAM</v>
          </cell>
          <cell r="I373">
            <v>0.48214741416395068</v>
          </cell>
          <cell r="J373">
            <v>0</v>
          </cell>
          <cell r="K373">
            <v>1</v>
          </cell>
          <cell r="L373">
            <v>0</v>
          </cell>
          <cell r="M373">
            <v>0</v>
          </cell>
          <cell r="P373" t="str">
            <v>Flat</v>
          </cell>
          <cell r="T373">
            <v>697.21937847177389</v>
          </cell>
          <cell r="U373">
            <v>9.6982378310464384E-2</v>
          </cell>
        </row>
        <row r="374">
          <cell r="B374" t="str">
            <v>2010 Great Refrigerator Roundup</v>
          </cell>
          <cell r="E374">
            <v>20.894332819907365</v>
          </cell>
          <cell r="F374">
            <v>3</v>
          </cell>
          <cell r="G374" t="str">
            <v>LRAM</v>
          </cell>
          <cell r="I374">
            <v>0.48214741416395068</v>
          </cell>
          <cell r="J374">
            <v>0</v>
          </cell>
          <cell r="K374">
            <v>1</v>
          </cell>
          <cell r="L374">
            <v>0</v>
          </cell>
          <cell r="M374">
            <v>0</v>
          </cell>
          <cell r="P374" t="str">
            <v>Flat</v>
          </cell>
          <cell r="T374">
            <v>735.70321281104782</v>
          </cell>
          <cell r="U374">
            <v>0.10235093526505804</v>
          </cell>
        </row>
        <row r="375">
          <cell r="B375" t="str">
            <v>2010 Great Refrigerator Roundup</v>
          </cell>
          <cell r="E375">
            <v>1.2765306317686695</v>
          </cell>
          <cell r="F375">
            <v>3</v>
          </cell>
          <cell r="G375" t="str">
            <v>LRAM</v>
          </cell>
          <cell r="I375">
            <v>0.64</v>
          </cell>
          <cell r="J375">
            <v>0</v>
          </cell>
          <cell r="K375">
            <v>1</v>
          </cell>
          <cell r="L375">
            <v>0</v>
          </cell>
          <cell r="M375">
            <v>0</v>
          </cell>
          <cell r="P375" t="str">
            <v>Flat</v>
          </cell>
          <cell r="T375">
            <v>960.46611111111065</v>
          </cell>
          <cell r="U375">
            <v>0.97221986114516878</v>
          </cell>
        </row>
        <row r="376">
          <cell r="B376" t="str">
            <v>2010 Great Refrigerator Roundup</v>
          </cell>
          <cell r="E376">
            <v>0.7091836843159276</v>
          </cell>
          <cell r="F376">
            <v>3</v>
          </cell>
          <cell r="G376" t="str">
            <v>LRAM</v>
          </cell>
          <cell r="I376">
            <v>0.64</v>
          </cell>
          <cell r="J376">
            <v>0</v>
          </cell>
          <cell r="K376">
            <v>1</v>
          </cell>
          <cell r="L376">
            <v>0</v>
          </cell>
          <cell r="M376">
            <v>0</v>
          </cell>
          <cell r="P376" t="str">
            <v>Flat</v>
          </cell>
          <cell r="T376">
            <v>540.41043679007942</v>
          </cell>
          <cell r="U376">
            <v>0.54702373539202398</v>
          </cell>
        </row>
        <row r="377">
          <cell r="B377" t="str">
            <v>2010 Great Refrigerator Roundup</v>
          </cell>
          <cell r="E377">
            <v>2.127551052947783</v>
          </cell>
          <cell r="F377">
            <v>3</v>
          </cell>
          <cell r="G377" t="str">
            <v>LRAM</v>
          </cell>
          <cell r="I377">
            <v>0.64</v>
          </cell>
          <cell r="J377">
            <v>0</v>
          </cell>
          <cell r="K377">
            <v>1</v>
          </cell>
          <cell r="L377">
            <v>0</v>
          </cell>
          <cell r="M377">
            <v>0</v>
          </cell>
          <cell r="P377" t="str">
            <v>Flat</v>
          </cell>
          <cell r="T377">
            <v>462.68824115551377</v>
          </cell>
          <cell r="U377">
            <v>0.46835041066605299</v>
          </cell>
        </row>
        <row r="378">
          <cell r="B378" t="str">
            <v>2010 Great Refrigerator Roundup</v>
          </cell>
          <cell r="E378">
            <v>3.6081455051919122</v>
          </cell>
          <cell r="F378">
            <v>3</v>
          </cell>
          <cell r="G378" t="str">
            <v>LRAM</v>
          </cell>
          <cell r="I378">
            <v>0.64435634328358216</v>
          </cell>
          <cell r="J378">
            <v>0</v>
          </cell>
          <cell r="K378">
            <v>1</v>
          </cell>
          <cell r="L378">
            <v>0</v>
          </cell>
          <cell r="M378">
            <v>0</v>
          </cell>
          <cell r="P378" t="str">
            <v>Flat</v>
          </cell>
          <cell r="T378">
            <v>370.63015545029231</v>
          </cell>
          <cell r="U378">
            <v>0.37516575972810162</v>
          </cell>
        </row>
        <row r="379">
          <cell r="B379" t="str">
            <v>2010 Great Refrigerator Roundup</v>
          </cell>
          <cell r="E379">
            <v>0.47062767459024951</v>
          </cell>
          <cell r="F379">
            <v>3</v>
          </cell>
          <cell r="G379" t="str">
            <v>LRAM</v>
          </cell>
          <cell r="I379">
            <v>0.64435634328358216</v>
          </cell>
          <cell r="J379">
            <v>0</v>
          </cell>
          <cell r="K379">
            <v>1</v>
          </cell>
          <cell r="L379">
            <v>0</v>
          </cell>
          <cell r="M379">
            <v>0</v>
          </cell>
          <cell r="P379" t="str">
            <v>Flat</v>
          </cell>
          <cell r="T379">
            <v>117.61834525004178</v>
          </cell>
          <cell r="U379">
            <v>0.11905770538310168</v>
          </cell>
        </row>
        <row r="380">
          <cell r="B380" t="str">
            <v>2010 Great Refrigerator Roundup</v>
          </cell>
          <cell r="E380">
            <v>1.7256348068309146</v>
          </cell>
          <cell r="F380">
            <v>3</v>
          </cell>
          <cell r="G380" t="str">
            <v>LRAM</v>
          </cell>
          <cell r="I380">
            <v>0.64435634328358216</v>
          </cell>
          <cell r="J380">
            <v>0</v>
          </cell>
          <cell r="K380">
            <v>1</v>
          </cell>
          <cell r="L380">
            <v>0</v>
          </cell>
          <cell r="M380">
            <v>0</v>
          </cell>
          <cell r="P380" t="str">
            <v>Flat</v>
          </cell>
          <cell r="T380">
            <v>140.61304235705501</v>
          </cell>
          <cell r="U380">
            <v>0.14233380119724059</v>
          </cell>
        </row>
        <row r="381">
          <cell r="B381" t="str">
            <v>2010 Cool Savings Rebate</v>
          </cell>
          <cell r="E381">
            <v>1688.0000000000027</v>
          </cell>
          <cell r="F381">
            <v>19</v>
          </cell>
          <cell r="G381" t="str">
            <v>LRAM</v>
          </cell>
          <cell r="I381">
            <v>0.58973447589312245</v>
          </cell>
          <cell r="J381">
            <v>0</v>
          </cell>
          <cell r="K381">
            <v>1</v>
          </cell>
          <cell r="L381">
            <v>0</v>
          </cell>
          <cell r="M381">
            <v>0</v>
          </cell>
          <cell r="P381" t="str">
            <v>Flat</v>
          </cell>
          <cell r="T381">
            <v>1072.6500348853076</v>
          </cell>
          <cell r="U381">
            <v>0.62432170438663448</v>
          </cell>
        </row>
        <row r="382">
          <cell r="B382" t="str">
            <v>2010 Cool Savings Rebate</v>
          </cell>
          <cell r="E382">
            <v>1109.0000000000043</v>
          </cell>
          <cell r="F382">
            <v>18</v>
          </cell>
          <cell r="G382" t="str">
            <v>LRAM</v>
          </cell>
          <cell r="I382">
            <v>0.40371988058018071</v>
          </cell>
          <cell r="J382">
            <v>0</v>
          </cell>
          <cell r="K382">
            <v>1</v>
          </cell>
          <cell r="L382">
            <v>0</v>
          </cell>
          <cell r="M382">
            <v>0</v>
          </cell>
          <cell r="P382" t="str">
            <v>Flat</v>
          </cell>
          <cell r="T382">
            <v>188.88728854824177</v>
          </cell>
          <cell r="U382">
            <v>0.20417038086414763</v>
          </cell>
        </row>
        <row r="383">
          <cell r="B383" t="str">
            <v>2010 Cool Savings Rebate</v>
          </cell>
          <cell r="E383">
            <v>1366.0000000000039</v>
          </cell>
          <cell r="F383">
            <v>15</v>
          </cell>
          <cell r="G383" t="str">
            <v>LRAM</v>
          </cell>
          <cell r="I383">
            <v>0.59490154798514872</v>
          </cell>
          <cell r="J383">
            <v>0</v>
          </cell>
          <cell r="K383">
            <v>1</v>
          </cell>
          <cell r="L383">
            <v>0</v>
          </cell>
          <cell r="M383">
            <v>0</v>
          </cell>
          <cell r="P383" t="str">
            <v>Flat</v>
          </cell>
          <cell r="T383">
            <v>25.899707174231327</v>
          </cell>
          <cell r="U383">
            <v>2.2171758262345263E-2</v>
          </cell>
        </row>
        <row r="384">
          <cell r="B384" t="str">
            <v>2010 Every Kilowatt Counts Power Savings Event</v>
          </cell>
          <cell r="E384">
            <v>1</v>
          </cell>
          <cell r="F384">
            <v>5</v>
          </cell>
          <cell r="G384" t="str">
            <v>LRAM</v>
          </cell>
          <cell r="I384">
            <v>0.3</v>
          </cell>
          <cell r="J384">
            <v>0</v>
          </cell>
          <cell r="K384">
            <v>1</v>
          </cell>
          <cell r="L384">
            <v>0</v>
          </cell>
          <cell r="M384">
            <v>0</v>
          </cell>
          <cell r="P384" t="str">
            <v>Flat</v>
          </cell>
          <cell r="T384">
            <v>1849986.628507331</v>
          </cell>
          <cell r="U384">
            <v>248.74598925587364</v>
          </cell>
        </row>
        <row r="385">
          <cell r="B385" t="str">
            <v>2010 peaksaver®</v>
          </cell>
          <cell r="E385">
            <v>0</v>
          </cell>
          <cell r="F385">
            <v>13</v>
          </cell>
          <cell r="G385" t="str">
            <v>LRAM</v>
          </cell>
          <cell r="I385">
            <v>9.9999999999999978E-2</v>
          </cell>
          <cell r="J385">
            <v>0</v>
          </cell>
          <cell r="K385">
            <v>1</v>
          </cell>
          <cell r="L385">
            <v>0</v>
          </cell>
          <cell r="M385">
            <v>0</v>
          </cell>
          <cell r="P385" t="str">
            <v>Flat</v>
          </cell>
          <cell r="T385">
            <v>0.97861625618607795</v>
          </cell>
          <cell r="U385">
            <v>0.52669126907934716</v>
          </cell>
        </row>
        <row r="386">
          <cell r="B386" t="str">
            <v>2010 peaksaver®</v>
          </cell>
          <cell r="E386">
            <v>1033</v>
          </cell>
          <cell r="F386">
            <v>13</v>
          </cell>
          <cell r="G386" t="str">
            <v>LRAM</v>
          </cell>
          <cell r="I386">
            <v>9.9999999999999978E-2</v>
          </cell>
          <cell r="J386">
            <v>0</v>
          </cell>
          <cell r="K386">
            <v>1</v>
          </cell>
          <cell r="L386">
            <v>0</v>
          </cell>
          <cell r="M386">
            <v>0</v>
          </cell>
          <cell r="P386" t="str">
            <v>Flat</v>
          </cell>
          <cell r="T386">
            <v>0.97861625618607795</v>
          </cell>
          <cell r="U386">
            <v>0.52669126907934716</v>
          </cell>
        </row>
        <row r="387">
          <cell r="B387" t="str">
            <v>2010 peaksaver®</v>
          </cell>
          <cell r="E387">
            <v>0</v>
          </cell>
          <cell r="F387">
            <v>13</v>
          </cell>
          <cell r="G387" t="str">
            <v>LRAM</v>
          </cell>
          <cell r="I387">
            <v>9.9999999999999978E-2</v>
          </cell>
          <cell r="J387">
            <v>0</v>
          </cell>
          <cell r="K387">
            <v>1</v>
          </cell>
          <cell r="L387">
            <v>0</v>
          </cell>
          <cell r="M387">
            <v>0</v>
          </cell>
          <cell r="P387" t="str">
            <v>Flat</v>
          </cell>
          <cell r="T387">
            <v>0</v>
          </cell>
          <cell r="U387">
            <v>0.3</v>
          </cell>
        </row>
        <row r="388">
          <cell r="B388" t="str">
            <v>2010 peaksaver®</v>
          </cell>
          <cell r="E388">
            <v>0</v>
          </cell>
          <cell r="F388">
            <v>13</v>
          </cell>
          <cell r="G388" t="str">
            <v>LRAM</v>
          </cell>
          <cell r="I388">
            <v>9.9999999999999978E-2</v>
          </cell>
          <cell r="J388">
            <v>0</v>
          </cell>
          <cell r="K388">
            <v>1</v>
          </cell>
          <cell r="L388">
            <v>0</v>
          </cell>
          <cell r="M388">
            <v>0</v>
          </cell>
          <cell r="P388" t="str">
            <v>Flat</v>
          </cell>
          <cell r="T388">
            <v>0</v>
          </cell>
          <cell r="U388">
            <v>0.86</v>
          </cell>
        </row>
        <row r="389">
          <cell r="B389" t="str">
            <v>2010 peaksaver®</v>
          </cell>
          <cell r="E389">
            <v>0</v>
          </cell>
          <cell r="F389">
            <v>13</v>
          </cell>
          <cell r="G389" t="str">
            <v>LRAM</v>
          </cell>
          <cell r="I389">
            <v>9.9999999999999978E-2</v>
          </cell>
          <cell r="J389">
            <v>0</v>
          </cell>
          <cell r="K389">
            <v>1</v>
          </cell>
          <cell r="L389">
            <v>0</v>
          </cell>
          <cell r="M389">
            <v>0</v>
          </cell>
          <cell r="P389" t="str">
            <v>Flat</v>
          </cell>
          <cell r="T389">
            <v>0</v>
          </cell>
          <cell r="U389">
            <v>0.86</v>
          </cell>
        </row>
        <row r="390">
          <cell r="B390" t="str">
            <v>2010 peaksaver®</v>
          </cell>
          <cell r="E390">
            <v>0</v>
          </cell>
          <cell r="F390">
            <v>13</v>
          </cell>
          <cell r="G390" t="str">
            <v>LRAM</v>
          </cell>
          <cell r="I390">
            <v>9.9999999999999978E-2</v>
          </cell>
          <cell r="J390">
            <v>0</v>
          </cell>
          <cell r="K390">
            <v>1</v>
          </cell>
          <cell r="L390">
            <v>0</v>
          </cell>
          <cell r="M390">
            <v>0</v>
          </cell>
          <cell r="P390" t="str">
            <v>Flat</v>
          </cell>
          <cell r="T390">
            <v>0</v>
          </cell>
          <cell r="U390">
            <v>0.3</v>
          </cell>
        </row>
        <row r="391">
          <cell r="B391" t="str">
            <v>2010 Electricity Retrofit Incentive</v>
          </cell>
          <cell r="E391">
            <v>1</v>
          </cell>
          <cell r="F391">
            <v>10.75</v>
          </cell>
          <cell r="G391" t="str">
            <v>LRAM</v>
          </cell>
          <cell r="I391">
            <v>0.36785714285714299</v>
          </cell>
          <cell r="J391">
            <v>0</v>
          </cell>
          <cell r="K391">
            <v>1</v>
          </cell>
          <cell r="L391">
            <v>0</v>
          </cell>
          <cell r="M391">
            <v>0</v>
          </cell>
          <cell r="P391" t="str">
            <v>Flat</v>
          </cell>
          <cell r="T391">
            <v>17275841.807909608</v>
          </cell>
          <cell r="U391">
            <v>1963.1638418079101</v>
          </cell>
        </row>
        <row r="392">
          <cell r="B392" t="str">
            <v>2010 High Performance New Construction</v>
          </cell>
          <cell r="E392">
            <v>1</v>
          </cell>
          <cell r="F392">
            <v>20</v>
          </cell>
          <cell r="G392" t="str">
            <v>LRAM</v>
          </cell>
          <cell r="I392">
            <v>0.3</v>
          </cell>
          <cell r="J392">
            <v>0</v>
          </cell>
          <cell r="K392">
            <v>1</v>
          </cell>
          <cell r="L392">
            <v>0</v>
          </cell>
          <cell r="M392">
            <v>0</v>
          </cell>
          <cell r="P392" t="str">
            <v>Flat</v>
          </cell>
          <cell r="T392">
            <v>420485.63911552797</v>
          </cell>
          <cell r="U392">
            <v>184.43227882420499</v>
          </cell>
        </row>
        <row r="393">
          <cell r="B393" t="str">
            <v>2010 Power Savings Blitz</v>
          </cell>
          <cell r="E393">
            <v>1</v>
          </cell>
          <cell r="F393">
            <v>10</v>
          </cell>
          <cell r="G393" t="str">
            <v>LRAM</v>
          </cell>
          <cell r="I393">
            <v>0.05</v>
          </cell>
          <cell r="J393">
            <v>0</v>
          </cell>
          <cell r="K393">
            <v>1</v>
          </cell>
          <cell r="L393">
            <v>0</v>
          </cell>
          <cell r="M393">
            <v>0</v>
          </cell>
          <cell r="P393" t="str">
            <v>Flat</v>
          </cell>
          <cell r="T393">
            <v>2230002.2759078201</v>
          </cell>
          <cell r="U393">
            <v>571.59828451430394</v>
          </cell>
        </row>
      </sheetData>
      <sheetData sheetId="5" refreshError="1"/>
      <sheetData sheetId="6" refreshError="1">
        <row r="10">
          <cell r="AB10" t="str">
            <v>Sum of Program Name</v>
          </cell>
        </row>
        <row r="11">
          <cell r="AB11" t="str">
            <v>Funding</v>
          </cell>
          <cell r="AC11" t="str">
            <v>Program Name</v>
          </cell>
          <cell r="AD11" t="str">
            <v>Program</v>
          </cell>
          <cell r="AE11" t="str">
            <v>SSM amount</v>
          </cell>
        </row>
        <row r="12">
          <cell r="AB12" t="str">
            <v>OPA</v>
          </cell>
          <cell r="AC12" t="str">
            <v>Cool Savings Rebate</v>
          </cell>
          <cell r="AD12" t="str">
            <v>2009 Cool Savings Rebate</v>
          </cell>
          <cell r="AE12">
            <v>2009</v>
          </cell>
        </row>
        <row r="13">
          <cell r="AD13" t="str">
            <v>2010 Cool Savings Rebate</v>
          </cell>
          <cell r="AE13">
            <v>2010</v>
          </cell>
        </row>
        <row r="14">
          <cell r="AC14" t="str">
            <v>Electricity Retrofit Incentive</v>
          </cell>
          <cell r="AD14" t="str">
            <v>2009 Electricity Retrofit Incentive</v>
          </cell>
          <cell r="AE14">
            <v>2009</v>
          </cell>
        </row>
        <row r="15">
          <cell r="AD15" t="str">
            <v>2010 Electricity Retrofit Incentive</v>
          </cell>
          <cell r="AE15">
            <v>2010</v>
          </cell>
        </row>
        <row r="16">
          <cell r="AC16" t="str">
            <v>Every Kilowatt Counts Power Savings Event</v>
          </cell>
          <cell r="AD16" t="str">
            <v>2009 Every Kilowatt Counts Power Savings Event</v>
          </cell>
          <cell r="AE16">
            <v>2009</v>
          </cell>
        </row>
        <row r="17">
          <cell r="AD17" t="str">
            <v>2010 Every Kilowatt Counts Power Savings Event</v>
          </cell>
          <cell r="AE17">
            <v>2010</v>
          </cell>
        </row>
        <row r="18">
          <cell r="AC18" t="str">
            <v>Great Refrigerator Roundup</v>
          </cell>
          <cell r="AD18" t="str">
            <v>2009 Great Refrigerator Roundup</v>
          </cell>
          <cell r="AE18">
            <v>2009</v>
          </cell>
        </row>
        <row r="19">
          <cell r="AD19" t="str">
            <v>2010 Great Refrigerator Roundup</v>
          </cell>
          <cell r="AE19">
            <v>2010</v>
          </cell>
        </row>
        <row r="20">
          <cell r="AC20" t="str">
            <v>High Performance New Construction</v>
          </cell>
          <cell r="AD20" t="str">
            <v>2009 High Performance New Construction</v>
          </cell>
          <cell r="AE20">
            <v>2009</v>
          </cell>
        </row>
        <row r="21">
          <cell r="AD21" t="str">
            <v>2010 High Performance New Construction</v>
          </cell>
          <cell r="AE21">
            <v>2010</v>
          </cell>
        </row>
        <row r="22">
          <cell r="AC22" t="str">
            <v>peaksaver®</v>
          </cell>
          <cell r="AD22" t="str">
            <v>2009 peaksaver®</v>
          </cell>
          <cell r="AE22">
            <v>2009</v>
          </cell>
        </row>
        <row r="23">
          <cell r="AD23" t="str">
            <v>2010 peaksaver®</v>
          </cell>
          <cell r="AE23">
            <v>2010</v>
          </cell>
        </row>
        <row r="24">
          <cell r="AC24" t="str">
            <v>Power Savings Blitz</v>
          </cell>
          <cell r="AD24" t="str">
            <v>2009 Power Savings Blitz</v>
          </cell>
          <cell r="AE24">
            <v>2009</v>
          </cell>
        </row>
        <row r="25">
          <cell r="AD25" t="str">
            <v>2010 Power Savings Blitz</v>
          </cell>
          <cell r="AE25">
            <v>2010</v>
          </cell>
        </row>
      </sheetData>
      <sheetData sheetId="7" refreshError="1">
        <row r="5">
          <cell r="R5" t="str">
            <v>Sum of Program Name</v>
          </cell>
        </row>
        <row r="6">
          <cell r="R6" t="str">
            <v>Funding</v>
          </cell>
          <cell r="S6" t="str">
            <v>Program Name</v>
          </cell>
          <cell r="T6" t="str">
            <v>Program</v>
          </cell>
          <cell r="U6" t="str">
            <v>Year</v>
          </cell>
        </row>
        <row r="7">
          <cell r="R7" t="str">
            <v>OPA</v>
          </cell>
          <cell r="S7" t="str">
            <v>Cool Savings Rebate</v>
          </cell>
          <cell r="T7" t="str">
            <v>2009 Cool Savings Rebate</v>
          </cell>
          <cell r="U7">
            <v>2009</v>
          </cell>
        </row>
        <row r="8">
          <cell r="T8" t="str">
            <v>2010 Cool Savings Rebate</v>
          </cell>
          <cell r="U8">
            <v>2010</v>
          </cell>
        </row>
        <row r="9">
          <cell r="S9" t="str">
            <v>Electricity Retrofit Incentive</v>
          </cell>
          <cell r="T9" t="str">
            <v>2009 Electricity Retrofit Incentive</v>
          </cell>
          <cell r="U9">
            <v>2009</v>
          </cell>
        </row>
        <row r="10">
          <cell r="T10" t="str">
            <v>2010 Electricity Retrofit Incentive</v>
          </cell>
          <cell r="U10">
            <v>2010</v>
          </cell>
        </row>
        <row r="11">
          <cell r="S11" t="str">
            <v>Every Kilowatt Counts Power Savings Event</v>
          </cell>
          <cell r="T11" t="str">
            <v>2009 Every Kilowatt Counts Power Savings Event</v>
          </cell>
          <cell r="U11">
            <v>2009</v>
          </cell>
        </row>
        <row r="12">
          <cell r="T12" t="str">
            <v>2010 Every Kilowatt Counts Power Savings Event</v>
          </cell>
          <cell r="U12">
            <v>2010</v>
          </cell>
        </row>
        <row r="13">
          <cell r="S13" t="str">
            <v>Great Refrigerator Roundup</v>
          </cell>
          <cell r="T13" t="str">
            <v>2009 Great Refrigerator Roundup</v>
          </cell>
          <cell r="U13">
            <v>2009</v>
          </cell>
        </row>
        <row r="14">
          <cell r="T14" t="str">
            <v>2010 Great Refrigerator Roundup</v>
          </cell>
          <cell r="U14">
            <v>2010</v>
          </cell>
        </row>
        <row r="15">
          <cell r="S15" t="str">
            <v>High Performance New Construction</v>
          </cell>
          <cell r="T15" t="str">
            <v>2009 High Performance New Construction</v>
          </cell>
          <cell r="U15">
            <v>2009</v>
          </cell>
        </row>
        <row r="16">
          <cell r="T16" t="str">
            <v>2010 High Performance New Construction</v>
          </cell>
          <cell r="U16">
            <v>2010</v>
          </cell>
        </row>
        <row r="17">
          <cell r="S17" t="str">
            <v>peaksaver®</v>
          </cell>
          <cell r="T17" t="str">
            <v>2009 peaksaver®</v>
          </cell>
          <cell r="U17">
            <v>2009</v>
          </cell>
        </row>
        <row r="18">
          <cell r="T18" t="str">
            <v>2010 peaksaver®</v>
          </cell>
          <cell r="U18">
            <v>2010</v>
          </cell>
        </row>
        <row r="19">
          <cell r="S19" t="str">
            <v>Power Savings Blitz</v>
          </cell>
          <cell r="T19" t="str">
            <v>2009 Power Savings Blitz</v>
          </cell>
          <cell r="U19">
            <v>2009</v>
          </cell>
        </row>
        <row r="20">
          <cell r="T20" t="str">
            <v>2010 Power Savings Blitz</v>
          </cell>
          <cell r="U20">
            <v>2010</v>
          </cell>
        </row>
      </sheetData>
      <sheetData sheetId="8" refreshError="1"/>
      <sheetData sheetId="9" refreshError="1"/>
      <sheetData sheetId="10" refreshError="1">
        <row r="2">
          <cell r="S2">
            <v>-19</v>
          </cell>
        </row>
        <row r="3">
          <cell r="S3" t="e">
            <v>#N/A</v>
          </cell>
        </row>
        <row r="4">
          <cell r="S4" t="str">
            <v/>
          </cell>
        </row>
      </sheetData>
      <sheetData sheetId="11" refreshError="1">
        <row r="115">
          <cell r="B115" t="str">
            <v>2009 Great Refrigerator Roundup</v>
          </cell>
          <cell r="E115">
            <v>0</v>
          </cell>
          <cell r="F115">
            <v>0.45794948203535468</v>
          </cell>
          <cell r="AD115">
            <v>0</v>
          </cell>
          <cell r="AV115" t="e">
            <v>#N/A</v>
          </cell>
          <cell r="EH115" t="str">
            <v/>
          </cell>
        </row>
        <row r="116">
          <cell r="B116" t="str">
            <v>2009 Great Refrigerator Roundup</v>
          </cell>
          <cell r="E116">
            <v>0</v>
          </cell>
          <cell r="F116">
            <v>0.45794948203535468</v>
          </cell>
          <cell r="AD116">
            <v>0</v>
          </cell>
          <cell r="AV116" t="e">
            <v>#N/A</v>
          </cell>
          <cell r="EH116" t="str">
            <v/>
          </cell>
        </row>
        <row r="117">
          <cell r="B117" t="str">
            <v>2009 Great Refrigerator Roundup</v>
          </cell>
          <cell r="E117">
            <v>0</v>
          </cell>
          <cell r="F117">
            <v>0.45794948203535468</v>
          </cell>
          <cell r="AD117">
            <v>0</v>
          </cell>
          <cell r="AV117" t="e">
            <v>#N/A</v>
          </cell>
          <cell r="EH117" t="str">
            <v/>
          </cell>
        </row>
        <row r="118">
          <cell r="B118" t="str">
            <v>2009 Great Refrigerator Roundup</v>
          </cell>
          <cell r="E118">
            <v>0</v>
          </cell>
          <cell r="F118">
            <v>0.45794948203535468</v>
          </cell>
          <cell r="AD118">
            <v>0</v>
          </cell>
          <cell r="AV118" t="e">
            <v>#N/A</v>
          </cell>
          <cell r="EH118" t="str">
            <v/>
          </cell>
        </row>
        <row r="119">
          <cell r="B119" t="str">
            <v>2009 Great Refrigerator Roundup</v>
          </cell>
          <cell r="E119">
            <v>0</v>
          </cell>
          <cell r="F119">
            <v>0.45794948203535468</v>
          </cell>
          <cell r="AD119">
            <v>0</v>
          </cell>
          <cell r="AV119" t="e">
            <v>#N/A</v>
          </cell>
          <cell r="EH119" t="str">
            <v/>
          </cell>
        </row>
        <row r="120">
          <cell r="B120" t="str">
            <v>2009 Great Refrigerator Roundup</v>
          </cell>
          <cell r="E120">
            <v>0</v>
          </cell>
          <cell r="F120">
            <v>0.45794948203535468</v>
          </cell>
          <cell r="AD120">
            <v>0</v>
          </cell>
          <cell r="AV120" t="e">
            <v>#N/A</v>
          </cell>
          <cell r="EH120" t="str">
            <v/>
          </cell>
        </row>
        <row r="121">
          <cell r="B121" t="str">
            <v>2009 Great Refrigerator Roundup</v>
          </cell>
          <cell r="E121">
            <v>0</v>
          </cell>
          <cell r="F121">
            <v>0.45794948203535468</v>
          </cell>
          <cell r="AD121">
            <v>0</v>
          </cell>
          <cell r="AV121" t="e">
            <v>#N/A</v>
          </cell>
          <cell r="EH121" t="str">
            <v/>
          </cell>
        </row>
        <row r="122">
          <cell r="B122" t="str">
            <v>2009 Great Refrigerator Roundup</v>
          </cell>
          <cell r="E122">
            <v>0</v>
          </cell>
          <cell r="F122">
            <v>0.45794948203535468</v>
          </cell>
          <cell r="AD122">
            <v>0</v>
          </cell>
          <cell r="AV122" t="e">
            <v>#N/A</v>
          </cell>
          <cell r="EH122" t="str">
            <v/>
          </cell>
        </row>
        <row r="123">
          <cell r="B123" t="str">
            <v>2009 Great Refrigerator Roundup</v>
          </cell>
          <cell r="E123">
            <v>0</v>
          </cell>
          <cell r="F123">
            <v>0.45794948203535468</v>
          </cell>
          <cell r="AD123">
            <v>0</v>
          </cell>
          <cell r="AV123" t="e">
            <v>#N/A</v>
          </cell>
          <cell r="EH123" t="str">
            <v/>
          </cell>
        </row>
        <row r="124">
          <cell r="B124" t="str">
            <v>2009 Great Refrigerator Roundup</v>
          </cell>
          <cell r="E124">
            <v>0</v>
          </cell>
          <cell r="F124">
            <v>0.48214741416395068</v>
          </cell>
          <cell r="AD124">
            <v>0</v>
          </cell>
          <cell r="AV124" t="e">
            <v>#N/A</v>
          </cell>
          <cell r="EH124" t="str">
            <v/>
          </cell>
        </row>
        <row r="125">
          <cell r="B125" t="str">
            <v>2009 Great Refrigerator Roundup</v>
          </cell>
          <cell r="E125">
            <v>0</v>
          </cell>
          <cell r="F125">
            <v>0.48214741416395068</v>
          </cell>
          <cell r="AD125">
            <v>0</v>
          </cell>
          <cell r="AV125" t="e">
            <v>#N/A</v>
          </cell>
          <cell r="EH125" t="str">
            <v/>
          </cell>
        </row>
        <row r="126">
          <cell r="B126" t="str">
            <v>2009 Great Refrigerator Roundup</v>
          </cell>
          <cell r="E126">
            <v>0</v>
          </cell>
          <cell r="F126">
            <v>0.48214741416395068</v>
          </cell>
          <cell r="AD126">
            <v>0</v>
          </cell>
          <cell r="AV126" t="e">
            <v>#N/A</v>
          </cell>
          <cell r="EH126" t="str">
            <v/>
          </cell>
        </row>
        <row r="127">
          <cell r="B127" t="str">
            <v>2009 Great Refrigerator Roundup</v>
          </cell>
          <cell r="E127">
            <v>0</v>
          </cell>
          <cell r="F127">
            <v>0.48214741416395068</v>
          </cell>
          <cell r="AD127">
            <v>0</v>
          </cell>
          <cell r="AV127" t="e">
            <v>#N/A</v>
          </cell>
          <cell r="EH127" t="str">
            <v/>
          </cell>
        </row>
        <row r="128">
          <cell r="B128" t="str">
            <v>2009 Great Refrigerator Roundup</v>
          </cell>
          <cell r="E128">
            <v>0</v>
          </cell>
          <cell r="F128">
            <v>0.48214741416395068</v>
          </cell>
          <cell r="AD128">
            <v>0</v>
          </cell>
          <cell r="AV128" t="e">
            <v>#N/A</v>
          </cell>
          <cell r="EH128" t="str">
            <v/>
          </cell>
        </row>
        <row r="129">
          <cell r="B129" t="str">
            <v>2009 Great Refrigerator Roundup</v>
          </cell>
          <cell r="E129">
            <v>0</v>
          </cell>
          <cell r="F129">
            <v>0.48214741416395068</v>
          </cell>
          <cell r="AD129">
            <v>0</v>
          </cell>
          <cell r="AV129" t="e">
            <v>#N/A</v>
          </cell>
          <cell r="EH129" t="str">
            <v/>
          </cell>
        </row>
        <row r="130">
          <cell r="B130" t="str">
            <v>2009 Great Refrigerator Roundup</v>
          </cell>
          <cell r="E130">
            <v>0</v>
          </cell>
          <cell r="F130">
            <v>0.48214741416395068</v>
          </cell>
          <cell r="AD130">
            <v>0</v>
          </cell>
          <cell r="AV130" t="e">
            <v>#N/A</v>
          </cell>
          <cell r="EH130" t="str">
            <v/>
          </cell>
        </row>
        <row r="131">
          <cell r="B131" t="str">
            <v>2009 Great Refrigerator Roundup</v>
          </cell>
          <cell r="E131">
            <v>0</v>
          </cell>
          <cell r="F131">
            <v>0.48214741416395068</v>
          </cell>
          <cell r="AD131">
            <v>0</v>
          </cell>
          <cell r="AV131" t="e">
            <v>#N/A</v>
          </cell>
          <cell r="EH131" t="str">
            <v/>
          </cell>
        </row>
        <row r="132">
          <cell r="B132" t="str">
            <v>2009 Great Refrigerator Roundup</v>
          </cell>
          <cell r="E132">
            <v>0</v>
          </cell>
          <cell r="F132">
            <v>0.48214741416395068</v>
          </cell>
          <cell r="AD132">
            <v>0</v>
          </cell>
          <cell r="AV132" t="e">
            <v>#N/A</v>
          </cell>
          <cell r="EH132" t="str">
            <v/>
          </cell>
        </row>
        <row r="133">
          <cell r="B133" t="str">
            <v>2009 Great Refrigerator Roundup</v>
          </cell>
          <cell r="E133">
            <v>0</v>
          </cell>
          <cell r="F133">
            <v>0.45794948203535468</v>
          </cell>
          <cell r="AD133">
            <v>0</v>
          </cell>
          <cell r="AV133" t="e">
            <v>#N/A</v>
          </cell>
          <cell r="EH133" t="str">
            <v/>
          </cell>
        </row>
        <row r="134">
          <cell r="B134" t="str">
            <v>2009 Great Refrigerator Roundup</v>
          </cell>
          <cell r="E134">
            <v>0</v>
          </cell>
          <cell r="F134">
            <v>0.45794948203535468</v>
          </cell>
          <cell r="AD134">
            <v>0</v>
          </cell>
          <cell r="AV134" t="e">
            <v>#N/A</v>
          </cell>
          <cell r="EH134" t="str">
            <v/>
          </cell>
        </row>
        <row r="135">
          <cell r="B135" t="str">
            <v>2009 Great Refrigerator Roundup</v>
          </cell>
          <cell r="E135">
            <v>0</v>
          </cell>
          <cell r="F135">
            <v>0.45794948203535468</v>
          </cell>
          <cell r="AD135">
            <v>0</v>
          </cell>
          <cell r="AV135" t="e">
            <v>#N/A</v>
          </cell>
          <cell r="EH135" t="str">
            <v/>
          </cell>
        </row>
        <row r="136">
          <cell r="B136" t="str">
            <v>2009 Great Refrigerator Roundup</v>
          </cell>
          <cell r="E136">
            <v>0</v>
          </cell>
          <cell r="F136">
            <v>0.45794948203535468</v>
          </cell>
          <cell r="AD136">
            <v>0</v>
          </cell>
          <cell r="AV136" t="e">
            <v>#N/A</v>
          </cell>
          <cell r="EH136" t="str">
            <v/>
          </cell>
        </row>
        <row r="137">
          <cell r="B137" t="str">
            <v>2009 Great Refrigerator Roundup</v>
          </cell>
          <cell r="E137">
            <v>0</v>
          </cell>
          <cell r="F137">
            <v>0.45794948203535468</v>
          </cell>
          <cell r="AD137">
            <v>0</v>
          </cell>
          <cell r="AV137" t="e">
            <v>#N/A</v>
          </cell>
          <cell r="EH137" t="str">
            <v/>
          </cell>
        </row>
        <row r="138">
          <cell r="B138" t="str">
            <v>2009 Great Refrigerator Roundup</v>
          </cell>
          <cell r="E138">
            <v>0</v>
          </cell>
          <cell r="F138">
            <v>0.45794948203535468</v>
          </cell>
          <cell r="AD138">
            <v>0</v>
          </cell>
          <cell r="AV138" t="e">
            <v>#N/A</v>
          </cell>
          <cell r="EH138" t="str">
            <v/>
          </cell>
        </row>
        <row r="139">
          <cell r="B139" t="str">
            <v>2009 Great Refrigerator Roundup</v>
          </cell>
          <cell r="E139">
            <v>0</v>
          </cell>
          <cell r="F139">
            <v>0.45794948203535468</v>
          </cell>
          <cell r="AD139">
            <v>0</v>
          </cell>
          <cell r="AV139" t="e">
            <v>#N/A</v>
          </cell>
          <cell r="EH139" t="str">
            <v/>
          </cell>
        </row>
        <row r="140">
          <cell r="B140" t="str">
            <v>2009 Great Refrigerator Roundup</v>
          </cell>
          <cell r="E140">
            <v>0</v>
          </cell>
          <cell r="F140">
            <v>0.45794948203535468</v>
          </cell>
          <cell r="AD140">
            <v>0</v>
          </cell>
          <cell r="AV140" t="e">
            <v>#N/A</v>
          </cell>
          <cell r="EH140" t="str">
            <v/>
          </cell>
        </row>
        <row r="141">
          <cell r="B141" t="str">
            <v>2009 Great Refrigerator Roundup</v>
          </cell>
          <cell r="E141">
            <v>0</v>
          </cell>
          <cell r="F141">
            <v>0.45794948203535468</v>
          </cell>
          <cell r="AD141">
            <v>0</v>
          </cell>
          <cell r="AV141" t="e">
            <v>#N/A</v>
          </cell>
          <cell r="EH141" t="str">
            <v/>
          </cell>
        </row>
        <row r="142">
          <cell r="B142" t="str">
            <v>2009 Great Refrigerator Roundup</v>
          </cell>
          <cell r="E142">
            <v>0</v>
          </cell>
          <cell r="F142">
            <v>0.45794948203535468</v>
          </cell>
          <cell r="AD142">
            <v>0</v>
          </cell>
          <cell r="AV142" t="e">
            <v>#N/A</v>
          </cell>
          <cell r="EH142" t="str">
            <v/>
          </cell>
        </row>
        <row r="143">
          <cell r="B143" t="str">
            <v>2009 Great Refrigerator Roundup</v>
          </cell>
          <cell r="E143">
            <v>0</v>
          </cell>
          <cell r="F143">
            <v>0.45794948203535468</v>
          </cell>
          <cell r="AD143">
            <v>0</v>
          </cell>
          <cell r="AV143" t="e">
            <v>#N/A</v>
          </cell>
          <cell r="EH143" t="str">
            <v/>
          </cell>
        </row>
        <row r="144">
          <cell r="B144" t="str">
            <v>2009 Great Refrigerator Roundup</v>
          </cell>
          <cell r="E144">
            <v>0</v>
          </cell>
          <cell r="F144">
            <v>0.45794948203535468</v>
          </cell>
          <cell r="AD144">
            <v>0</v>
          </cell>
          <cell r="AV144" t="e">
            <v>#N/A</v>
          </cell>
          <cell r="EH144" t="str">
            <v/>
          </cell>
        </row>
        <row r="145">
          <cell r="B145" t="str">
            <v>2009 Great Refrigerator Roundup</v>
          </cell>
          <cell r="E145">
            <v>0</v>
          </cell>
          <cell r="F145">
            <v>0.45794948203535468</v>
          </cell>
          <cell r="AD145">
            <v>0</v>
          </cell>
          <cell r="AV145" t="e">
            <v>#N/A</v>
          </cell>
          <cell r="EH145" t="str">
            <v/>
          </cell>
        </row>
        <row r="146">
          <cell r="B146" t="str">
            <v>2009 Great Refrigerator Roundup</v>
          </cell>
          <cell r="E146">
            <v>0</v>
          </cell>
          <cell r="F146">
            <v>0.45794948203535468</v>
          </cell>
          <cell r="AD146">
            <v>0</v>
          </cell>
          <cell r="AV146" t="e">
            <v>#N/A</v>
          </cell>
          <cell r="EH146" t="str">
            <v/>
          </cell>
        </row>
        <row r="147">
          <cell r="B147" t="str">
            <v>2009 Great Refrigerator Roundup</v>
          </cell>
          <cell r="E147">
            <v>0</v>
          </cell>
          <cell r="F147">
            <v>0.45794948203535468</v>
          </cell>
          <cell r="AD147">
            <v>0</v>
          </cell>
          <cell r="AV147" t="e">
            <v>#N/A</v>
          </cell>
          <cell r="EH147" t="str">
            <v/>
          </cell>
        </row>
        <row r="148">
          <cell r="B148" t="str">
            <v>2009 Great Refrigerator Roundup</v>
          </cell>
          <cell r="E148">
            <v>0</v>
          </cell>
          <cell r="F148">
            <v>0.45794948203535468</v>
          </cell>
          <cell r="AD148">
            <v>0</v>
          </cell>
          <cell r="AV148" t="e">
            <v>#N/A</v>
          </cell>
          <cell r="EH148" t="str">
            <v/>
          </cell>
        </row>
        <row r="149">
          <cell r="B149" t="str">
            <v>2009 Great Refrigerator Roundup</v>
          </cell>
          <cell r="E149">
            <v>0</v>
          </cell>
          <cell r="F149">
            <v>0.45794948203535468</v>
          </cell>
          <cell r="AD149">
            <v>0</v>
          </cell>
          <cell r="AV149" t="e">
            <v>#N/A</v>
          </cell>
          <cell r="EH149" t="str">
            <v/>
          </cell>
        </row>
        <row r="150">
          <cell r="B150" t="str">
            <v>2009 Great Refrigerator Roundup</v>
          </cell>
          <cell r="E150">
            <v>0</v>
          </cell>
          <cell r="F150">
            <v>0.45794948203535468</v>
          </cell>
          <cell r="AD150">
            <v>0</v>
          </cell>
          <cell r="AV150" t="e">
            <v>#N/A</v>
          </cell>
          <cell r="EH150" t="str">
            <v/>
          </cell>
        </row>
        <row r="151">
          <cell r="B151" t="str">
            <v>2009 Great Refrigerator Roundup</v>
          </cell>
          <cell r="E151">
            <v>0</v>
          </cell>
          <cell r="F151">
            <v>0.45794948203535468</v>
          </cell>
          <cell r="AD151">
            <v>0</v>
          </cell>
          <cell r="AV151" t="e">
            <v>#N/A</v>
          </cell>
          <cell r="EH151" t="str">
            <v/>
          </cell>
        </row>
        <row r="152">
          <cell r="B152" t="str">
            <v>2009 Great Refrigerator Roundup</v>
          </cell>
          <cell r="E152">
            <v>0</v>
          </cell>
          <cell r="F152">
            <v>0.45794948203535468</v>
          </cell>
          <cell r="AD152">
            <v>0</v>
          </cell>
          <cell r="AV152" t="e">
            <v>#N/A</v>
          </cell>
          <cell r="EH152" t="str">
            <v/>
          </cell>
        </row>
        <row r="153">
          <cell r="B153" t="str">
            <v>2009 Great Refrigerator Roundup</v>
          </cell>
          <cell r="E153">
            <v>0</v>
          </cell>
          <cell r="F153">
            <v>0.45794948203535468</v>
          </cell>
          <cell r="AD153">
            <v>0</v>
          </cell>
          <cell r="AV153" t="e">
            <v>#N/A</v>
          </cell>
          <cell r="EH153" t="str">
            <v/>
          </cell>
        </row>
        <row r="154">
          <cell r="B154" t="str">
            <v>2009 Great Refrigerator Roundup</v>
          </cell>
          <cell r="E154">
            <v>0</v>
          </cell>
          <cell r="F154">
            <v>0.45794948203535468</v>
          </cell>
          <cell r="AD154">
            <v>0</v>
          </cell>
          <cell r="AV154" t="e">
            <v>#N/A</v>
          </cell>
          <cell r="EH154" t="str">
            <v/>
          </cell>
        </row>
        <row r="155">
          <cell r="B155" t="str">
            <v>2009 Great Refrigerator Roundup</v>
          </cell>
          <cell r="E155">
            <v>0</v>
          </cell>
          <cell r="F155">
            <v>0.45794948203535468</v>
          </cell>
          <cell r="AD155">
            <v>0</v>
          </cell>
          <cell r="AV155" t="e">
            <v>#N/A</v>
          </cell>
          <cell r="EH155" t="str">
            <v/>
          </cell>
        </row>
        <row r="156">
          <cell r="B156" t="str">
            <v>2009 Great Refrigerator Roundup</v>
          </cell>
          <cell r="E156">
            <v>0</v>
          </cell>
          <cell r="F156">
            <v>0.45794948203535468</v>
          </cell>
          <cell r="AD156">
            <v>0</v>
          </cell>
          <cell r="AV156" t="e">
            <v>#N/A</v>
          </cell>
          <cell r="EH156" t="str">
            <v/>
          </cell>
        </row>
        <row r="157">
          <cell r="B157" t="str">
            <v>2009 Great Refrigerator Roundup</v>
          </cell>
          <cell r="E157">
            <v>0</v>
          </cell>
          <cell r="F157">
            <v>0.45794948203535468</v>
          </cell>
          <cell r="AD157">
            <v>0</v>
          </cell>
          <cell r="AV157" t="e">
            <v>#N/A</v>
          </cell>
          <cell r="EH157" t="str">
            <v/>
          </cell>
        </row>
        <row r="158">
          <cell r="B158" t="str">
            <v>2009 Great Refrigerator Roundup</v>
          </cell>
          <cell r="E158">
            <v>0</v>
          </cell>
          <cell r="F158">
            <v>0.45794948203535468</v>
          </cell>
          <cell r="AD158">
            <v>0</v>
          </cell>
          <cell r="AV158" t="e">
            <v>#N/A</v>
          </cell>
          <cell r="EH158" t="str">
            <v/>
          </cell>
        </row>
        <row r="159">
          <cell r="B159" t="str">
            <v>2009 Great Refrigerator Roundup</v>
          </cell>
          <cell r="E159">
            <v>0</v>
          </cell>
          <cell r="F159">
            <v>0.45794948203535468</v>
          </cell>
          <cell r="AD159">
            <v>0</v>
          </cell>
          <cell r="AV159" t="e">
            <v>#N/A</v>
          </cell>
          <cell r="EH159" t="str">
            <v/>
          </cell>
        </row>
        <row r="160">
          <cell r="B160" t="str">
            <v>2009 Great Refrigerator Roundup</v>
          </cell>
          <cell r="E160">
            <v>0</v>
          </cell>
          <cell r="F160">
            <v>0.48214741416395068</v>
          </cell>
          <cell r="AD160">
            <v>0</v>
          </cell>
          <cell r="AV160" t="e">
            <v>#N/A</v>
          </cell>
          <cell r="EH160" t="str">
            <v/>
          </cell>
        </row>
        <row r="161">
          <cell r="B161" t="str">
            <v>2009 Great Refrigerator Roundup</v>
          </cell>
          <cell r="E161">
            <v>0</v>
          </cell>
          <cell r="F161">
            <v>0.48214741416395068</v>
          </cell>
          <cell r="AD161">
            <v>0</v>
          </cell>
          <cell r="AV161" t="e">
            <v>#N/A</v>
          </cell>
          <cell r="EH161" t="str">
            <v/>
          </cell>
        </row>
        <row r="162">
          <cell r="B162" t="str">
            <v>2009 Great Refrigerator Roundup</v>
          </cell>
          <cell r="E162">
            <v>0</v>
          </cell>
          <cell r="F162">
            <v>0.48214741416395068</v>
          </cell>
          <cell r="AD162">
            <v>0</v>
          </cell>
          <cell r="AV162" t="e">
            <v>#N/A</v>
          </cell>
          <cell r="EH162" t="str">
            <v/>
          </cell>
        </row>
        <row r="163">
          <cell r="B163" t="str">
            <v>2009 Great Refrigerator Roundup</v>
          </cell>
          <cell r="E163">
            <v>0</v>
          </cell>
          <cell r="F163">
            <v>0.48214741416395068</v>
          </cell>
          <cell r="AD163">
            <v>0</v>
          </cell>
          <cell r="AV163" t="e">
            <v>#N/A</v>
          </cell>
          <cell r="EH163" t="str">
            <v/>
          </cell>
        </row>
        <row r="164">
          <cell r="B164" t="str">
            <v>2009 Great Refrigerator Roundup</v>
          </cell>
          <cell r="E164">
            <v>0</v>
          </cell>
          <cell r="F164">
            <v>0.48214741416395068</v>
          </cell>
          <cell r="AD164">
            <v>0</v>
          </cell>
          <cell r="AV164" t="e">
            <v>#N/A</v>
          </cell>
          <cell r="EH164" t="str">
            <v/>
          </cell>
        </row>
        <row r="165">
          <cell r="B165" t="str">
            <v>2009 Great Refrigerator Roundup</v>
          </cell>
          <cell r="E165">
            <v>0</v>
          </cell>
          <cell r="F165">
            <v>0.48214741416395068</v>
          </cell>
          <cell r="AD165">
            <v>0</v>
          </cell>
          <cell r="AV165" t="e">
            <v>#N/A</v>
          </cell>
          <cell r="EH165" t="str">
            <v/>
          </cell>
        </row>
        <row r="166">
          <cell r="B166" t="str">
            <v>2009 Great Refrigerator Roundup</v>
          </cell>
          <cell r="E166">
            <v>0</v>
          </cell>
          <cell r="F166">
            <v>0.48214741416395068</v>
          </cell>
          <cell r="AD166">
            <v>0</v>
          </cell>
          <cell r="AV166" t="e">
            <v>#N/A</v>
          </cell>
          <cell r="EH166" t="str">
            <v/>
          </cell>
        </row>
        <row r="167">
          <cell r="B167" t="str">
            <v>2009 Great Refrigerator Roundup</v>
          </cell>
          <cell r="E167">
            <v>0</v>
          </cell>
          <cell r="F167">
            <v>0.48214741416395068</v>
          </cell>
          <cell r="AD167">
            <v>0</v>
          </cell>
          <cell r="AV167" t="e">
            <v>#N/A</v>
          </cell>
          <cell r="EH167" t="str">
            <v/>
          </cell>
        </row>
        <row r="168">
          <cell r="B168" t="str">
            <v>2009 Great Refrigerator Roundup</v>
          </cell>
          <cell r="E168">
            <v>0</v>
          </cell>
          <cell r="F168">
            <v>0.48214741416395068</v>
          </cell>
          <cell r="AD168">
            <v>0</v>
          </cell>
          <cell r="AV168" t="e">
            <v>#N/A</v>
          </cell>
          <cell r="EH168" t="str">
            <v/>
          </cell>
        </row>
        <row r="169">
          <cell r="B169" t="str">
            <v>2009 Great Refrigerator Roundup</v>
          </cell>
          <cell r="E169">
            <v>0</v>
          </cell>
          <cell r="F169">
            <v>0.45794948203535468</v>
          </cell>
          <cell r="AD169">
            <v>0</v>
          </cell>
          <cell r="AV169" t="e">
            <v>#N/A</v>
          </cell>
          <cell r="EH169" t="str">
            <v/>
          </cell>
        </row>
        <row r="170">
          <cell r="B170" t="str">
            <v>2009 Great Refrigerator Roundup</v>
          </cell>
          <cell r="E170">
            <v>0</v>
          </cell>
          <cell r="F170">
            <v>0.45794948203535468</v>
          </cell>
          <cell r="AD170">
            <v>0</v>
          </cell>
          <cell r="AV170" t="e">
            <v>#N/A</v>
          </cell>
          <cell r="EH170" t="str">
            <v/>
          </cell>
        </row>
        <row r="171">
          <cell r="B171" t="str">
            <v>2009 Great Refrigerator Roundup</v>
          </cell>
          <cell r="E171">
            <v>0</v>
          </cell>
          <cell r="F171">
            <v>0.45794948203535468</v>
          </cell>
          <cell r="AD171">
            <v>0</v>
          </cell>
          <cell r="AV171" t="e">
            <v>#N/A</v>
          </cell>
          <cell r="EH171" t="str">
            <v/>
          </cell>
        </row>
        <row r="172">
          <cell r="B172" t="str">
            <v>2009 Great Refrigerator Roundup</v>
          </cell>
          <cell r="E172">
            <v>0</v>
          </cell>
          <cell r="F172">
            <v>0.45794948203535468</v>
          </cell>
          <cell r="AD172">
            <v>0</v>
          </cell>
          <cell r="AV172" t="e">
            <v>#N/A</v>
          </cell>
          <cell r="EH172" t="str">
            <v/>
          </cell>
        </row>
        <row r="173">
          <cell r="B173" t="str">
            <v>2009 Great Refrigerator Roundup</v>
          </cell>
          <cell r="E173">
            <v>0</v>
          </cell>
          <cell r="F173">
            <v>0.45794948203535468</v>
          </cell>
          <cell r="AD173">
            <v>0</v>
          </cell>
          <cell r="AV173" t="e">
            <v>#N/A</v>
          </cell>
          <cell r="EH173" t="str">
            <v/>
          </cell>
        </row>
        <row r="174">
          <cell r="B174" t="str">
            <v>2009 Great Refrigerator Roundup</v>
          </cell>
          <cell r="E174">
            <v>0</v>
          </cell>
          <cell r="F174">
            <v>0.45794948203535468</v>
          </cell>
          <cell r="AD174">
            <v>0</v>
          </cell>
          <cell r="AV174" t="e">
            <v>#N/A</v>
          </cell>
          <cell r="EH174" t="str">
            <v/>
          </cell>
        </row>
        <row r="175">
          <cell r="B175" t="str">
            <v>2009 Great Refrigerator Roundup</v>
          </cell>
          <cell r="E175">
            <v>0</v>
          </cell>
          <cell r="F175">
            <v>0.45794948203535468</v>
          </cell>
          <cell r="AD175">
            <v>0</v>
          </cell>
          <cell r="AV175" t="e">
            <v>#N/A</v>
          </cell>
          <cell r="EH175" t="str">
            <v/>
          </cell>
        </row>
        <row r="176">
          <cell r="B176" t="str">
            <v>2009 Great Refrigerator Roundup</v>
          </cell>
          <cell r="E176">
            <v>0</v>
          </cell>
          <cell r="F176">
            <v>0.45794948203535468</v>
          </cell>
          <cell r="AD176">
            <v>0</v>
          </cell>
          <cell r="AV176" t="e">
            <v>#N/A</v>
          </cell>
          <cell r="EH176" t="str">
            <v/>
          </cell>
        </row>
        <row r="177">
          <cell r="B177" t="str">
            <v>2009 Great Refrigerator Roundup</v>
          </cell>
          <cell r="E177">
            <v>0</v>
          </cell>
          <cell r="F177">
            <v>0.45794948203535468</v>
          </cell>
          <cell r="AD177">
            <v>0</v>
          </cell>
          <cell r="AV177" t="e">
            <v>#N/A</v>
          </cell>
          <cell r="EH177" t="str">
            <v/>
          </cell>
        </row>
        <row r="178">
          <cell r="B178" t="str">
            <v>2009 Great Refrigerator Roundup</v>
          </cell>
          <cell r="E178">
            <v>0</v>
          </cell>
          <cell r="F178">
            <v>0.48214741416395068</v>
          </cell>
          <cell r="AD178">
            <v>0</v>
          </cell>
          <cell r="AV178" t="e">
            <v>#N/A</v>
          </cell>
          <cell r="EH178" t="str">
            <v/>
          </cell>
        </row>
        <row r="179">
          <cell r="B179" t="str">
            <v>2009 Great Refrigerator Roundup</v>
          </cell>
          <cell r="E179">
            <v>0</v>
          </cell>
          <cell r="F179">
            <v>0.48214741416395068</v>
          </cell>
          <cell r="AD179">
            <v>0</v>
          </cell>
          <cell r="AV179" t="e">
            <v>#N/A</v>
          </cell>
          <cell r="EH179" t="str">
            <v/>
          </cell>
        </row>
        <row r="180">
          <cell r="B180" t="str">
            <v>2009 Great Refrigerator Roundup</v>
          </cell>
          <cell r="E180">
            <v>0</v>
          </cell>
          <cell r="F180">
            <v>0.48214741416395068</v>
          </cell>
          <cell r="AD180">
            <v>0</v>
          </cell>
          <cell r="AV180" t="e">
            <v>#N/A</v>
          </cell>
          <cell r="EH180" t="str">
            <v/>
          </cell>
        </row>
        <row r="181">
          <cell r="B181" t="str">
            <v>2009 Great Refrigerator Roundup</v>
          </cell>
          <cell r="E181">
            <v>0</v>
          </cell>
          <cell r="F181">
            <v>0.48214741416395068</v>
          </cell>
          <cell r="AD181">
            <v>0</v>
          </cell>
          <cell r="AV181" t="e">
            <v>#N/A</v>
          </cell>
          <cell r="EH181" t="str">
            <v/>
          </cell>
        </row>
        <row r="182">
          <cell r="B182" t="str">
            <v>2009 Great Refrigerator Roundup</v>
          </cell>
          <cell r="E182">
            <v>0</v>
          </cell>
          <cell r="F182">
            <v>0.48214741416395068</v>
          </cell>
          <cell r="AD182">
            <v>0</v>
          </cell>
          <cell r="AV182" t="e">
            <v>#N/A</v>
          </cell>
          <cell r="EH182" t="str">
            <v/>
          </cell>
        </row>
        <row r="183">
          <cell r="B183" t="str">
            <v>2009 Great Refrigerator Roundup</v>
          </cell>
          <cell r="E183">
            <v>0</v>
          </cell>
          <cell r="F183">
            <v>0.48214741416395068</v>
          </cell>
          <cell r="AD183">
            <v>0</v>
          </cell>
          <cell r="AV183" t="e">
            <v>#N/A</v>
          </cell>
          <cell r="EH183" t="str">
            <v/>
          </cell>
        </row>
        <row r="184">
          <cell r="B184" t="str">
            <v>2009 Great Refrigerator Roundup</v>
          </cell>
          <cell r="E184">
            <v>0</v>
          </cell>
          <cell r="F184">
            <v>0.48214741416395068</v>
          </cell>
          <cell r="AD184">
            <v>0</v>
          </cell>
          <cell r="AV184" t="e">
            <v>#N/A</v>
          </cell>
          <cell r="EH184" t="str">
            <v/>
          </cell>
        </row>
        <row r="185">
          <cell r="B185" t="str">
            <v>2009 Great Refrigerator Roundup</v>
          </cell>
          <cell r="E185">
            <v>0</v>
          </cell>
          <cell r="F185">
            <v>0.48214741416395068</v>
          </cell>
          <cell r="AD185">
            <v>0</v>
          </cell>
          <cell r="AV185" t="e">
            <v>#N/A</v>
          </cell>
          <cell r="EH185" t="str">
            <v/>
          </cell>
        </row>
        <row r="186">
          <cell r="B186" t="str">
            <v>2009 Great Refrigerator Roundup</v>
          </cell>
          <cell r="E186">
            <v>0</v>
          </cell>
          <cell r="F186">
            <v>0.48214741416395068</v>
          </cell>
          <cell r="AD186">
            <v>0</v>
          </cell>
          <cell r="AV186" t="e">
            <v>#N/A</v>
          </cell>
          <cell r="EH186" t="str">
            <v/>
          </cell>
        </row>
        <row r="187">
          <cell r="B187" t="str">
            <v>2009 Great Refrigerator Roundup</v>
          </cell>
          <cell r="E187">
            <v>0</v>
          </cell>
          <cell r="F187">
            <v>0.64</v>
          </cell>
          <cell r="AD187">
            <v>0</v>
          </cell>
          <cell r="AV187" t="e">
            <v>#N/A</v>
          </cell>
          <cell r="EH187" t="str">
            <v/>
          </cell>
        </row>
        <row r="188">
          <cell r="B188" t="str">
            <v>2009 Great Refrigerator Roundup</v>
          </cell>
          <cell r="E188">
            <v>0</v>
          </cell>
          <cell r="F188">
            <v>0.64</v>
          </cell>
          <cell r="AD188">
            <v>0</v>
          </cell>
          <cell r="AV188" t="e">
            <v>#N/A</v>
          </cell>
          <cell r="EH188" t="str">
            <v/>
          </cell>
        </row>
        <row r="189">
          <cell r="B189" t="str">
            <v>2009 Great Refrigerator Roundup</v>
          </cell>
          <cell r="E189">
            <v>0</v>
          </cell>
          <cell r="F189">
            <v>0.64</v>
          </cell>
          <cell r="AD189">
            <v>0</v>
          </cell>
          <cell r="AV189" t="e">
            <v>#N/A</v>
          </cell>
          <cell r="EH189" t="str">
            <v/>
          </cell>
        </row>
        <row r="190">
          <cell r="B190" t="str">
            <v>2009 Great Refrigerator Roundup</v>
          </cell>
          <cell r="E190">
            <v>0</v>
          </cell>
          <cell r="F190">
            <v>0.64</v>
          </cell>
          <cell r="AD190">
            <v>0</v>
          </cell>
          <cell r="AV190" t="e">
            <v>#N/A</v>
          </cell>
          <cell r="EH190" t="str">
            <v/>
          </cell>
        </row>
        <row r="191">
          <cell r="B191" t="str">
            <v>2009 Great Refrigerator Roundup</v>
          </cell>
          <cell r="E191">
            <v>0</v>
          </cell>
          <cell r="F191">
            <v>0.64</v>
          </cell>
          <cell r="AD191">
            <v>0</v>
          </cell>
          <cell r="AV191" t="e">
            <v>#N/A</v>
          </cell>
          <cell r="EH191" t="str">
            <v/>
          </cell>
        </row>
        <row r="192">
          <cell r="B192" t="str">
            <v>2009 Great Refrigerator Roundup</v>
          </cell>
          <cell r="E192">
            <v>0</v>
          </cell>
          <cell r="F192">
            <v>0.64</v>
          </cell>
          <cell r="AD192">
            <v>0</v>
          </cell>
          <cell r="AV192" t="e">
            <v>#N/A</v>
          </cell>
          <cell r="EH192" t="str">
            <v/>
          </cell>
        </row>
        <row r="193">
          <cell r="B193" t="str">
            <v>2009 Great Refrigerator Roundup</v>
          </cell>
          <cell r="E193">
            <v>0</v>
          </cell>
          <cell r="F193">
            <v>0.64</v>
          </cell>
          <cell r="AD193">
            <v>0</v>
          </cell>
          <cell r="AV193" t="e">
            <v>#N/A</v>
          </cell>
          <cell r="EH193" t="str">
            <v/>
          </cell>
        </row>
        <row r="194">
          <cell r="B194" t="str">
            <v>2009 Great Refrigerator Roundup</v>
          </cell>
          <cell r="E194">
            <v>0</v>
          </cell>
          <cell r="F194">
            <v>0.64</v>
          </cell>
          <cell r="AD194">
            <v>0</v>
          </cell>
          <cell r="AV194" t="e">
            <v>#N/A</v>
          </cell>
          <cell r="EH194" t="str">
            <v/>
          </cell>
        </row>
        <row r="195">
          <cell r="B195" t="str">
            <v>2009 Great Refrigerator Roundup</v>
          </cell>
          <cell r="E195">
            <v>0</v>
          </cell>
          <cell r="F195">
            <v>0.64</v>
          </cell>
          <cell r="AD195">
            <v>0</v>
          </cell>
          <cell r="AV195" t="e">
            <v>#N/A</v>
          </cell>
          <cell r="EH195" t="str">
            <v/>
          </cell>
        </row>
        <row r="196">
          <cell r="B196" t="str">
            <v>2009 Great Refrigerator Roundup</v>
          </cell>
          <cell r="E196">
            <v>0</v>
          </cell>
          <cell r="F196">
            <v>0.64435634328358216</v>
          </cell>
          <cell r="AD196">
            <v>0</v>
          </cell>
          <cell r="AV196" t="e">
            <v>#N/A</v>
          </cell>
          <cell r="EH196" t="str">
            <v/>
          </cell>
        </row>
        <row r="197">
          <cell r="B197" t="str">
            <v>2009 Great Refrigerator Roundup</v>
          </cell>
          <cell r="E197">
            <v>0</v>
          </cell>
          <cell r="F197">
            <v>0.64435634328358216</v>
          </cell>
          <cell r="AD197">
            <v>0</v>
          </cell>
          <cell r="AV197" t="e">
            <v>#N/A</v>
          </cell>
          <cell r="EH197" t="str">
            <v/>
          </cell>
        </row>
        <row r="198">
          <cell r="B198" t="str">
            <v>2009 Great Refrigerator Roundup</v>
          </cell>
          <cell r="E198">
            <v>0</v>
          </cell>
          <cell r="F198">
            <v>0.64435634328358216</v>
          </cell>
          <cell r="AD198">
            <v>0</v>
          </cell>
          <cell r="AV198" t="e">
            <v>#N/A</v>
          </cell>
          <cell r="EH198" t="str">
            <v/>
          </cell>
        </row>
        <row r="199">
          <cell r="B199" t="str">
            <v>2009 Great Refrigerator Roundup</v>
          </cell>
          <cell r="E199">
            <v>0</v>
          </cell>
          <cell r="F199">
            <v>0.64435634328358216</v>
          </cell>
          <cell r="AD199">
            <v>0</v>
          </cell>
          <cell r="AV199" t="e">
            <v>#N/A</v>
          </cell>
          <cell r="EH199" t="str">
            <v/>
          </cell>
        </row>
        <row r="200">
          <cell r="B200" t="str">
            <v>2009 Great Refrigerator Roundup</v>
          </cell>
          <cell r="E200">
            <v>0</v>
          </cell>
          <cell r="F200">
            <v>0.64435634328358216</v>
          </cell>
          <cell r="AD200">
            <v>0</v>
          </cell>
          <cell r="AV200" t="e">
            <v>#N/A</v>
          </cell>
          <cell r="EH200" t="str">
            <v/>
          </cell>
        </row>
        <row r="201">
          <cell r="B201" t="str">
            <v>2009 Great Refrigerator Roundup</v>
          </cell>
          <cell r="E201">
            <v>0</v>
          </cell>
          <cell r="F201">
            <v>0.64435634328358216</v>
          </cell>
          <cell r="AD201">
            <v>0</v>
          </cell>
          <cell r="AV201" t="e">
            <v>#N/A</v>
          </cell>
          <cell r="EH201" t="str">
            <v/>
          </cell>
        </row>
        <row r="202">
          <cell r="B202" t="str">
            <v>2009 Great Refrigerator Roundup</v>
          </cell>
          <cell r="E202">
            <v>0</v>
          </cell>
          <cell r="F202">
            <v>0.64435634328358216</v>
          </cell>
          <cell r="AD202">
            <v>0</v>
          </cell>
          <cell r="AV202" t="e">
            <v>#N/A</v>
          </cell>
          <cell r="EH202" t="str">
            <v/>
          </cell>
        </row>
        <row r="203">
          <cell r="B203" t="str">
            <v>2009 Great Refrigerator Roundup</v>
          </cell>
          <cell r="E203">
            <v>0</v>
          </cell>
          <cell r="F203">
            <v>0.64435634328358216</v>
          </cell>
          <cell r="AD203">
            <v>0</v>
          </cell>
          <cell r="AV203" t="e">
            <v>#N/A</v>
          </cell>
          <cell r="EH203" t="str">
            <v/>
          </cell>
        </row>
        <row r="204">
          <cell r="B204" t="str">
            <v>2009 Great Refrigerator Roundup</v>
          </cell>
          <cell r="E204">
            <v>0</v>
          </cell>
          <cell r="F204">
            <v>0.64435634328358216</v>
          </cell>
          <cell r="AD204">
            <v>0</v>
          </cell>
          <cell r="AV204" t="e">
            <v>#N/A</v>
          </cell>
          <cell r="EH204" t="str">
            <v/>
          </cell>
        </row>
        <row r="205">
          <cell r="B205" t="str">
            <v>2009 Cool Savings Rebate</v>
          </cell>
          <cell r="E205">
            <v>0</v>
          </cell>
          <cell r="F205">
            <v>0.4223313188630119</v>
          </cell>
          <cell r="AD205">
            <v>0</v>
          </cell>
          <cell r="AV205" t="e">
            <v>#N/A</v>
          </cell>
          <cell r="EH205" t="str">
            <v/>
          </cell>
        </row>
        <row r="206">
          <cell r="B206" t="str">
            <v>2009 Cool Savings Rebate</v>
          </cell>
          <cell r="E206">
            <v>0</v>
          </cell>
          <cell r="F206">
            <v>0.4223313188630119</v>
          </cell>
          <cell r="AD206">
            <v>0</v>
          </cell>
          <cell r="AV206" t="e">
            <v>#N/A</v>
          </cell>
          <cell r="EH206" t="str">
            <v/>
          </cell>
        </row>
        <row r="207">
          <cell r="B207" t="str">
            <v>2009 Cool Savings Rebate</v>
          </cell>
          <cell r="E207">
            <v>0</v>
          </cell>
          <cell r="F207">
            <v>0.4223313188630119</v>
          </cell>
          <cell r="AD207">
            <v>0</v>
          </cell>
          <cell r="AV207" t="e">
            <v>#N/A</v>
          </cell>
          <cell r="EH207" t="str">
            <v/>
          </cell>
        </row>
        <row r="208">
          <cell r="B208" t="str">
            <v>2009 Cool Savings Rebate</v>
          </cell>
          <cell r="E208">
            <v>0</v>
          </cell>
          <cell r="F208">
            <v>0.4223313188630119</v>
          </cell>
          <cell r="AD208">
            <v>0</v>
          </cell>
          <cell r="AV208" t="e">
            <v>#N/A</v>
          </cell>
          <cell r="EH208" t="str">
            <v/>
          </cell>
        </row>
        <row r="209">
          <cell r="B209" t="str">
            <v>2009 Cool Savings Rebate</v>
          </cell>
          <cell r="E209">
            <v>0</v>
          </cell>
          <cell r="F209">
            <v>0.60292298763662</v>
          </cell>
          <cell r="AD209">
            <v>0</v>
          </cell>
          <cell r="AV209" t="e">
            <v>#N/A</v>
          </cell>
          <cell r="EH209" t="str">
            <v/>
          </cell>
        </row>
        <row r="210">
          <cell r="B210" t="str">
            <v>2009 Cool Savings Rebate</v>
          </cell>
          <cell r="E210">
            <v>0</v>
          </cell>
          <cell r="F210">
            <v>0.60292298763662</v>
          </cell>
          <cell r="AD210">
            <v>0</v>
          </cell>
          <cell r="AV210" t="e">
            <v>#N/A</v>
          </cell>
          <cell r="EH210" t="str">
            <v/>
          </cell>
        </row>
        <row r="211">
          <cell r="B211" t="str">
            <v>2009 Cool Savings Rebate</v>
          </cell>
          <cell r="E211">
            <v>0</v>
          </cell>
          <cell r="F211">
            <v>0.60292298763662</v>
          </cell>
          <cell r="AD211">
            <v>0</v>
          </cell>
          <cell r="AV211" t="e">
            <v>#N/A</v>
          </cell>
          <cell r="EH211" t="str">
            <v/>
          </cell>
        </row>
        <row r="212">
          <cell r="B212" t="str">
            <v>2009 Cool Savings Rebate</v>
          </cell>
          <cell r="E212">
            <v>0</v>
          </cell>
          <cell r="F212">
            <v>0.60292298763662</v>
          </cell>
          <cell r="AD212">
            <v>0</v>
          </cell>
          <cell r="AV212" t="e">
            <v>#N/A</v>
          </cell>
          <cell r="EH212" t="str">
            <v/>
          </cell>
        </row>
        <row r="213">
          <cell r="B213" t="str">
            <v>2009 Cool Savings Rebate</v>
          </cell>
          <cell r="E213">
            <v>0</v>
          </cell>
          <cell r="F213">
            <v>0.60292298763662</v>
          </cell>
          <cell r="AD213">
            <v>0</v>
          </cell>
          <cell r="AV213" t="e">
            <v>#N/A</v>
          </cell>
          <cell r="EH213" t="str">
            <v/>
          </cell>
        </row>
        <row r="214">
          <cell r="B214" t="str">
            <v>2009 Cool Savings Rebate</v>
          </cell>
          <cell r="E214">
            <v>0</v>
          </cell>
          <cell r="F214">
            <v>0.60292298763662</v>
          </cell>
          <cell r="AD214">
            <v>0</v>
          </cell>
          <cell r="AV214" t="e">
            <v>#N/A</v>
          </cell>
          <cell r="EH214" t="str">
            <v/>
          </cell>
        </row>
        <row r="215">
          <cell r="B215" t="str">
            <v>2009 Cool Savings Rebate</v>
          </cell>
          <cell r="E215">
            <v>0</v>
          </cell>
          <cell r="F215">
            <v>0.60292298763662</v>
          </cell>
          <cell r="AD215">
            <v>0</v>
          </cell>
          <cell r="AV215" t="e">
            <v>#N/A</v>
          </cell>
          <cell r="EH215" t="str">
            <v/>
          </cell>
        </row>
        <row r="216">
          <cell r="B216" t="str">
            <v>2009 Cool Savings Rebate</v>
          </cell>
          <cell r="E216">
            <v>0</v>
          </cell>
          <cell r="F216">
            <v>0.60292298763662</v>
          </cell>
          <cell r="AD216">
            <v>0</v>
          </cell>
          <cell r="AV216" t="e">
            <v>#N/A</v>
          </cell>
          <cell r="EH216" t="str">
            <v/>
          </cell>
        </row>
        <row r="217">
          <cell r="B217" t="str">
            <v>2009 Cool Savings Rebate</v>
          </cell>
          <cell r="E217">
            <v>0</v>
          </cell>
          <cell r="F217">
            <v>0.60292298763662</v>
          </cell>
          <cell r="AD217">
            <v>0</v>
          </cell>
          <cell r="AV217" t="e">
            <v>#N/A</v>
          </cell>
          <cell r="EH217" t="str">
            <v/>
          </cell>
        </row>
        <row r="218">
          <cell r="B218" t="str">
            <v>2009 Cool Savings Rebate</v>
          </cell>
          <cell r="E218">
            <v>0</v>
          </cell>
          <cell r="F218">
            <v>0.60292298763662</v>
          </cell>
          <cell r="AD218">
            <v>0</v>
          </cell>
          <cell r="AV218" t="e">
            <v>#N/A</v>
          </cell>
          <cell r="EH218" t="str">
            <v/>
          </cell>
        </row>
        <row r="219">
          <cell r="B219" t="str">
            <v>2009 Cool Savings Rebate</v>
          </cell>
          <cell r="E219">
            <v>0</v>
          </cell>
          <cell r="F219">
            <v>0.60292298763662</v>
          </cell>
          <cell r="AD219">
            <v>0</v>
          </cell>
          <cell r="AV219" t="e">
            <v>#N/A</v>
          </cell>
          <cell r="EH219" t="str">
            <v/>
          </cell>
        </row>
        <row r="220">
          <cell r="B220" t="str">
            <v>2009 Cool Savings Rebate</v>
          </cell>
          <cell r="E220">
            <v>0</v>
          </cell>
          <cell r="F220">
            <v>0.60292298763662</v>
          </cell>
          <cell r="AD220">
            <v>0</v>
          </cell>
          <cell r="AV220" t="e">
            <v>#N/A</v>
          </cell>
          <cell r="EH220" t="str">
            <v/>
          </cell>
        </row>
        <row r="221">
          <cell r="B221" t="str">
            <v>2009 Cool Savings Rebate</v>
          </cell>
          <cell r="E221">
            <v>0</v>
          </cell>
          <cell r="F221">
            <v>0.60292298763662</v>
          </cell>
          <cell r="AD221">
            <v>0</v>
          </cell>
          <cell r="AV221" t="e">
            <v>#N/A</v>
          </cell>
          <cell r="EH221" t="str">
            <v/>
          </cell>
        </row>
        <row r="222">
          <cell r="B222" t="str">
            <v>2009 Cool Savings Rebate</v>
          </cell>
          <cell r="E222">
            <v>0</v>
          </cell>
          <cell r="F222">
            <v>0.60292298763662</v>
          </cell>
          <cell r="AD222">
            <v>0</v>
          </cell>
          <cell r="AV222" t="e">
            <v>#N/A</v>
          </cell>
          <cell r="EH222" t="str">
            <v/>
          </cell>
        </row>
        <row r="223">
          <cell r="B223" t="str">
            <v>2009 Cool Savings Rebate</v>
          </cell>
          <cell r="E223">
            <v>0</v>
          </cell>
          <cell r="F223">
            <v>0.60292298763662</v>
          </cell>
          <cell r="AD223">
            <v>0</v>
          </cell>
          <cell r="AV223" t="e">
            <v>#N/A</v>
          </cell>
          <cell r="EH223" t="str">
            <v/>
          </cell>
        </row>
        <row r="224">
          <cell r="B224" t="str">
            <v>2009 Cool Savings Rebate</v>
          </cell>
          <cell r="E224">
            <v>0</v>
          </cell>
          <cell r="F224">
            <v>0.60292298763662</v>
          </cell>
          <cell r="AD224">
            <v>0</v>
          </cell>
          <cell r="AV224" t="e">
            <v>#N/A</v>
          </cell>
          <cell r="EH224" t="str">
            <v/>
          </cell>
        </row>
        <row r="225">
          <cell r="B225" t="str">
            <v>2009 Cool Savings Rebate</v>
          </cell>
          <cell r="E225">
            <v>0</v>
          </cell>
          <cell r="F225">
            <v>0.60292298763662</v>
          </cell>
          <cell r="AD225">
            <v>0</v>
          </cell>
          <cell r="AV225" t="e">
            <v>#N/A</v>
          </cell>
          <cell r="EH225" t="str">
            <v/>
          </cell>
        </row>
        <row r="226">
          <cell r="B226" t="str">
            <v>2009 Cool Savings Rebate</v>
          </cell>
          <cell r="E226">
            <v>0</v>
          </cell>
          <cell r="F226">
            <v>0.60292298763662</v>
          </cell>
          <cell r="AD226">
            <v>0</v>
          </cell>
          <cell r="AV226" t="e">
            <v>#N/A</v>
          </cell>
          <cell r="EH226" t="str">
            <v/>
          </cell>
        </row>
        <row r="227">
          <cell r="B227" t="str">
            <v>2009 Cool Savings Rebate</v>
          </cell>
          <cell r="E227">
            <v>0</v>
          </cell>
          <cell r="F227">
            <v>0.60804950022620297</v>
          </cell>
          <cell r="AD227">
            <v>0</v>
          </cell>
          <cell r="AV227" t="e">
            <v>#N/A</v>
          </cell>
          <cell r="EH227" t="str">
            <v/>
          </cell>
        </row>
        <row r="228">
          <cell r="B228" t="str">
            <v>2009 Cool Savings Rebate</v>
          </cell>
          <cell r="E228">
            <v>0</v>
          </cell>
          <cell r="F228">
            <v>0.60804950022620297</v>
          </cell>
          <cell r="AD228">
            <v>0</v>
          </cell>
          <cell r="AV228" t="e">
            <v>#N/A</v>
          </cell>
          <cell r="EH228" t="str">
            <v/>
          </cell>
        </row>
        <row r="229">
          <cell r="B229" t="str">
            <v>2009 Cool Savings Rebate</v>
          </cell>
          <cell r="E229">
            <v>0</v>
          </cell>
          <cell r="F229">
            <v>0.60804950022620297</v>
          </cell>
          <cell r="AD229">
            <v>0</v>
          </cell>
          <cell r="AV229" t="e">
            <v>#N/A</v>
          </cell>
          <cell r="EH229" t="str">
            <v/>
          </cell>
        </row>
        <row r="230">
          <cell r="B230" t="str">
            <v>2009 Cool Savings Rebate</v>
          </cell>
          <cell r="E230">
            <v>0</v>
          </cell>
          <cell r="F230">
            <v>0</v>
          </cell>
          <cell r="AD230">
            <v>0</v>
          </cell>
          <cell r="AV230" t="e">
            <v>#N/A</v>
          </cell>
          <cell r="EH230" t="str">
            <v/>
          </cell>
        </row>
        <row r="231">
          <cell r="B231" t="str">
            <v>2009 Cool Savings Rebate</v>
          </cell>
          <cell r="E231">
            <v>0</v>
          </cell>
          <cell r="F231">
            <v>0</v>
          </cell>
          <cell r="AD231">
            <v>0</v>
          </cell>
          <cell r="AV231" t="e">
            <v>#N/A</v>
          </cell>
          <cell r="EH231" t="str">
            <v/>
          </cell>
        </row>
        <row r="232">
          <cell r="B232" t="str">
            <v>2009 Cool Savings Rebate</v>
          </cell>
          <cell r="E232">
            <v>0</v>
          </cell>
          <cell r="F232">
            <v>0</v>
          </cell>
          <cell r="AD232">
            <v>0</v>
          </cell>
          <cell r="AV232" t="e">
            <v>#N/A</v>
          </cell>
          <cell r="EH232" t="str">
            <v/>
          </cell>
        </row>
        <row r="233">
          <cell r="B233" t="str">
            <v>2009 Cool Savings Rebate</v>
          </cell>
          <cell r="E233">
            <v>0</v>
          </cell>
          <cell r="F233">
            <v>0</v>
          </cell>
          <cell r="AD233">
            <v>0</v>
          </cell>
          <cell r="AV233" t="e">
            <v>#N/A</v>
          </cell>
          <cell r="EH233" t="str">
            <v/>
          </cell>
        </row>
        <row r="234">
          <cell r="B234" t="str">
            <v>2009 Cool Savings Rebate</v>
          </cell>
          <cell r="E234">
            <v>0</v>
          </cell>
          <cell r="F234">
            <v>0</v>
          </cell>
          <cell r="AD234">
            <v>0</v>
          </cell>
          <cell r="AV234" t="e">
            <v>#N/A</v>
          </cell>
          <cell r="EH234" t="str">
            <v/>
          </cell>
        </row>
        <row r="235">
          <cell r="B235" t="str">
            <v>2009 Cool Savings Rebate</v>
          </cell>
          <cell r="E235">
            <v>0</v>
          </cell>
          <cell r="F235">
            <v>0</v>
          </cell>
          <cell r="AD235">
            <v>0</v>
          </cell>
          <cell r="AV235" t="e">
            <v>#N/A</v>
          </cell>
          <cell r="EH235" t="str">
            <v/>
          </cell>
        </row>
        <row r="236">
          <cell r="B236" t="str">
            <v>2009 Cool Savings Rebate</v>
          </cell>
          <cell r="E236">
            <v>0</v>
          </cell>
          <cell r="F236">
            <v>0</v>
          </cell>
          <cell r="AD236">
            <v>0</v>
          </cell>
          <cell r="AV236" t="e">
            <v>#N/A</v>
          </cell>
          <cell r="EH236" t="str">
            <v/>
          </cell>
        </row>
        <row r="237">
          <cell r="B237" t="str">
            <v>2009 Cool Savings Rebate</v>
          </cell>
          <cell r="E237">
            <v>0</v>
          </cell>
          <cell r="F237">
            <v>0</v>
          </cell>
          <cell r="AD237">
            <v>0</v>
          </cell>
          <cell r="AV237" t="e">
            <v>#N/A</v>
          </cell>
          <cell r="EH237" t="str">
            <v/>
          </cell>
        </row>
        <row r="238">
          <cell r="B238" t="str">
            <v>2009 Every Kilowatt Counts Power Savings Event</v>
          </cell>
          <cell r="E238">
            <v>0</v>
          </cell>
          <cell r="F238">
            <v>0.3127084748320883</v>
          </cell>
          <cell r="AD238">
            <v>0</v>
          </cell>
          <cell r="AV238" t="e">
            <v>#N/A</v>
          </cell>
          <cell r="EH238" t="str">
            <v/>
          </cell>
        </row>
        <row r="239">
          <cell r="B239" t="str">
            <v>2009 Every Kilowatt Counts Power Savings Event</v>
          </cell>
          <cell r="E239">
            <v>0</v>
          </cell>
          <cell r="F239">
            <v>0.22955326460481085</v>
          </cell>
          <cell r="AD239">
            <v>0</v>
          </cell>
          <cell r="AV239" t="e">
            <v>#N/A</v>
          </cell>
          <cell r="EH239" t="str">
            <v/>
          </cell>
        </row>
        <row r="240">
          <cell r="B240" t="str">
            <v>2009 Every Kilowatt Counts Power Savings Event</v>
          </cell>
          <cell r="E240">
            <v>0</v>
          </cell>
          <cell r="F240">
            <v>0.46904761904761905</v>
          </cell>
          <cell r="AD240">
            <v>0</v>
          </cell>
          <cell r="AV240" t="e">
            <v>#N/A</v>
          </cell>
          <cell r="EH240" t="str">
            <v/>
          </cell>
        </row>
        <row r="241">
          <cell r="B241" t="str">
            <v>2009 Every Kilowatt Counts Power Savings Event</v>
          </cell>
          <cell r="E241">
            <v>0</v>
          </cell>
          <cell r="F241">
            <v>0.23559718969555055</v>
          </cell>
          <cell r="AD241">
            <v>0</v>
          </cell>
          <cell r="AV241" t="e">
            <v>#N/A</v>
          </cell>
          <cell r="EH241" t="str">
            <v/>
          </cell>
        </row>
        <row r="242">
          <cell r="B242" t="str">
            <v>2009 Every Kilowatt Counts Power Savings Event</v>
          </cell>
          <cell r="E242">
            <v>0</v>
          </cell>
          <cell r="F242">
            <v>0.24347826086956514</v>
          </cell>
          <cell r="AD242">
            <v>0</v>
          </cell>
          <cell r="AV242" t="e">
            <v>#N/A</v>
          </cell>
          <cell r="EH242" t="str">
            <v/>
          </cell>
        </row>
        <row r="243">
          <cell r="B243" t="str">
            <v>2009 Every Kilowatt Counts Power Savings Event</v>
          </cell>
          <cell r="E243">
            <v>0</v>
          </cell>
          <cell r="F243">
            <v>0.4464285714285714</v>
          </cell>
          <cell r="AD243">
            <v>0</v>
          </cell>
          <cell r="AV243" t="e">
            <v>#N/A</v>
          </cell>
          <cell r="EH243" t="str">
            <v/>
          </cell>
        </row>
        <row r="244">
          <cell r="B244" t="str">
            <v>2009 Every Kilowatt Counts Power Savings Event</v>
          </cell>
          <cell r="E244">
            <v>0</v>
          </cell>
          <cell r="F244">
            <v>0.217741935483871</v>
          </cell>
          <cell r="AD244">
            <v>0</v>
          </cell>
          <cell r="AV244" t="e">
            <v>#N/A</v>
          </cell>
          <cell r="EH244" t="str">
            <v/>
          </cell>
        </row>
        <row r="245">
          <cell r="B245" t="str">
            <v>2009 Every Kilowatt Counts Power Savings Event</v>
          </cell>
          <cell r="E245">
            <v>0</v>
          </cell>
          <cell r="F245">
            <v>0.19661016949152543</v>
          </cell>
          <cell r="AD245">
            <v>0</v>
          </cell>
          <cell r="AV245" t="e">
            <v>#N/A</v>
          </cell>
          <cell r="EH245" t="str">
            <v/>
          </cell>
        </row>
        <row r="246">
          <cell r="B246" t="str">
            <v>2009 Every Kilowatt Counts Power Savings Event</v>
          </cell>
          <cell r="E246">
            <v>0</v>
          </cell>
          <cell r="F246">
            <v>0.51054787506400401</v>
          </cell>
          <cell r="AD246">
            <v>0</v>
          </cell>
          <cell r="AV246" t="e">
            <v>#N/A</v>
          </cell>
          <cell r="EH246" t="str">
            <v/>
          </cell>
        </row>
        <row r="247">
          <cell r="B247" t="str">
            <v>2009 Every Kilowatt Counts Power Savings Event</v>
          </cell>
          <cell r="E247">
            <v>0</v>
          </cell>
          <cell r="F247">
            <v>0.32967032967032961</v>
          </cell>
          <cell r="AD247">
            <v>0</v>
          </cell>
          <cell r="AV247" t="e">
            <v>#N/A</v>
          </cell>
          <cell r="EH247" t="str">
            <v/>
          </cell>
        </row>
        <row r="248">
          <cell r="B248" t="str">
            <v>2009 Every Kilowatt Counts Power Savings Event</v>
          </cell>
          <cell r="E248">
            <v>0</v>
          </cell>
          <cell r="F248">
            <v>0.31904761904761902</v>
          </cell>
          <cell r="AD248">
            <v>0</v>
          </cell>
          <cell r="AV248" t="e">
            <v>#N/A</v>
          </cell>
          <cell r="EH248" t="str">
            <v/>
          </cell>
        </row>
        <row r="249">
          <cell r="B249" t="str">
            <v>2009 Every Kilowatt Counts Power Savings Event</v>
          </cell>
          <cell r="E249">
            <v>0</v>
          </cell>
          <cell r="F249">
            <v>0.54705882352941182</v>
          </cell>
          <cell r="AD249">
            <v>0</v>
          </cell>
          <cell r="AV249" t="e">
            <v>#N/A</v>
          </cell>
          <cell r="EH249" t="str">
            <v/>
          </cell>
        </row>
        <row r="250">
          <cell r="B250" t="str">
            <v>2009 Every Kilowatt Counts Power Savings Event</v>
          </cell>
          <cell r="E250">
            <v>0</v>
          </cell>
          <cell r="F250">
            <v>0.39597315436241609</v>
          </cell>
          <cell r="AD250">
            <v>0</v>
          </cell>
          <cell r="AV250" t="e">
            <v>#N/A</v>
          </cell>
          <cell r="EH250" t="str">
            <v/>
          </cell>
        </row>
        <row r="251">
          <cell r="B251" t="str">
            <v>2009 Every Kilowatt Counts Power Savings Event</v>
          </cell>
          <cell r="E251">
            <v>0</v>
          </cell>
          <cell r="F251">
            <v>0.46641791044776126</v>
          </cell>
          <cell r="AD251">
            <v>0</v>
          </cell>
          <cell r="AV251" t="e">
            <v>#N/A</v>
          </cell>
          <cell r="EH251" t="str">
            <v/>
          </cell>
        </row>
        <row r="252">
          <cell r="B252" t="str">
            <v>2009 Every Kilowatt Counts Power Savings Event</v>
          </cell>
          <cell r="E252">
            <v>0</v>
          </cell>
          <cell r="F252">
            <v>0.71460674157303372</v>
          </cell>
          <cell r="AD252">
            <v>0</v>
          </cell>
          <cell r="AV252" t="e">
            <v>#N/A</v>
          </cell>
          <cell r="EH252" t="str">
            <v/>
          </cell>
        </row>
        <row r="253">
          <cell r="B253" t="str">
            <v>2009 Every Kilowatt Counts Power Savings Event</v>
          </cell>
          <cell r="E253">
            <v>0</v>
          </cell>
          <cell r="F253">
            <v>0.85018730400881437</v>
          </cell>
          <cell r="AD253">
            <v>0</v>
          </cell>
          <cell r="AV253" t="e">
            <v>#N/A</v>
          </cell>
          <cell r="EH253" t="str">
            <v/>
          </cell>
        </row>
        <row r="254">
          <cell r="B254" t="str">
            <v>2009 Every Kilowatt Counts Power Savings Event</v>
          </cell>
          <cell r="E254">
            <v>0</v>
          </cell>
          <cell r="F254">
            <v>0.86886038647343</v>
          </cell>
          <cell r="AD254">
            <v>0</v>
          </cell>
          <cell r="AV254" t="e">
            <v>#N/A</v>
          </cell>
          <cell r="EH254" t="str">
            <v/>
          </cell>
        </row>
        <row r="255">
          <cell r="B255" t="str">
            <v>2009 Every Kilowatt Counts Power Savings Event</v>
          </cell>
          <cell r="E255">
            <v>0</v>
          </cell>
          <cell r="F255">
            <v>0.85784850695457648</v>
          </cell>
          <cell r="AD255">
            <v>0</v>
          </cell>
          <cell r="AV255" t="e">
            <v>#N/A</v>
          </cell>
          <cell r="EH255" t="str">
            <v/>
          </cell>
        </row>
        <row r="256">
          <cell r="B256" t="str">
            <v>2009 Every Kilowatt Counts Power Savings Event</v>
          </cell>
          <cell r="E256">
            <v>0</v>
          </cell>
          <cell r="F256">
            <v>0.88250750703784797</v>
          </cell>
          <cell r="AD256">
            <v>0</v>
          </cell>
          <cell r="AV256" t="e">
            <v>#N/A</v>
          </cell>
          <cell r="EH256" t="str">
            <v/>
          </cell>
        </row>
        <row r="257">
          <cell r="B257" t="str">
            <v>2009 Every Kilowatt Counts Power Savings Event</v>
          </cell>
          <cell r="E257">
            <v>0</v>
          </cell>
          <cell r="F257">
            <v>0.88884764642472147</v>
          </cell>
          <cell r="AD257">
            <v>0</v>
          </cell>
          <cell r="AV257" t="e">
            <v>#N/A</v>
          </cell>
          <cell r="EH257" t="str">
            <v/>
          </cell>
        </row>
        <row r="258">
          <cell r="B258" t="str">
            <v>2009 Every Kilowatt Counts Power Savings Event</v>
          </cell>
          <cell r="E258">
            <v>0</v>
          </cell>
          <cell r="F258">
            <v>0.85898364579178299</v>
          </cell>
          <cell r="AD258">
            <v>0</v>
          </cell>
          <cell r="AV258" t="e">
            <v>#N/A</v>
          </cell>
          <cell r="EH258" t="str">
            <v/>
          </cell>
        </row>
        <row r="259">
          <cell r="B259" t="str">
            <v>2009 Every Kilowatt Counts Power Savings Event</v>
          </cell>
          <cell r="E259">
            <v>0</v>
          </cell>
          <cell r="F259">
            <v>0.79678051839464881</v>
          </cell>
          <cell r="AD259">
            <v>0</v>
          </cell>
          <cell r="AV259" t="e">
            <v>#N/A</v>
          </cell>
          <cell r="EH259" t="str">
            <v/>
          </cell>
        </row>
        <row r="260">
          <cell r="B260" t="str">
            <v>2009 Every Kilowatt Counts Power Savings Event</v>
          </cell>
          <cell r="E260">
            <v>0</v>
          </cell>
          <cell r="F260">
            <v>0.88317079152731326</v>
          </cell>
          <cell r="AD260">
            <v>0</v>
          </cell>
          <cell r="AV260" t="e">
            <v>#N/A</v>
          </cell>
          <cell r="EH260" t="str">
            <v/>
          </cell>
        </row>
        <row r="261">
          <cell r="B261" t="str">
            <v>2009 Every Kilowatt Counts Power Savings Event</v>
          </cell>
          <cell r="E261">
            <v>0</v>
          </cell>
          <cell r="F261">
            <v>0.88317079152731326</v>
          </cell>
          <cell r="AD261">
            <v>0</v>
          </cell>
          <cell r="AV261" t="e">
            <v>#N/A</v>
          </cell>
          <cell r="EH261" t="str">
            <v/>
          </cell>
        </row>
        <row r="262">
          <cell r="B262" t="str">
            <v>2009 Every Kilowatt Counts Power Savings Event</v>
          </cell>
          <cell r="E262">
            <v>0</v>
          </cell>
          <cell r="F262">
            <v>0.87491225090579716</v>
          </cell>
          <cell r="AD262">
            <v>0</v>
          </cell>
          <cell r="AV262" t="e">
            <v>#N/A</v>
          </cell>
          <cell r="EH262" t="str">
            <v/>
          </cell>
        </row>
        <row r="263">
          <cell r="B263" t="str">
            <v>2009 Every Kilowatt Counts Power Savings Event</v>
          </cell>
          <cell r="E263">
            <v>0</v>
          </cell>
          <cell r="F263">
            <v>0.65234375</v>
          </cell>
          <cell r="AD263">
            <v>0</v>
          </cell>
          <cell r="AV263" t="e">
            <v>#N/A</v>
          </cell>
          <cell r="EH263" t="str">
            <v/>
          </cell>
        </row>
        <row r="264">
          <cell r="B264" t="str">
            <v>2009 Every Kilowatt Counts Power Savings Event</v>
          </cell>
          <cell r="E264">
            <v>0</v>
          </cell>
          <cell r="F264">
            <v>0.60185185185185186</v>
          </cell>
          <cell r="AD264">
            <v>0</v>
          </cell>
          <cell r="AV264" t="e">
            <v>#N/A</v>
          </cell>
          <cell r="EH264" t="str">
            <v/>
          </cell>
        </row>
        <row r="265">
          <cell r="B265" t="str">
            <v>2009 Every Kilowatt Counts Power Savings Event</v>
          </cell>
          <cell r="E265">
            <v>0</v>
          </cell>
          <cell r="F265">
            <v>0.59375</v>
          </cell>
          <cell r="AD265">
            <v>0</v>
          </cell>
          <cell r="AV265" t="e">
            <v>#N/A</v>
          </cell>
          <cell r="EH265" t="str">
            <v/>
          </cell>
        </row>
        <row r="266">
          <cell r="B266" t="str">
            <v>2009 Every Kilowatt Counts Power Savings Event</v>
          </cell>
          <cell r="E266">
            <v>0</v>
          </cell>
          <cell r="F266">
            <v>0.86479591836734693</v>
          </cell>
          <cell r="AD266">
            <v>0</v>
          </cell>
          <cell r="AV266" t="e">
            <v>#N/A</v>
          </cell>
          <cell r="EH266" t="str">
            <v/>
          </cell>
        </row>
        <row r="267">
          <cell r="B267" t="str">
            <v>2009 Every Kilowatt Counts Power Savings Event</v>
          </cell>
          <cell r="E267">
            <v>0</v>
          </cell>
          <cell r="F267">
            <v>0.86479591836734693</v>
          </cell>
          <cell r="AD267">
            <v>0</v>
          </cell>
          <cell r="AV267" t="e">
            <v>#N/A</v>
          </cell>
          <cell r="EH267" t="str">
            <v/>
          </cell>
        </row>
        <row r="268">
          <cell r="B268" t="str">
            <v>2009 Every Kilowatt Counts Power Savings Event</v>
          </cell>
          <cell r="E268">
            <v>0</v>
          </cell>
          <cell r="F268">
            <v>0.86479591836734693</v>
          </cell>
          <cell r="AD268">
            <v>0</v>
          </cell>
          <cell r="AV268" t="e">
            <v>#N/A</v>
          </cell>
          <cell r="EH268" t="str">
            <v/>
          </cell>
        </row>
        <row r="269">
          <cell r="B269" t="str">
            <v>2009 Every Kilowatt Counts Power Savings Event</v>
          </cell>
          <cell r="E269">
            <v>0</v>
          </cell>
          <cell r="F269">
            <v>0.86479591836734693</v>
          </cell>
          <cell r="AD269">
            <v>0</v>
          </cell>
          <cell r="AV269" t="e">
            <v>#N/A</v>
          </cell>
          <cell r="EH269" t="str">
            <v/>
          </cell>
        </row>
        <row r="270">
          <cell r="B270" t="str">
            <v>2009 Every Kilowatt Counts Power Savings Event</v>
          </cell>
          <cell r="E270">
            <v>0</v>
          </cell>
          <cell r="F270">
            <v>0.86479591836734693</v>
          </cell>
          <cell r="AD270">
            <v>0</v>
          </cell>
          <cell r="AV270" t="e">
            <v>#N/A</v>
          </cell>
          <cell r="EH270" t="str">
            <v/>
          </cell>
        </row>
        <row r="271">
          <cell r="B271" t="str">
            <v>2009 Every Kilowatt Counts Power Savings Event</v>
          </cell>
          <cell r="E271">
            <v>0</v>
          </cell>
          <cell r="F271">
            <v>0.86479591836734693</v>
          </cell>
          <cell r="AD271">
            <v>0</v>
          </cell>
          <cell r="AV271" t="e">
            <v>#N/A</v>
          </cell>
          <cell r="EH271" t="str">
            <v/>
          </cell>
        </row>
        <row r="272">
          <cell r="B272" t="str">
            <v>2009 Every Kilowatt Counts Power Savings Event</v>
          </cell>
          <cell r="E272">
            <v>0</v>
          </cell>
          <cell r="F272">
            <v>0.56722065939967103</v>
          </cell>
          <cell r="AD272">
            <v>0</v>
          </cell>
          <cell r="AV272" t="e">
            <v>#N/A</v>
          </cell>
          <cell r="EH272" t="str">
            <v/>
          </cell>
        </row>
        <row r="273">
          <cell r="B273" t="str">
            <v>2009 Every Kilowatt Counts Power Savings Event</v>
          </cell>
          <cell r="E273">
            <v>0</v>
          </cell>
          <cell r="F273">
            <v>0.56036240755409206</v>
          </cell>
          <cell r="AD273">
            <v>0</v>
          </cell>
          <cell r="AV273" t="e">
            <v>#N/A</v>
          </cell>
          <cell r="EH273" t="str">
            <v/>
          </cell>
        </row>
        <row r="274">
          <cell r="B274" t="str">
            <v>2009 Every Kilowatt Counts Power Savings Event</v>
          </cell>
          <cell r="E274">
            <v>0</v>
          </cell>
          <cell r="F274">
            <v>0.70757137516041424</v>
          </cell>
          <cell r="AD274">
            <v>0</v>
          </cell>
          <cell r="AV274" t="e">
            <v>#N/A</v>
          </cell>
          <cell r="EH274" t="str">
            <v/>
          </cell>
        </row>
        <row r="275">
          <cell r="B275" t="str">
            <v>2009 Every Kilowatt Counts Power Savings Event</v>
          </cell>
          <cell r="E275">
            <v>0</v>
          </cell>
          <cell r="F275">
            <v>0.61002719776469427</v>
          </cell>
          <cell r="AD275">
            <v>0</v>
          </cell>
          <cell r="AV275" t="e">
            <v>#N/A</v>
          </cell>
          <cell r="EH275" t="str">
            <v/>
          </cell>
        </row>
        <row r="276">
          <cell r="B276" t="str">
            <v>2009 Every Kilowatt Counts Power Savings Event</v>
          </cell>
          <cell r="E276">
            <v>0</v>
          </cell>
          <cell r="F276">
            <v>0.65550785666551992</v>
          </cell>
          <cell r="AD276">
            <v>0</v>
          </cell>
          <cell r="AV276" t="e">
            <v>#N/A</v>
          </cell>
          <cell r="EH276" t="str">
            <v/>
          </cell>
        </row>
        <row r="277">
          <cell r="B277" t="str">
            <v>2009 Every Kilowatt Counts Power Savings Event</v>
          </cell>
          <cell r="E277">
            <v>0</v>
          </cell>
          <cell r="F277">
            <v>0.81574393666170564</v>
          </cell>
          <cell r="AD277">
            <v>0</v>
          </cell>
          <cell r="AV277" t="e">
            <v>#N/A</v>
          </cell>
          <cell r="EH277" t="str">
            <v/>
          </cell>
        </row>
        <row r="278">
          <cell r="B278" t="str">
            <v>2009 Every Kilowatt Counts Power Savings Event</v>
          </cell>
          <cell r="E278">
            <v>0</v>
          </cell>
          <cell r="F278">
            <v>0.30607012035583447</v>
          </cell>
          <cell r="AD278">
            <v>0</v>
          </cell>
          <cell r="AV278" t="e">
            <v>#N/A</v>
          </cell>
          <cell r="EH278" t="str">
            <v/>
          </cell>
        </row>
        <row r="279">
          <cell r="B279" t="str">
            <v>2009 Every Kilowatt Counts Power Savings Event</v>
          </cell>
          <cell r="E279">
            <v>0</v>
          </cell>
          <cell r="F279">
            <v>0.28520710059171606</v>
          </cell>
          <cell r="AD279">
            <v>0</v>
          </cell>
          <cell r="AV279" t="e">
            <v>#N/A</v>
          </cell>
          <cell r="EH279" t="str">
            <v/>
          </cell>
        </row>
        <row r="280">
          <cell r="B280" t="str">
            <v>2009 Every Kilowatt Counts Power Savings Event</v>
          </cell>
          <cell r="E280">
            <v>0</v>
          </cell>
          <cell r="F280">
            <v>0.30000000000000004</v>
          </cell>
          <cell r="AD280">
            <v>0</v>
          </cell>
          <cell r="AV280" t="e">
            <v>#N/A</v>
          </cell>
          <cell r="EH280" t="str">
            <v/>
          </cell>
        </row>
        <row r="281">
          <cell r="B281" t="str">
            <v>2009 Every Kilowatt Counts Power Savings Event</v>
          </cell>
          <cell r="E281">
            <v>0</v>
          </cell>
          <cell r="F281">
            <v>0.42500000000000004</v>
          </cell>
          <cell r="AD281">
            <v>0</v>
          </cell>
          <cell r="AV281" t="e">
            <v>#N/A</v>
          </cell>
          <cell r="EH281" t="str">
            <v/>
          </cell>
        </row>
        <row r="282">
          <cell r="B282" t="str">
            <v>2009 Every Kilowatt Counts Power Savings Event</v>
          </cell>
          <cell r="E282">
            <v>0</v>
          </cell>
          <cell r="F282">
            <v>0.46537216828478956</v>
          </cell>
          <cell r="AD282">
            <v>0</v>
          </cell>
          <cell r="AV282" t="e">
            <v>#N/A</v>
          </cell>
          <cell r="EH282" t="str">
            <v/>
          </cell>
        </row>
        <row r="283">
          <cell r="B283" t="str">
            <v>2009 Every Kilowatt Counts Power Savings Event</v>
          </cell>
          <cell r="E283">
            <v>0</v>
          </cell>
          <cell r="F283">
            <v>0.32564102564102559</v>
          </cell>
          <cell r="AD283">
            <v>0</v>
          </cell>
          <cell r="AV283" t="e">
            <v>#N/A</v>
          </cell>
          <cell r="EH283" t="str">
            <v/>
          </cell>
        </row>
        <row r="284">
          <cell r="B284" t="str">
            <v>2009 Every Kilowatt Counts Power Savings Event</v>
          </cell>
          <cell r="E284">
            <v>0</v>
          </cell>
          <cell r="F284">
            <v>0.55066666666666664</v>
          </cell>
          <cell r="AD284">
            <v>0</v>
          </cell>
          <cell r="AV284" t="e">
            <v>#N/A</v>
          </cell>
          <cell r="EH284" t="str">
            <v/>
          </cell>
        </row>
        <row r="285">
          <cell r="B285" t="str">
            <v>2009 Every Kilowatt Counts Power Savings Event</v>
          </cell>
          <cell r="E285">
            <v>0</v>
          </cell>
          <cell r="F285">
            <v>0.37045454545454548</v>
          </cell>
          <cell r="AD285">
            <v>0</v>
          </cell>
          <cell r="AV285" t="e">
            <v>#N/A</v>
          </cell>
          <cell r="EH285" t="str">
            <v/>
          </cell>
        </row>
        <row r="286">
          <cell r="B286" t="str">
            <v>2009 Every Kilowatt Counts Power Savings Event</v>
          </cell>
          <cell r="E286">
            <v>0</v>
          </cell>
          <cell r="F286">
            <v>0.28181818181818175</v>
          </cell>
          <cell r="AD286">
            <v>0</v>
          </cell>
          <cell r="AV286" t="e">
            <v>#N/A</v>
          </cell>
          <cell r="EH286" t="str">
            <v/>
          </cell>
        </row>
        <row r="287">
          <cell r="B287" t="str">
            <v>2009 Every Kilowatt Counts Power Savings Event</v>
          </cell>
          <cell r="E287">
            <v>0</v>
          </cell>
          <cell r="F287">
            <v>0.41224489795918373</v>
          </cell>
          <cell r="AD287">
            <v>0</v>
          </cell>
          <cell r="AV287" t="e">
            <v>#N/A</v>
          </cell>
          <cell r="EH287" t="str">
            <v/>
          </cell>
        </row>
        <row r="288">
          <cell r="B288" t="str">
            <v>2009 Every Kilowatt Counts Power Savings Event</v>
          </cell>
          <cell r="E288">
            <v>0</v>
          </cell>
          <cell r="F288">
            <v>0.50366972477064231</v>
          </cell>
          <cell r="AD288">
            <v>0</v>
          </cell>
          <cell r="AV288" t="e">
            <v>#N/A</v>
          </cell>
          <cell r="EH288" t="str">
            <v/>
          </cell>
        </row>
        <row r="289">
          <cell r="B289" t="str">
            <v>2009 Every Kilowatt Counts Power Savings Event</v>
          </cell>
          <cell r="E289">
            <v>0</v>
          </cell>
          <cell r="F289">
            <v>0.47718120805369135</v>
          </cell>
          <cell r="AD289">
            <v>0</v>
          </cell>
          <cell r="AV289" t="e">
            <v>#N/A</v>
          </cell>
          <cell r="EH289" t="str">
            <v/>
          </cell>
        </row>
        <row r="290">
          <cell r="B290" t="str">
            <v>2009 Every Kilowatt Counts Power Savings Event</v>
          </cell>
          <cell r="E290">
            <v>0</v>
          </cell>
          <cell r="F290">
            <v>0.82737873134328366</v>
          </cell>
          <cell r="AD290">
            <v>0</v>
          </cell>
          <cell r="AV290" t="e">
            <v>#N/A</v>
          </cell>
          <cell r="EH290" t="str">
            <v/>
          </cell>
        </row>
        <row r="291">
          <cell r="B291" t="str">
            <v>2009 Every Kilowatt Counts Power Savings Event</v>
          </cell>
          <cell r="E291">
            <v>0</v>
          </cell>
          <cell r="F291">
            <v>0.80629521761421907</v>
          </cell>
          <cell r="AD291">
            <v>0</v>
          </cell>
          <cell r="AV291" t="e">
            <v>#N/A</v>
          </cell>
          <cell r="EH291" t="str">
            <v/>
          </cell>
        </row>
        <row r="292">
          <cell r="B292" t="str">
            <v>2009 Every Kilowatt Counts Power Savings Event</v>
          </cell>
          <cell r="E292">
            <v>0</v>
          </cell>
          <cell r="F292">
            <v>0.83492501631188321</v>
          </cell>
          <cell r="AD292">
            <v>0</v>
          </cell>
          <cell r="AV292" t="e">
            <v>#N/A</v>
          </cell>
          <cell r="EH292" t="str">
            <v/>
          </cell>
        </row>
        <row r="293">
          <cell r="B293" t="str">
            <v>2009 Every Kilowatt Counts Power Savings Event</v>
          </cell>
          <cell r="E293">
            <v>0</v>
          </cell>
          <cell r="F293">
            <v>0.86819228711095686</v>
          </cell>
          <cell r="AD293">
            <v>0</v>
          </cell>
          <cell r="AV293" t="e">
            <v>#N/A</v>
          </cell>
          <cell r="EH293" t="str">
            <v/>
          </cell>
        </row>
        <row r="294">
          <cell r="B294" t="str">
            <v>2009 Every Kilowatt Counts Power Savings Event</v>
          </cell>
          <cell r="E294">
            <v>0</v>
          </cell>
          <cell r="F294">
            <v>0.81265908827953259</v>
          </cell>
          <cell r="AD294">
            <v>0</v>
          </cell>
          <cell r="AV294" t="e">
            <v>#N/A</v>
          </cell>
          <cell r="EH294" t="str">
            <v/>
          </cell>
        </row>
        <row r="295">
          <cell r="B295" t="str">
            <v>2009 Every Kilowatt Counts Power Savings Event</v>
          </cell>
          <cell r="E295">
            <v>0</v>
          </cell>
          <cell r="F295">
            <v>0.81814384865794487</v>
          </cell>
          <cell r="AD295">
            <v>0</v>
          </cell>
          <cell r="AV295" t="e">
            <v>#N/A</v>
          </cell>
          <cell r="EH295" t="str">
            <v/>
          </cell>
        </row>
        <row r="296">
          <cell r="B296" t="str">
            <v>2009 Every Kilowatt Counts Power Savings Event</v>
          </cell>
          <cell r="E296">
            <v>0</v>
          </cell>
          <cell r="F296">
            <v>0.75349966986057371</v>
          </cell>
          <cell r="AD296">
            <v>0</v>
          </cell>
          <cell r="AV296" t="e">
            <v>#N/A</v>
          </cell>
          <cell r="EH296" t="str">
            <v/>
          </cell>
        </row>
        <row r="297">
          <cell r="B297" t="str">
            <v>2009 Every Kilowatt Counts Power Savings Event</v>
          </cell>
          <cell r="E297">
            <v>0</v>
          </cell>
          <cell r="F297">
            <v>0.77957591848450059</v>
          </cell>
          <cell r="AD297">
            <v>0</v>
          </cell>
          <cell r="AV297" t="e">
            <v>#N/A</v>
          </cell>
          <cell r="EH297" t="str">
            <v/>
          </cell>
        </row>
        <row r="298">
          <cell r="B298" t="str">
            <v>2009 Every Kilowatt Counts Power Savings Event</v>
          </cell>
          <cell r="E298">
            <v>0</v>
          </cell>
          <cell r="F298">
            <v>0.80456097744038435</v>
          </cell>
          <cell r="AD298">
            <v>0</v>
          </cell>
          <cell r="AV298" t="e">
            <v>#N/A</v>
          </cell>
          <cell r="EH298" t="str">
            <v/>
          </cell>
        </row>
        <row r="299">
          <cell r="B299" t="str">
            <v>2009 Every Kilowatt Counts Power Savings Event</v>
          </cell>
          <cell r="E299">
            <v>0</v>
          </cell>
          <cell r="F299">
            <v>0.80566536421665258</v>
          </cell>
          <cell r="AD299">
            <v>0</v>
          </cell>
          <cell r="AV299" t="e">
            <v>#N/A</v>
          </cell>
          <cell r="EH299" t="str">
            <v/>
          </cell>
        </row>
        <row r="300">
          <cell r="B300" t="str">
            <v>2009 Every Kilowatt Counts Power Savings Event</v>
          </cell>
          <cell r="E300">
            <v>0</v>
          </cell>
          <cell r="F300">
            <v>0.86287292817679551</v>
          </cell>
          <cell r="AD300">
            <v>0</v>
          </cell>
          <cell r="AV300" t="e">
            <v>#N/A</v>
          </cell>
          <cell r="EH300" t="str">
            <v/>
          </cell>
        </row>
        <row r="301">
          <cell r="B301" t="str">
            <v>2009 Every Kilowatt Counts Power Savings Event</v>
          </cell>
          <cell r="E301">
            <v>0</v>
          </cell>
          <cell r="F301">
            <v>0.84935064935064941</v>
          </cell>
          <cell r="AD301">
            <v>0</v>
          </cell>
          <cell r="AV301" t="e">
            <v>#N/A</v>
          </cell>
          <cell r="EH301" t="str">
            <v/>
          </cell>
        </row>
        <row r="302">
          <cell r="B302" t="str">
            <v>2009 Every Kilowatt Counts Power Savings Event</v>
          </cell>
          <cell r="E302">
            <v>0</v>
          </cell>
          <cell r="F302">
            <v>0.75851063829787235</v>
          </cell>
          <cell r="AD302">
            <v>0</v>
          </cell>
          <cell r="AV302" t="e">
            <v>#N/A</v>
          </cell>
          <cell r="EH302" t="str">
            <v/>
          </cell>
        </row>
        <row r="303">
          <cell r="B303" t="str">
            <v>2009 Every Kilowatt Counts Power Savings Event</v>
          </cell>
          <cell r="E303">
            <v>0</v>
          </cell>
          <cell r="F303">
            <v>0.92679127725856703</v>
          </cell>
          <cell r="AD303">
            <v>0</v>
          </cell>
          <cell r="AV303" t="e">
            <v>#N/A</v>
          </cell>
          <cell r="EH303" t="str">
            <v/>
          </cell>
        </row>
        <row r="304">
          <cell r="B304" t="str">
            <v>2009 Every Kilowatt Counts Power Savings Event</v>
          </cell>
          <cell r="E304">
            <v>0</v>
          </cell>
          <cell r="F304">
            <v>0.93612040133779273</v>
          </cell>
          <cell r="AD304">
            <v>0</v>
          </cell>
          <cell r="AV304" t="e">
            <v>#N/A</v>
          </cell>
          <cell r="EH304" t="str">
            <v/>
          </cell>
        </row>
        <row r="305">
          <cell r="B305" t="str">
            <v>2009 Every Kilowatt Counts Power Savings Event</v>
          </cell>
          <cell r="E305">
            <v>0</v>
          </cell>
          <cell r="F305">
            <v>0.8255319148936171</v>
          </cell>
          <cell r="AD305">
            <v>0</v>
          </cell>
          <cell r="AV305" t="e">
            <v>#N/A</v>
          </cell>
          <cell r="EH305" t="str">
            <v/>
          </cell>
        </row>
        <row r="306">
          <cell r="B306" t="str">
            <v>2009 Every Kilowatt Counts Power Savings Event</v>
          </cell>
          <cell r="E306">
            <v>0</v>
          </cell>
          <cell r="F306">
            <v>0.89418604651162792</v>
          </cell>
          <cell r="AD306">
            <v>0</v>
          </cell>
          <cell r="AV306" t="e">
            <v>#N/A</v>
          </cell>
          <cell r="EH306" t="str">
            <v/>
          </cell>
        </row>
        <row r="307">
          <cell r="B307" t="str">
            <v>2009 Every Kilowatt Counts Power Savings Event</v>
          </cell>
          <cell r="E307">
            <v>0</v>
          </cell>
          <cell r="F307">
            <v>0.77872340425531916</v>
          </cell>
          <cell r="AD307">
            <v>0</v>
          </cell>
          <cell r="AV307" t="e">
            <v>#N/A</v>
          </cell>
          <cell r="EH307" t="str">
            <v/>
          </cell>
        </row>
        <row r="308">
          <cell r="B308" t="str">
            <v>2009 Every Kilowatt Counts Power Savings Event</v>
          </cell>
          <cell r="E308">
            <v>0</v>
          </cell>
          <cell r="F308">
            <v>0.89926739926739929</v>
          </cell>
          <cell r="AD308">
            <v>0</v>
          </cell>
          <cell r="AV308" t="e">
            <v>#N/A</v>
          </cell>
          <cell r="EH308" t="str">
            <v/>
          </cell>
        </row>
        <row r="309">
          <cell r="B309" t="str">
            <v>2009 Every Kilowatt Counts Power Savings Event</v>
          </cell>
          <cell r="E309">
            <v>0</v>
          </cell>
          <cell r="F309">
            <v>0.65032051282051284</v>
          </cell>
          <cell r="AD309">
            <v>0</v>
          </cell>
          <cell r="AV309" t="e">
            <v>#N/A</v>
          </cell>
          <cell r="EH309" t="str">
            <v/>
          </cell>
        </row>
        <row r="310">
          <cell r="B310" t="str">
            <v>2009 Every Kilowatt Counts Power Savings Event</v>
          </cell>
          <cell r="E310">
            <v>0</v>
          </cell>
          <cell r="F310">
            <v>0.72919708029197083</v>
          </cell>
          <cell r="AD310">
            <v>0</v>
          </cell>
          <cell r="AV310" t="e">
            <v>#N/A</v>
          </cell>
          <cell r="EH310" t="str">
            <v/>
          </cell>
        </row>
        <row r="311">
          <cell r="B311" t="str">
            <v>2009 Every Kilowatt Counts Power Savings Event</v>
          </cell>
          <cell r="E311">
            <v>0</v>
          </cell>
          <cell r="F311">
            <v>0.58303030303030301</v>
          </cell>
          <cell r="AD311">
            <v>0</v>
          </cell>
          <cell r="AV311" t="e">
            <v>#N/A</v>
          </cell>
          <cell r="EH311" t="str">
            <v/>
          </cell>
        </row>
        <row r="312">
          <cell r="B312" t="str">
            <v>2009 Every Kilowatt Counts Power Savings Event</v>
          </cell>
          <cell r="E312">
            <v>0</v>
          </cell>
          <cell r="F312">
            <v>0.61894273127753308</v>
          </cell>
          <cell r="AD312">
            <v>0</v>
          </cell>
          <cell r="AV312" t="e">
            <v>#N/A</v>
          </cell>
          <cell r="EH312" t="str">
            <v/>
          </cell>
        </row>
        <row r="313">
          <cell r="B313" t="str">
            <v>2009 Every Kilowatt Counts Power Savings Event</v>
          </cell>
          <cell r="E313">
            <v>0</v>
          </cell>
          <cell r="F313">
            <v>0.5324850299401197</v>
          </cell>
          <cell r="AD313">
            <v>0</v>
          </cell>
          <cell r="AV313" t="e">
            <v>#N/A</v>
          </cell>
          <cell r="EH313" t="str">
            <v/>
          </cell>
        </row>
        <row r="314">
          <cell r="B314" t="str">
            <v>2009 Every Kilowatt Counts Power Savings Event</v>
          </cell>
          <cell r="E314">
            <v>0</v>
          </cell>
          <cell r="F314">
            <v>0.49244186046511629</v>
          </cell>
          <cell r="AD314">
            <v>0</v>
          </cell>
          <cell r="AV314" t="e">
            <v>#N/A</v>
          </cell>
          <cell r="EH314" t="str">
            <v/>
          </cell>
        </row>
        <row r="315">
          <cell r="B315" t="str">
            <v>2009 Every Kilowatt Counts Power Savings Event</v>
          </cell>
          <cell r="E315">
            <v>0</v>
          </cell>
          <cell r="F315">
            <v>0.61894273127753308</v>
          </cell>
          <cell r="AD315">
            <v>0</v>
          </cell>
          <cell r="AV315" t="e">
            <v>#N/A</v>
          </cell>
          <cell r="EH315" t="str">
            <v/>
          </cell>
        </row>
        <row r="316">
          <cell r="B316" t="str">
            <v>2009 Every Kilowatt Counts Power Savings Event</v>
          </cell>
          <cell r="E316">
            <v>0</v>
          </cell>
          <cell r="F316">
            <v>0.5324850299401197</v>
          </cell>
          <cell r="AD316">
            <v>0</v>
          </cell>
          <cell r="AV316" t="e">
            <v>#N/A</v>
          </cell>
          <cell r="EH316" t="str">
            <v/>
          </cell>
        </row>
        <row r="317">
          <cell r="B317" t="str">
            <v>2009 Every Kilowatt Counts Power Savings Event</v>
          </cell>
          <cell r="E317">
            <v>0</v>
          </cell>
          <cell r="F317">
            <v>0.49244186046511629</v>
          </cell>
          <cell r="AD317">
            <v>0</v>
          </cell>
          <cell r="AV317" t="e">
            <v>#N/A</v>
          </cell>
          <cell r="EH317" t="str">
            <v/>
          </cell>
        </row>
        <row r="318">
          <cell r="B318" t="str">
            <v>2009 Every Kilowatt Counts Power Savings Event</v>
          </cell>
          <cell r="E318">
            <v>0</v>
          </cell>
          <cell r="F318">
            <v>0.63989637305699487</v>
          </cell>
          <cell r="AD318">
            <v>0</v>
          </cell>
          <cell r="AV318" t="e">
            <v>#N/A</v>
          </cell>
          <cell r="EH318" t="str">
            <v/>
          </cell>
        </row>
        <row r="319">
          <cell r="B319" t="str">
            <v>2009 Every Kilowatt Counts Power Savings Event</v>
          </cell>
          <cell r="E319">
            <v>0</v>
          </cell>
          <cell r="F319">
            <v>0.63989637305699487</v>
          </cell>
          <cell r="AD319">
            <v>0</v>
          </cell>
          <cell r="AV319" t="e">
            <v>#N/A</v>
          </cell>
          <cell r="EH319" t="str">
            <v/>
          </cell>
        </row>
        <row r="320">
          <cell r="B320" t="str">
            <v>2009 Every Kilowatt Counts Power Savings Event</v>
          </cell>
          <cell r="E320">
            <v>0</v>
          </cell>
          <cell r="F320">
            <v>0.63989637305699487</v>
          </cell>
          <cell r="AD320">
            <v>0</v>
          </cell>
          <cell r="AV320" t="e">
            <v>#N/A</v>
          </cell>
          <cell r="EH320" t="str">
            <v/>
          </cell>
        </row>
        <row r="321">
          <cell r="B321" t="str">
            <v>2009 Every Kilowatt Counts Power Savings Event</v>
          </cell>
          <cell r="E321">
            <v>0</v>
          </cell>
          <cell r="F321">
            <v>0.63989637305699487</v>
          </cell>
          <cell r="AD321">
            <v>0</v>
          </cell>
          <cell r="AV321" t="e">
            <v>#N/A</v>
          </cell>
          <cell r="EH321" t="str">
            <v/>
          </cell>
        </row>
        <row r="322">
          <cell r="B322" t="str">
            <v>2009 Every Kilowatt Counts Power Savings Event</v>
          </cell>
          <cell r="E322">
            <v>0</v>
          </cell>
          <cell r="F322">
            <v>0.81555269922879181</v>
          </cell>
          <cell r="AD322">
            <v>0</v>
          </cell>
          <cell r="AV322" t="e">
            <v>#N/A</v>
          </cell>
          <cell r="EH322" t="str">
            <v/>
          </cell>
        </row>
        <row r="323">
          <cell r="B323" t="str">
            <v>2009 Every Kilowatt Counts Power Savings Event</v>
          </cell>
          <cell r="E323">
            <v>0</v>
          </cell>
          <cell r="F323">
            <v>0.81555269922879181</v>
          </cell>
          <cell r="AD323">
            <v>0</v>
          </cell>
          <cell r="AV323" t="e">
            <v>#N/A</v>
          </cell>
          <cell r="EH323" t="str">
            <v/>
          </cell>
        </row>
        <row r="324">
          <cell r="B324" t="str">
            <v>2009 peaksaver®</v>
          </cell>
          <cell r="E324">
            <v>0</v>
          </cell>
          <cell r="F324">
            <v>9.9999999999999978E-2</v>
          </cell>
          <cell r="AD324">
            <v>0</v>
          </cell>
          <cell r="AV324" t="e">
            <v>#N/A</v>
          </cell>
          <cell r="EH324" t="str">
            <v/>
          </cell>
        </row>
        <row r="325">
          <cell r="B325" t="str">
            <v>2009 peaksaver®</v>
          </cell>
          <cell r="E325">
            <v>0</v>
          </cell>
          <cell r="F325">
            <v>9.9999999999999978E-2</v>
          </cell>
          <cell r="AD325">
            <v>0</v>
          </cell>
          <cell r="AV325" t="e">
            <v>#N/A</v>
          </cell>
          <cell r="EH325" t="str">
            <v/>
          </cell>
        </row>
        <row r="326">
          <cell r="B326" t="str">
            <v>2009 peaksaver®</v>
          </cell>
          <cell r="E326">
            <v>0</v>
          </cell>
          <cell r="F326">
            <v>9.9999999999999978E-2</v>
          </cell>
          <cell r="AD326">
            <v>0</v>
          </cell>
          <cell r="AV326" t="e">
            <v>#N/A</v>
          </cell>
          <cell r="EH326" t="str">
            <v/>
          </cell>
        </row>
        <row r="327">
          <cell r="B327" t="str">
            <v>2009 peaksaver®</v>
          </cell>
          <cell r="E327">
            <v>0</v>
          </cell>
          <cell r="F327">
            <v>9.9999999999999978E-2</v>
          </cell>
          <cell r="AD327">
            <v>0</v>
          </cell>
          <cell r="AV327" t="e">
            <v>#N/A</v>
          </cell>
          <cell r="EH327" t="str">
            <v/>
          </cell>
        </row>
        <row r="328">
          <cell r="B328" t="str">
            <v>2009 peaksaver®</v>
          </cell>
          <cell r="E328">
            <v>0</v>
          </cell>
          <cell r="F328">
            <v>9.9999999999999978E-2</v>
          </cell>
          <cell r="AD328">
            <v>0</v>
          </cell>
          <cell r="AV328" t="e">
            <v>#N/A</v>
          </cell>
          <cell r="EH328" t="str">
            <v/>
          </cell>
        </row>
        <row r="329">
          <cell r="B329" t="str">
            <v>2009 peaksaver®</v>
          </cell>
          <cell r="E329">
            <v>0</v>
          </cell>
          <cell r="F329">
            <v>9.9999999999999978E-2</v>
          </cell>
          <cell r="AD329">
            <v>0</v>
          </cell>
          <cell r="AV329" t="e">
            <v>#N/A</v>
          </cell>
          <cell r="EH329" t="str">
            <v/>
          </cell>
        </row>
        <row r="330">
          <cell r="B330" t="str">
            <v>2009 Electricity Retrofit Incentive</v>
          </cell>
          <cell r="E330">
            <v>0</v>
          </cell>
          <cell r="F330">
            <v>0.36785714285714299</v>
          </cell>
          <cell r="AD330">
            <v>0</v>
          </cell>
          <cell r="AV330" t="e">
            <v>#N/A</v>
          </cell>
          <cell r="EH330" t="str">
            <v/>
          </cell>
        </row>
        <row r="331">
          <cell r="B331" t="str">
            <v>2009 High Performance New Construction</v>
          </cell>
          <cell r="E331">
            <v>0</v>
          </cell>
          <cell r="F331">
            <v>0.30000000000000004</v>
          </cell>
          <cell r="AD331">
            <v>0</v>
          </cell>
          <cell r="AV331" t="e">
            <v>#N/A</v>
          </cell>
          <cell r="EH331" t="str">
            <v/>
          </cell>
        </row>
        <row r="332">
          <cell r="B332" t="str">
            <v>2009 Power Savings Blitz</v>
          </cell>
          <cell r="E332">
            <v>0</v>
          </cell>
          <cell r="F332">
            <v>5.0000000000000044E-2</v>
          </cell>
          <cell r="AD332">
            <v>0</v>
          </cell>
          <cell r="AV332" t="e">
            <v>#N/A</v>
          </cell>
          <cell r="EH332" t="str">
            <v/>
          </cell>
        </row>
        <row r="333">
          <cell r="B333" t="str">
            <v>2010 Great Refrigerator Roundup</v>
          </cell>
          <cell r="E333">
            <v>0</v>
          </cell>
          <cell r="F333">
            <v>0.45794948203535468</v>
          </cell>
          <cell r="AD333">
            <v>0</v>
          </cell>
          <cell r="AV333" t="e">
            <v>#N/A</v>
          </cell>
          <cell r="EH333" t="str">
            <v/>
          </cell>
        </row>
        <row r="334">
          <cell r="B334" t="str">
            <v>2010 Great Refrigerator Roundup</v>
          </cell>
          <cell r="E334">
            <v>0</v>
          </cell>
          <cell r="F334">
            <v>0.45794948203535468</v>
          </cell>
          <cell r="AD334">
            <v>0</v>
          </cell>
          <cell r="AV334" t="e">
            <v>#N/A</v>
          </cell>
          <cell r="EH334" t="str">
            <v/>
          </cell>
        </row>
        <row r="335">
          <cell r="B335" t="str">
            <v>2010 Great Refrigerator Roundup</v>
          </cell>
          <cell r="E335">
            <v>0</v>
          </cell>
          <cell r="F335">
            <v>0.45794948203535468</v>
          </cell>
          <cell r="AD335">
            <v>0</v>
          </cell>
          <cell r="AV335" t="e">
            <v>#N/A</v>
          </cell>
          <cell r="EH335" t="str">
            <v/>
          </cell>
        </row>
        <row r="336">
          <cell r="B336" t="str">
            <v>2010 Great Refrigerator Roundup</v>
          </cell>
          <cell r="E336">
            <v>0</v>
          </cell>
          <cell r="F336">
            <v>0.45794948203535468</v>
          </cell>
          <cell r="AD336">
            <v>0</v>
          </cell>
          <cell r="AV336" t="e">
            <v>#N/A</v>
          </cell>
          <cell r="EH336" t="str">
            <v/>
          </cell>
        </row>
        <row r="337">
          <cell r="B337" t="str">
            <v>2010 Great Refrigerator Roundup</v>
          </cell>
          <cell r="E337">
            <v>0</v>
          </cell>
          <cell r="F337">
            <v>0.45794948203535468</v>
          </cell>
          <cell r="AD337">
            <v>0</v>
          </cell>
          <cell r="AV337" t="e">
            <v>#N/A</v>
          </cell>
          <cell r="EH337" t="str">
            <v/>
          </cell>
        </row>
        <row r="338">
          <cell r="B338" t="str">
            <v>2010 Great Refrigerator Roundup</v>
          </cell>
          <cell r="E338">
            <v>0</v>
          </cell>
          <cell r="F338">
            <v>0.45794948203535468</v>
          </cell>
          <cell r="AD338">
            <v>0</v>
          </cell>
          <cell r="AV338" t="e">
            <v>#N/A</v>
          </cell>
          <cell r="EH338" t="str">
            <v/>
          </cell>
        </row>
        <row r="339">
          <cell r="B339" t="str">
            <v>2010 Great Refrigerator Roundup</v>
          </cell>
          <cell r="E339">
            <v>0</v>
          </cell>
          <cell r="F339">
            <v>0.48214741416395068</v>
          </cell>
          <cell r="AD339">
            <v>0</v>
          </cell>
          <cell r="AV339" t="e">
            <v>#N/A</v>
          </cell>
          <cell r="EH339" t="str">
            <v/>
          </cell>
        </row>
        <row r="340">
          <cell r="B340" t="str">
            <v>2010 Great Refrigerator Roundup</v>
          </cell>
          <cell r="E340">
            <v>0</v>
          </cell>
          <cell r="F340">
            <v>0.48214741416395068</v>
          </cell>
          <cell r="AD340">
            <v>0</v>
          </cell>
          <cell r="AV340" t="e">
            <v>#N/A</v>
          </cell>
          <cell r="EH340" t="str">
            <v/>
          </cell>
        </row>
        <row r="341">
          <cell r="B341" t="str">
            <v>2010 Great Refrigerator Roundup</v>
          </cell>
          <cell r="E341">
            <v>0</v>
          </cell>
          <cell r="F341">
            <v>0.48214741416395068</v>
          </cell>
          <cell r="AD341">
            <v>0</v>
          </cell>
          <cell r="AV341" t="e">
            <v>#N/A</v>
          </cell>
          <cell r="EH341" t="str">
            <v/>
          </cell>
        </row>
        <row r="342">
          <cell r="B342" t="str">
            <v>2010 Great Refrigerator Roundup</v>
          </cell>
          <cell r="E342">
            <v>0</v>
          </cell>
          <cell r="F342">
            <v>0.48214741416395068</v>
          </cell>
          <cell r="AD342">
            <v>0</v>
          </cell>
          <cell r="AV342" t="e">
            <v>#N/A</v>
          </cell>
          <cell r="EH342" t="str">
            <v/>
          </cell>
        </row>
        <row r="343">
          <cell r="B343" t="str">
            <v>2010 Great Refrigerator Roundup</v>
          </cell>
          <cell r="E343">
            <v>0</v>
          </cell>
          <cell r="F343">
            <v>0.48214741416395068</v>
          </cell>
          <cell r="AD343">
            <v>0</v>
          </cell>
          <cell r="AV343" t="e">
            <v>#N/A</v>
          </cell>
          <cell r="EH343" t="str">
            <v/>
          </cell>
        </row>
        <row r="344">
          <cell r="B344" t="str">
            <v>2010 Great Refrigerator Roundup</v>
          </cell>
          <cell r="E344">
            <v>0</v>
          </cell>
          <cell r="F344">
            <v>0.48214741416395068</v>
          </cell>
          <cell r="AD344">
            <v>0</v>
          </cell>
          <cell r="AV344" t="e">
            <v>#N/A</v>
          </cell>
          <cell r="EH344" t="str">
            <v/>
          </cell>
        </row>
        <row r="345">
          <cell r="B345" t="str">
            <v>2010 Great Refrigerator Roundup</v>
          </cell>
          <cell r="E345">
            <v>0</v>
          </cell>
          <cell r="F345">
            <v>0.45794948203535468</v>
          </cell>
          <cell r="AD345">
            <v>0</v>
          </cell>
          <cell r="AV345" t="e">
            <v>#N/A</v>
          </cell>
          <cell r="EH345" t="str">
            <v/>
          </cell>
        </row>
        <row r="346">
          <cell r="B346" t="str">
            <v>2010 Great Refrigerator Roundup</v>
          </cell>
          <cell r="E346">
            <v>0</v>
          </cell>
          <cell r="F346">
            <v>0.45794948203535468</v>
          </cell>
          <cell r="AD346">
            <v>0</v>
          </cell>
          <cell r="AV346" t="e">
            <v>#N/A</v>
          </cell>
          <cell r="EH346" t="str">
            <v/>
          </cell>
        </row>
        <row r="347">
          <cell r="B347" t="str">
            <v>2010 Great Refrigerator Roundup</v>
          </cell>
          <cell r="E347">
            <v>0</v>
          </cell>
          <cell r="F347">
            <v>0.45794948203535468</v>
          </cell>
          <cell r="AD347">
            <v>0</v>
          </cell>
          <cell r="AV347" t="e">
            <v>#N/A</v>
          </cell>
          <cell r="EH347" t="str">
            <v/>
          </cell>
        </row>
        <row r="348">
          <cell r="B348" t="str">
            <v>2010 Great Refrigerator Roundup</v>
          </cell>
          <cell r="E348">
            <v>0</v>
          </cell>
          <cell r="F348">
            <v>0.45794948203535468</v>
          </cell>
          <cell r="AD348">
            <v>0</v>
          </cell>
          <cell r="AV348" t="e">
            <v>#N/A</v>
          </cell>
          <cell r="EH348" t="str">
            <v/>
          </cell>
        </row>
        <row r="349">
          <cell r="B349" t="str">
            <v>2010 Great Refrigerator Roundup</v>
          </cell>
          <cell r="E349">
            <v>0</v>
          </cell>
          <cell r="F349">
            <v>0.45794948203535468</v>
          </cell>
          <cell r="AD349">
            <v>0</v>
          </cell>
          <cell r="AV349" t="e">
            <v>#N/A</v>
          </cell>
          <cell r="EH349" t="str">
            <v/>
          </cell>
        </row>
        <row r="350">
          <cell r="B350" t="str">
            <v>2010 Great Refrigerator Roundup</v>
          </cell>
          <cell r="E350">
            <v>0</v>
          </cell>
          <cell r="F350">
            <v>0.45794948203535468</v>
          </cell>
          <cell r="AD350">
            <v>0</v>
          </cell>
          <cell r="AV350" t="e">
            <v>#N/A</v>
          </cell>
          <cell r="EH350" t="str">
            <v/>
          </cell>
        </row>
        <row r="351">
          <cell r="B351" t="str">
            <v>2010 Great Refrigerator Roundup</v>
          </cell>
          <cell r="E351">
            <v>0</v>
          </cell>
          <cell r="F351">
            <v>0.45794948203535468</v>
          </cell>
          <cell r="AD351">
            <v>0</v>
          </cell>
          <cell r="AV351" t="e">
            <v>#N/A</v>
          </cell>
          <cell r="EH351" t="str">
            <v/>
          </cell>
        </row>
        <row r="352">
          <cell r="B352" t="str">
            <v>2010 Great Refrigerator Roundup</v>
          </cell>
          <cell r="E352">
            <v>0</v>
          </cell>
          <cell r="F352">
            <v>0.45794948203535468</v>
          </cell>
          <cell r="AD352">
            <v>0</v>
          </cell>
          <cell r="AV352" t="e">
            <v>#N/A</v>
          </cell>
          <cell r="EH352" t="str">
            <v/>
          </cell>
        </row>
        <row r="353">
          <cell r="B353" t="str">
            <v>2010 Great Refrigerator Roundup</v>
          </cell>
          <cell r="E353">
            <v>0</v>
          </cell>
          <cell r="F353">
            <v>0.45794948203535468</v>
          </cell>
          <cell r="AD353">
            <v>0</v>
          </cell>
          <cell r="AV353" t="e">
            <v>#N/A</v>
          </cell>
          <cell r="EH353" t="str">
            <v/>
          </cell>
        </row>
        <row r="354">
          <cell r="B354" t="str">
            <v>2010 Great Refrigerator Roundup</v>
          </cell>
          <cell r="E354">
            <v>0</v>
          </cell>
          <cell r="F354">
            <v>0.45794948203535468</v>
          </cell>
          <cell r="AD354">
            <v>0</v>
          </cell>
          <cell r="AV354" t="e">
            <v>#N/A</v>
          </cell>
          <cell r="EH354" t="str">
            <v/>
          </cell>
        </row>
        <row r="355">
          <cell r="B355" t="str">
            <v>2010 Great Refrigerator Roundup</v>
          </cell>
          <cell r="E355">
            <v>0</v>
          </cell>
          <cell r="F355">
            <v>0.45794948203535468</v>
          </cell>
          <cell r="AD355">
            <v>0</v>
          </cell>
          <cell r="AV355" t="e">
            <v>#N/A</v>
          </cell>
          <cell r="EH355" t="str">
            <v/>
          </cell>
        </row>
        <row r="356">
          <cell r="B356" t="str">
            <v>2010 Great Refrigerator Roundup</v>
          </cell>
          <cell r="E356">
            <v>0</v>
          </cell>
          <cell r="F356">
            <v>0.45794948203535468</v>
          </cell>
          <cell r="AD356">
            <v>0</v>
          </cell>
          <cell r="AV356" t="e">
            <v>#N/A</v>
          </cell>
          <cell r="EH356" t="str">
            <v/>
          </cell>
        </row>
        <row r="357">
          <cell r="B357" t="str">
            <v>2010 Great Refrigerator Roundup</v>
          </cell>
          <cell r="E357">
            <v>0</v>
          </cell>
          <cell r="F357">
            <v>0.45794948203535468</v>
          </cell>
          <cell r="AD357">
            <v>0</v>
          </cell>
          <cell r="AV357" t="e">
            <v>#N/A</v>
          </cell>
          <cell r="EH357" t="str">
            <v/>
          </cell>
        </row>
        <row r="358">
          <cell r="B358" t="str">
            <v>2010 Great Refrigerator Roundup</v>
          </cell>
          <cell r="E358">
            <v>0</v>
          </cell>
          <cell r="F358">
            <v>0.45794948203535468</v>
          </cell>
          <cell r="AD358">
            <v>0</v>
          </cell>
          <cell r="AV358" t="e">
            <v>#N/A</v>
          </cell>
          <cell r="EH358" t="str">
            <v/>
          </cell>
        </row>
        <row r="359">
          <cell r="B359" t="str">
            <v>2010 Great Refrigerator Roundup</v>
          </cell>
          <cell r="E359">
            <v>0</v>
          </cell>
          <cell r="F359">
            <v>0.45794948203535468</v>
          </cell>
          <cell r="AD359">
            <v>0</v>
          </cell>
          <cell r="AV359" t="e">
            <v>#N/A</v>
          </cell>
          <cell r="EH359" t="str">
            <v/>
          </cell>
        </row>
        <row r="360">
          <cell r="B360" t="str">
            <v>2010 Great Refrigerator Roundup</v>
          </cell>
          <cell r="E360">
            <v>0</v>
          </cell>
          <cell r="F360">
            <v>0.45794948203535468</v>
          </cell>
          <cell r="AD360">
            <v>0</v>
          </cell>
          <cell r="AV360" t="e">
            <v>#N/A</v>
          </cell>
          <cell r="EH360" t="str">
            <v/>
          </cell>
        </row>
        <row r="361">
          <cell r="B361" t="str">
            <v>2010 Great Refrigerator Roundup</v>
          </cell>
          <cell r="E361">
            <v>0</v>
          </cell>
          <cell r="F361">
            <v>0.45794948203535468</v>
          </cell>
          <cell r="AD361">
            <v>0</v>
          </cell>
          <cell r="AV361" t="e">
            <v>#N/A</v>
          </cell>
          <cell r="EH361" t="str">
            <v/>
          </cell>
        </row>
        <row r="362">
          <cell r="B362" t="str">
            <v>2010 Great Refrigerator Roundup</v>
          </cell>
          <cell r="E362">
            <v>0</v>
          </cell>
          <cell r="F362">
            <v>0.45794948203535468</v>
          </cell>
          <cell r="AD362">
            <v>0</v>
          </cell>
          <cell r="AV362" t="e">
            <v>#N/A</v>
          </cell>
          <cell r="EH362" t="str">
            <v/>
          </cell>
        </row>
        <row r="363">
          <cell r="B363" t="str">
            <v>2010 Great Refrigerator Roundup</v>
          </cell>
          <cell r="E363">
            <v>0</v>
          </cell>
          <cell r="F363">
            <v>0.45794948203535468</v>
          </cell>
          <cell r="AD363">
            <v>0</v>
          </cell>
          <cell r="AV363" t="e">
            <v>#N/A</v>
          </cell>
          <cell r="EH363" t="str">
            <v/>
          </cell>
        </row>
        <row r="364">
          <cell r="B364" t="str">
            <v>2010 Great Refrigerator Roundup</v>
          </cell>
          <cell r="E364">
            <v>0</v>
          </cell>
          <cell r="F364">
            <v>0.45794948203535468</v>
          </cell>
          <cell r="AD364">
            <v>0</v>
          </cell>
          <cell r="AV364" t="e">
            <v>#N/A</v>
          </cell>
          <cell r="EH364" t="str">
            <v/>
          </cell>
        </row>
        <row r="365">
          <cell r="B365" t="str">
            <v>2010 Great Refrigerator Roundup</v>
          </cell>
          <cell r="E365">
            <v>0</v>
          </cell>
          <cell r="F365">
            <v>0.45794948203535468</v>
          </cell>
          <cell r="AD365">
            <v>0</v>
          </cell>
          <cell r="AV365" t="e">
            <v>#N/A</v>
          </cell>
          <cell r="EH365" t="str">
            <v/>
          </cell>
        </row>
        <row r="366">
          <cell r="B366" t="str">
            <v>2010 Great Refrigerator Roundup</v>
          </cell>
          <cell r="E366">
            <v>0</v>
          </cell>
          <cell r="F366">
            <v>0.45794948203535468</v>
          </cell>
          <cell r="AD366">
            <v>0</v>
          </cell>
          <cell r="AV366" t="e">
            <v>#N/A</v>
          </cell>
          <cell r="EH366" t="str">
            <v/>
          </cell>
        </row>
        <row r="367">
          <cell r="B367" t="str">
            <v>2010 Great Refrigerator Roundup</v>
          </cell>
          <cell r="E367">
            <v>0</v>
          </cell>
          <cell r="F367">
            <v>0.45794948203535468</v>
          </cell>
          <cell r="AD367">
            <v>0</v>
          </cell>
          <cell r="AV367" t="e">
            <v>#N/A</v>
          </cell>
          <cell r="EH367" t="str">
            <v/>
          </cell>
        </row>
        <row r="368">
          <cell r="B368" t="str">
            <v>2010 Great Refrigerator Roundup</v>
          </cell>
          <cell r="E368">
            <v>0</v>
          </cell>
          <cell r="F368">
            <v>0.45794948203535468</v>
          </cell>
          <cell r="AD368">
            <v>0</v>
          </cell>
          <cell r="AV368" t="e">
            <v>#N/A</v>
          </cell>
          <cell r="EH368" t="str">
            <v/>
          </cell>
        </row>
        <row r="369">
          <cell r="B369" t="str">
            <v>2010 Great Refrigerator Roundup</v>
          </cell>
          <cell r="E369">
            <v>0</v>
          </cell>
          <cell r="F369">
            <v>0.48214741416395068</v>
          </cell>
          <cell r="AD369">
            <v>0</v>
          </cell>
          <cell r="AV369" t="e">
            <v>#N/A</v>
          </cell>
          <cell r="EH369" t="str">
            <v/>
          </cell>
        </row>
        <row r="370">
          <cell r="B370" t="str">
            <v>2010 Great Refrigerator Roundup</v>
          </cell>
          <cell r="E370">
            <v>0</v>
          </cell>
          <cell r="F370">
            <v>0.48214741416395068</v>
          </cell>
          <cell r="AD370">
            <v>0</v>
          </cell>
          <cell r="AV370" t="e">
            <v>#N/A</v>
          </cell>
          <cell r="EH370" t="str">
            <v/>
          </cell>
        </row>
        <row r="371">
          <cell r="B371" t="str">
            <v>2010 Great Refrigerator Roundup</v>
          </cell>
          <cell r="E371">
            <v>0</v>
          </cell>
          <cell r="F371">
            <v>0.48214741416395068</v>
          </cell>
          <cell r="AD371">
            <v>0</v>
          </cell>
          <cell r="AV371" t="e">
            <v>#N/A</v>
          </cell>
          <cell r="EH371" t="str">
            <v/>
          </cell>
        </row>
        <row r="372">
          <cell r="B372" t="str">
            <v>2010 Great Refrigerator Roundup</v>
          </cell>
          <cell r="E372">
            <v>0</v>
          </cell>
          <cell r="F372">
            <v>0.48214741416395068</v>
          </cell>
          <cell r="AD372">
            <v>0</v>
          </cell>
          <cell r="AV372" t="e">
            <v>#N/A</v>
          </cell>
          <cell r="EH372" t="str">
            <v/>
          </cell>
        </row>
        <row r="373">
          <cell r="B373" t="str">
            <v>2010 Great Refrigerator Roundup</v>
          </cell>
          <cell r="E373">
            <v>0</v>
          </cell>
          <cell r="F373">
            <v>0.48214741416395068</v>
          </cell>
          <cell r="AD373">
            <v>0</v>
          </cell>
          <cell r="AV373" t="e">
            <v>#N/A</v>
          </cell>
          <cell r="EH373" t="str">
            <v/>
          </cell>
        </row>
        <row r="374">
          <cell r="B374" t="str">
            <v>2010 Great Refrigerator Roundup</v>
          </cell>
          <cell r="E374">
            <v>0</v>
          </cell>
          <cell r="F374">
            <v>0.48214741416395068</v>
          </cell>
          <cell r="AD374">
            <v>0</v>
          </cell>
          <cell r="AV374" t="e">
            <v>#N/A</v>
          </cell>
          <cell r="EH374" t="str">
            <v/>
          </cell>
        </row>
        <row r="375">
          <cell r="B375" t="str">
            <v>2010 Great Refrigerator Roundup</v>
          </cell>
          <cell r="E375">
            <v>0</v>
          </cell>
          <cell r="F375">
            <v>0.64</v>
          </cell>
          <cell r="AD375">
            <v>0</v>
          </cell>
          <cell r="AV375" t="e">
            <v>#N/A</v>
          </cell>
          <cell r="EH375" t="str">
            <v/>
          </cell>
        </row>
        <row r="376">
          <cell r="B376" t="str">
            <v>2010 Great Refrigerator Roundup</v>
          </cell>
          <cell r="E376">
            <v>0</v>
          </cell>
          <cell r="F376">
            <v>0.64</v>
          </cell>
          <cell r="AD376">
            <v>0</v>
          </cell>
          <cell r="AV376" t="e">
            <v>#N/A</v>
          </cell>
          <cell r="EH376" t="str">
            <v/>
          </cell>
        </row>
        <row r="377">
          <cell r="B377" t="str">
            <v>2010 Great Refrigerator Roundup</v>
          </cell>
          <cell r="E377">
            <v>0</v>
          </cell>
          <cell r="F377">
            <v>0.64</v>
          </cell>
          <cell r="AD377">
            <v>0</v>
          </cell>
          <cell r="AV377" t="e">
            <v>#N/A</v>
          </cell>
          <cell r="EH377" t="str">
            <v/>
          </cell>
        </row>
        <row r="378">
          <cell r="B378" t="str">
            <v>2010 Great Refrigerator Roundup</v>
          </cell>
          <cell r="E378">
            <v>0</v>
          </cell>
          <cell r="F378">
            <v>0.64435634328358216</v>
          </cell>
          <cell r="AD378">
            <v>0</v>
          </cell>
          <cell r="AV378" t="e">
            <v>#N/A</v>
          </cell>
          <cell r="EH378" t="str">
            <v/>
          </cell>
        </row>
        <row r="379">
          <cell r="B379" t="str">
            <v>2010 Great Refrigerator Roundup</v>
          </cell>
          <cell r="E379">
            <v>0</v>
          </cell>
          <cell r="F379">
            <v>0.64435634328358216</v>
          </cell>
          <cell r="AD379">
            <v>0</v>
          </cell>
          <cell r="AV379" t="e">
            <v>#N/A</v>
          </cell>
          <cell r="EH379" t="str">
            <v/>
          </cell>
        </row>
        <row r="380">
          <cell r="B380" t="str">
            <v>2010 Great Refrigerator Roundup</v>
          </cell>
          <cell r="E380">
            <v>0</v>
          </cell>
          <cell r="F380">
            <v>0.64435634328358216</v>
          </cell>
          <cell r="AD380">
            <v>0</v>
          </cell>
          <cell r="AV380" t="e">
            <v>#N/A</v>
          </cell>
          <cell r="EH380" t="str">
            <v/>
          </cell>
        </row>
        <row r="381">
          <cell r="B381" t="str">
            <v>2010 Cool Savings Rebate</v>
          </cell>
          <cell r="E381">
            <v>0</v>
          </cell>
          <cell r="F381">
            <v>0.58973447589312245</v>
          </cell>
          <cell r="AD381">
            <v>0</v>
          </cell>
          <cell r="AV381" t="e">
            <v>#N/A</v>
          </cell>
          <cell r="EH381" t="str">
            <v/>
          </cell>
        </row>
        <row r="382">
          <cell r="B382" t="str">
            <v>2010 Cool Savings Rebate</v>
          </cell>
          <cell r="E382">
            <v>0</v>
          </cell>
          <cell r="F382">
            <v>0.40371988058018071</v>
          </cell>
          <cell r="AD382">
            <v>0</v>
          </cell>
          <cell r="AV382" t="e">
            <v>#N/A</v>
          </cell>
          <cell r="EH382" t="str">
            <v/>
          </cell>
        </row>
        <row r="383">
          <cell r="B383" t="str">
            <v>2010 Cool Savings Rebate</v>
          </cell>
          <cell r="E383">
            <v>0</v>
          </cell>
          <cell r="F383">
            <v>0.59490154798514872</v>
          </cell>
          <cell r="AD383">
            <v>0</v>
          </cell>
          <cell r="AV383" t="e">
            <v>#N/A</v>
          </cell>
          <cell r="EH383" t="str">
            <v/>
          </cell>
        </row>
        <row r="384">
          <cell r="B384" t="str">
            <v>2010 Every Kilowatt Counts Power Savings Event</v>
          </cell>
          <cell r="E384">
            <v>0</v>
          </cell>
          <cell r="F384">
            <v>0.30000000000000004</v>
          </cell>
          <cell r="AD384">
            <v>0</v>
          </cell>
          <cell r="AV384" t="e">
            <v>#N/A</v>
          </cell>
          <cell r="EH384" t="str">
            <v/>
          </cell>
        </row>
        <row r="385">
          <cell r="B385" t="str">
            <v>2010 peaksaver®</v>
          </cell>
          <cell r="E385">
            <v>0</v>
          </cell>
          <cell r="F385">
            <v>9.9999999999999978E-2</v>
          </cell>
          <cell r="AD385">
            <v>0</v>
          </cell>
          <cell r="AV385" t="e">
            <v>#N/A</v>
          </cell>
          <cell r="EH385" t="str">
            <v/>
          </cell>
        </row>
        <row r="386">
          <cell r="B386" t="str">
            <v>2010 peaksaver®</v>
          </cell>
          <cell r="E386">
            <v>0</v>
          </cell>
          <cell r="F386">
            <v>9.9999999999999978E-2</v>
          </cell>
          <cell r="AD386">
            <v>0</v>
          </cell>
          <cell r="AV386" t="e">
            <v>#N/A</v>
          </cell>
          <cell r="EH386" t="str">
            <v/>
          </cell>
        </row>
        <row r="387">
          <cell r="B387" t="str">
            <v>2010 peaksaver®</v>
          </cell>
          <cell r="E387">
            <v>0</v>
          </cell>
          <cell r="F387">
            <v>9.9999999999999978E-2</v>
          </cell>
          <cell r="AD387">
            <v>0</v>
          </cell>
          <cell r="AV387" t="e">
            <v>#N/A</v>
          </cell>
          <cell r="EH387" t="str">
            <v/>
          </cell>
        </row>
        <row r="388">
          <cell r="B388" t="str">
            <v>2010 peaksaver®</v>
          </cell>
          <cell r="E388">
            <v>0</v>
          </cell>
          <cell r="F388">
            <v>9.9999999999999978E-2</v>
          </cell>
          <cell r="AD388">
            <v>0</v>
          </cell>
          <cell r="AV388" t="e">
            <v>#N/A</v>
          </cell>
          <cell r="EH388" t="str">
            <v/>
          </cell>
        </row>
        <row r="389">
          <cell r="B389" t="str">
            <v>2010 peaksaver®</v>
          </cell>
          <cell r="E389">
            <v>0</v>
          </cell>
          <cell r="F389">
            <v>9.9999999999999978E-2</v>
          </cell>
          <cell r="AD389">
            <v>0</v>
          </cell>
          <cell r="AV389" t="e">
            <v>#N/A</v>
          </cell>
          <cell r="EH389" t="str">
            <v/>
          </cell>
        </row>
        <row r="390">
          <cell r="B390" t="str">
            <v>2010 peaksaver®</v>
          </cell>
          <cell r="E390">
            <v>0</v>
          </cell>
          <cell r="F390">
            <v>9.9999999999999978E-2</v>
          </cell>
          <cell r="AD390">
            <v>0</v>
          </cell>
          <cell r="AV390" t="e">
            <v>#N/A</v>
          </cell>
          <cell r="EH390" t="str">
            <v/>
          </cell>
        </row>
        <row r="391">
          <cell r="B391" t="str">
            <v>2010 Electricity Retrofit Incentive</v>
          </cell>
          <cell r="E391">
            <v>0</v>
          </cell>
          <cell r="F391">
            <v>0.36785714285714299</v>
          </cell>
          <cell r="AD391">
            <v>0</v>
          </cell>
          <cell r="AV391" t="e">
            <v>#N/A</v>
          </cell>
          <cell r="EH391" t="str">
            <v/>
          </cell>
        </row>
        <row r="392">
          <cell r="B392" t="str">
            <v>2010 High Performance New Construction</v>
          </cell>
          <cell r="E392">
            <v>0</v>
          </cell>
          <cell r="F392">
            <v>0.30000000000000004</v>
          </cell>
          <cell r="AD392">
            <v>0</v>
          </cell>
          <cell r="AV392" t="e">
            <v>#N/A</v>
          </cell>
          <cell r="EH392" t="str">
            <v/>
          </cell>
        </row>
        <row r="393">
          <cell r="B393" t="str">
            <v>2010 Power Savings Blitz</v>
          </cell>
          <cell r="E393">
            <v>0</v>
          </cell>
          <cell r="F393">
            <v>5.0000000000000044E-2</v>
          </cell>
          <cell r="AD393">
            <v>0</v>
          </cell>
          <cell r="AV393" t="e">
            <v>#N/A</v>
          </cell>
          <cell r="EH393" t="str">
            <v/>
          </cell>
        </row>
        <row r="394">
          <cell r="B394">
            <v>0</v>
          </cell>
          <cell r="E394">
            <v>0</v>
          </cell>
          <cell r="F394">
            <v>0</v>
          </cell>
          <cell r="AD394">
            <v>0</v>
          </cell>
          <cell r="AV394" t="e">
            <v>#N/A</v>
          </cell>
          <cell r="EH394">
            <v>0</v>
          </cell>
        </row>
        <row r="395">
          <cell r="B395">
            <v>0</v>
          </cell>
          <cell r="E395">
            <v>0</v>
          </cell>
          <cell r="F395">
            <v>0</v>
          </cell>
          <cell r="AD395">
            <v>0</v>
          </cell>
          <cell r="AV395" t="e">
            <v>#N/A</v>
          </cell>
          <cell r="EH395">
            <v>0</v>
          </cell>
        </row>
        <row r="396">
          <cell r="B396">
            <v>0</v>
          </cell>
          <cell r="E396">
            <v>0</v>
          </cell>
          <cell r="F396">
            <v>0</v>
          </cell>
          <cell r="AD396">
            <v>0</v>
          </cell>
          <cell r="AV396" t="e">
            <v>#N/A</v>
          </cell>
          <cell r="EH396">
            <v>0</v>
          </cell>
        </row>
        <row r="397">
          <cell r="B397">
            <v>0</v>
          </cell>
          <cell r="E397">
            <v>0</v>
          </cell>
          <cell r="F397">
            <v>0</v>
          </cell>
          <cell r="AD397">
            <v>0</v>
          </cell>
          <cell r="AV397" t="e">
            <v>#N/A</v>
          </cell>
          <cell r="EH397">
            <v>0</v>
          </cell>
        </row>
        <row r="398">
          <cell r="B398">
            <v>0</v>
          </cell>
          <cell r="E398">
            <v>0</v>
          </cell>
          <cell r="F398">
            <v>0</v>
          </cell>
          <cell r="AD398">
            <v>0</v>
          </cell>
          <cell r="AV398" t="e">
            <v>#N/A</v>
          </cell>
          <cell r="EH398">
            <v>0</v>
          </cell>
        </row>
        <row r="399">
          <cell r="B399">
            <v>0</v>
          </cell>
          <cell r="E399">
            <v>0</v>
          </cell>
          <cell r="F399">
            <v>0</v>
          </cell>
          <cell r="AD399">
            <v>0</v>
          </cell>
          <cell r="AV399" t="e">
            <v>#N/A</v>
          </cell>
          <cell r="EH399">
            <v>0</v>
          </cell>
        </row>
        <row r="400">
          <cell r="B400">
            <v>0</v>
          </cell>
          <cell r="E400">
            <v>0</v>
          </cell>
          <cell r="F400">
            <v>0</v>
          </cell>
          <cell r="AD400">
            <v>0</v>
          </cell>
          <cell r="AV400" t="e">
            <v>#N/A</v>
          </cell>
          <cell r="EH400">
            <v>0</v>
          </cell>
        </row>
        <row r="401">
          <cell r="B401">
            <v>0</v>
          </cell>
          <cell r="E401">
            <v>0</v>
          </cell>
          <cell r="F401">
            <v>0</v>
          </cell>
          <cell r="AD401">
            <v>0</v>
          </cell>
          <cell r="AV401" t="e">
            <v>#N/A</v>
          </cell>
          <cell r="EH401">
            <v>0</v>
          </cell>
        </row>
        <row r="402">
          <cell r="B402">
            <v>0</v>
          </cell>
          <cell r="E402">
            <v>0</v>
          </cell>
          <cell r="F402">
            <v>0</v>
          </cell>
          <cell r="AD402">
            <v>0</v>
          </cell>
          <cell r="AV402" t="e">
            <v>#N/A</v>
          </cell>
          <cell r="EH402">
            <v>0</v>
          </cell>
        </row>
        <row r="403">
          <cell r="B403">
            <v>0</v>
          </cell>
          <cell r="E403">
            <v>0</v>
          </cell>
          <cell r="F403">
            <v>0</v>
          </cell>
          <cell r="AD403">
            <v>0</v>
          </cell>
          <cell r="AV403" t="e">
            <v>#N/A</v>
          </cell>
          <cell r="EH403">
            <v>0</v>
          </cell>
        </row>
        <row r="404">
          <cell r="B404">
            <v>0</v>
          </cell>
          <cell r="E404">
            <v>0</v>
          </cell>
          <cell r="F404">
            <v>0</v>
          </cell>
          <cell r="AD404">
            <v>0</v>
          </cell>
          <cell r="AV404" t="e">
            <v>#N/A</v>
          </cell>
          <cell r="EH404">
            <v>0</v>
          </cell>
        </row>
        <row r="405">
          <cell r="B405">
            <v>0</v>
          </cell>
          <cell r="E405">
            <v>0</v>
          </cell>
          <cell r="F405">
            <v>0</v>
          </cell>
          <cell r="AD405">
            <v>0</v>
          </cell>
          <cell r="AV405" t="e">
            <v>#N/A</v>
          </cell>
          <cell r="EH405">
            <v>0</v>
          </cell>
        </row>
        <row r="406">
          <cell r="B406">
            <v>0</v>
          </cell>
          <cell r="E406">
            <v>0</v>
          </cell>
          <cell r="F406">
            <v>0</v>
          </cell>
          <cell r="AD406">
            <v>0</v>
          </cell>
          <cell r="AV406" t="e">
            <v>#N/A</v>
          </cell>
          <cell r="EH406">
            <v>0</v>
          </cell>
        </row>
        <row r="407">
          <cell r="B407">
            <v>0</v>
          </cell>
          <cell r="E407">
            <v>0</v>
          </cell>
          <cell r="F407">
            <v>0</v>
          </cell>
          <cell r="AD407">
            <v>0</v>
          </cell>
          <cell r="AV407" t="e">
            <v>#N/A</v>
          </cell>
          <cell r="EH407">
            <v>0</v>
          </cell>
        </row>
        <row r="408">
          <cell r="B408">
            <v>0</v>
          </cell>
          <cell r="E408">
            <v>0</v>
          </cell>
          <cell r="F408">
            <v>0</v>
          </cell>
          <cell r="AD408">
            <v>0</v>
          </cell>
          <cell r="AV408" t="e">
            <v>#N/A</v>
          </cell>
          <cell r="EH408">
            <v>0</v>
          </cell>
        </row>
        <row r="409">
          <cell r="B409">
            <v>0</v>
          </cell>
          <cell r="E409">
            <v>0</v>
          </cell>
          <cell r="F409">
            <v>0</v>
          </cell>
          <cell r="AD409">
            <v>0</v>
          </cell>
          <cell r="AV409" t="e">
            <v>#N/A</v>
          </cell>
          <cell r="EH409">
            <v>0</v>
          </cell>
        </row>
        <row r="410">
          <cell r="B410">
            <v>0</v>
          </cell>
          <cell r="E410">
            <v>0</v>
          </cell>
          <cell r="F410">
            <v>0</v>
          </cell>
          <cell r="AD410">
            <v>0</v>
          </cell>
          <cell r="AV410" t="e">
            <v>#N/A</v>
          </cell>
          <cell r="EH410">
            <v>0</v>
          </cell>
        </row>
        <row r="411">
          <cell r="B411">
            <v>0</v>
          </cell>
          <cell r="E411">
            <v>0</v>
          </cell>
          <cell r="F411">
            <v>0</v>
          </cell>
          <cell r="AD411">
            <v>0</v>
          </cell>
          <cell r="AV411" t="e">
            <v>#N/A</v>
          </cell>
          <cell r="EH411">
            <v>0</v>
          </cell>
        </row>
        <row r="412">
          <cell r="B412">
            <v>0</v>
          </cell>
          <cell r="E412">
            <v>0</v>
          </cell>
          <cell r="F412">
            <v>0</v>
          </cell>
          <cell r="AD412">
            <v>0</v>
          </cell>
          <cell r="AV412" t="e">
            <v>#N/A</v>
          </cell>
          <cell r="EH412">
            <v>0</v>
          </cell>
        </row>
        <row r="413">
          <cell r="B413">
            <v>0</v>
          </cell>
          <cell r="E413">
            <v>0</v>
          </cell>
          <cell r="F413">
            <v>0</v>
          </cell>
          <cell r="AD413">
            <v>0</v>
          </cell>
          <cell r="AV413" t="e">
            <v>#N/A</v>
          </cell>
          <cell r="EH413">
            <v>0</v>
          </cell>
        </row>
        <row r="414">
          <cell r="B414">
            <v>0</v>
          </cell>
          <cell r="E414">
            <v>0</v>
          </cell>
          <cell r="F414">
            <v>0</v>
          </cell>
          <cell r="AD414">
            <v>0</v>
          </cell>
          <cell r="AV414" t="e">
            <v>#N/A</v>
          </cell>
          <cell r="EH414">
            <v>0</v>
          </cell>
        </row>
        <row r="415">
          <cell r="B415">
            <v>0</v>
          </cell>
          <cell r="E415">
            <v>0</v>
          </cell>
          <cell r="F415">
            <v>0</v>
          </cell>
          <cell r="AD415">
            <v>0</v>
          </cell>
          <cell r="AV415" t="e">
            <v>#N/A</v>
          </cell>
          <cell r="EH415">
            <v>0</v>
          </cell>
        </row>
        <row r="416">
          <cell r="B416">
            <v>0</v>
          </cell>
          <cell r="E416">
            <v>0</v>
          </cell>
          <cell r="F416">
            <v>0</v>
          </cell>
          <cell r="AD416">
            <v>0</v>
          </cell>
          <cell r="AV416" t="e">
            <v>#N/A</v>
          </cell>
          <cell r="EH416">
            <v>0</v>
          </cell>
        </row>
        <row r="417">
          <cell r="B417">
            <v>0</v>
          </cell>
          <cell r="E417">
            <v>0</v>
          </cell>
          <cell r="F417">
            <v>0</v>
          </cell>
          <cell r="AD417">
            <v>0</v>
          </cell>
          <cell r="AV417" t="e">
            <v>#N/A</v>
          </cell>
          <cell r="EH417">
            <v>0</v>
          </cell>
        </row>
        <row r="418">
          <cell r="B418">
            <v>0</v>
          </cell>
          <cell r="E418">
            <v>0</v>
          </cell>
          <cell r="F418">
            <v>0</v>
          </cell>
          <cell r="AD418">
            <v>0</v>
          </cell>
          <cell r="AV418" t="e">
            <v>#N/A</v>
          </cell>
          <cell r="EH418">
            <v>0</v>
          </cell>
        </row>
        <row r="419">
          <cell r="B419">
            <v>0</v>
          </cell>
          <cell r="E419">
            <v>0</v>
          </cell>
          <cell r="F419">
            <v>0</v>
          </cell>
          <cell r="AD419">
            <v>0</v>
          </cell>
          <cell r="AV419" t="e">
            <v>#N/A</v>
          </cell>
          <cell r="EH419">
            <v>0</v>
          </cell>
        </row>
        <row r="420">
          <cell r="B420">
            <v>0</v>
          </cell>
          <cell r="E420">
            <v>0</v>
          </cell>
          <cell r="F420">
            <v>0</v>
          </cell>
          <cell r="AD420">
            <v>0</v>
          </cell>
          <cell r="AV420" t="e">
            <v>#N/A</v>
          </cell>
          <cell r="EH420">
            <v>0</v>
          </cell>
        </row>
        <row r="421">
          <cell r="B421">
            <v>0</v>
          </cell>
          <cell r="E421">
            <v>0</v>
          </cell>
          <cell r="F421">
            <v>0</v>
          </cell>
          <cell r="AD421">
            <v>0</v>
          </cell>
          <cell r="AV421" t="e">
            <v>#N/A</v>
          </cell>
          <cell r="EH421">
            <v>0</v>
          </cell>
        </row>
        <row r="422">
          <cell r="B422">
            <v>0</v>
          </cell>
          <cell r="E422">
            <v>0</v>
          </cell>
          <cell r="F422">
            <v>0</v>
          </cell>
          <cell r="AD422">
            <v>0</v>
          </cell>
          <cell r="AV422" t="e">
            <v>#N/A</v>
          </cell>
          <cell r="EH422">
            <v>0</v>
          </cell>
        </row>
        <row r="423">
          <cell r="B423">
            <v>0</v>
          </cell>
          <cell r="E423">
            <v>0</v>
          </cell>
          <cell r="F423">
            <v>0</v>
          </cell>
          <cell r="AD423">
            <v>0</v>
          </cell>
          <cell r="AV423" t="e">
            <v>#N/A</v>
          </cell>
          <cell r="EH423">
            <v>0</v>
          </cell>
        </row>
        <row r="424">
          <cell r="B424">
            <v>0</v>
          </cell>
          <cell r="E424">
            <v>0</v>
          </cell>
          <cell r="F424">
            <v>0</v>
          </cell>
          <cell r="AD424">
            <v>0</v>
          </cell>
          <cell r="AV424" t="e">
            <v>#N/A</v>
          </cell>
          <cell r="EH424">
            <v>0</v>
          </cell>
        </row>
        <row r="425">
          <cell r="B425">
            <v>0</v>
          </cell>
          <cell r="E425">
            <v>0</v>
          </cell>
          <cell r="F425">
            <v>0</v>
          </cell>
          <cell r="AD425">
            <v>0</v>
          </cell>
          <cell r="AV425" t="e">
            <v>#N/A</v>
          </cell>
          <cell r="EH425">
            <v>0</v>
          </cell>
        </row>
        <row r="426">
          <cell r="B426">
            <v>0</v>
          </cell>
          <cell r="E426">
            <v>0</v>
          </cell>
          <cell r="F426">
            <v>0</v>
          </cell>
          <cell r="AD426">
            <v>0</v>
          </cell>
          <cell r="AV426" t="e">
            <v>#N/A</v>
          </cell>
          <cell r="EH426">
            <v>0</v>
          </cell>
        </row>
        <row r="427">
          <cell r="B427">
            <v>0</v>
          </cell>
          <cell r="E427">
            <v>0</v>
          </cell>
          <cell r="F427">
            <v>0</v>
          </cell>
          <cell r="AD427">
            <v>0</v>
          </cell>
          <cell r="AV427" t="e">
            <v>#N/A</v>
          </cell>
          <cell r="EH427">
            <v>0</v>
          </cell>
        </row>
        <row r="428">
          <cell r="B428">
            <v>0</v>
          </cell>
          <cell r="E428">
            <v>0</v>
          </cell>
          <cell r="F428">
            <v>0</v>
          </cell>
          <cell r="AD428">
            <v>0</v>
          </cell>
          <cell r="AV428" t="e">
            <v>#N/A</v>
          </cell>
          <cell r="EH428">
            <v>0</v>
          </cell>
        </row>
        <row r="429">
          <cell r="B429">
            <v>0</v>
          </cell>
          <cell r="E429">
            <v>0</v>
          </cell>
          <cell r="F429">
            <v>0</v>
          </cell>
          <cell r="AD429">
            <v>0</v>
          </cell>
          <cell r="AV429" t="e">
            <v>#N/A</v>
          </cell>
          <cell r="EH429">
            <v>0</v>
          </cell>
        </row>
        <row r="430">
          <cell r="B430">
            <v>0</v>
          </cell>
          <cell r="E430">
            <v>0</v>
          </cell>
          <cell r="F430">
            <v>0</v>
          </cell>
          <cell r="AD430">
            <v>0</v>
          </cell>
          <cell r="AV430" t="e">
            <v>#N/A</v>
          </cell>
          <cell r="EH430">
            <v>0</v>
          </cell>
        </row>
        <row r="431">
          <cell r="B431">
            <v>0</v>
          </cell>
          <cell r="E431">
            <v>0</v>
          </cell>
          <cell r="F431">
            <v>0</v>
          </cell>
          <cell r="AD431">
            <v>0</v>
          </cell>
          <cell r="AV431" t="e">
            <v>#N/A</v>
          </cell>
          <cell r="EH431">
            <v>0</v>
          </cell>
        </row>
        <row r="432">
          <cell r="B432">
            <v>0</v>
          </cell>
          <cell r="E432">
            <v>0</v>
          </cell>
          <cell r="F432">
            <v>0</v>
          </cell>
          <cell r="AD432">
            <v>0</v>
          </cell>
          <cell r="AV432" t="e">
            <v>#N/A</v>
          </cell>
          <cell r="EH432">
            <v>0</v>
          </cell>
        </row>
        <row r="433">
          <cell r="B433">
            <v>0</v>
          </cell>
          <cell r="E433">
            <v>0</v>
          </cell>
          <cell r="F433">
            <v>0</v>
          </cell>
          <cell r="AD433">
            <v>0</v>
          </cell>
          <cell r="AV433" t="e">
            <v>#N/A</v>
          </cell>
          <cell r="EH433">
            <v>0</v>
          </cell>
        </row>
        <row r="434">
          <cell r="B434">
            <v>0</v>
          </cell>
          <cell r="E434">
            <v>0</v>
          </cell>
          <cell r="F434">
            <v>0</v>
          </cell>
          <cell r="AD434">
            <v>0</v>
          </cell>
          <cell r="AV434" t="e">
            <v>#N/A</v>
          </cell>
          <cell r="EH434">
            <v>0</v>
          </cell>
        </row>
        <row r="435">
          <cell r="B435">
            <v>0</v>
          </cell>
          <cell r="E435">
            <v>0</v>
          </cell>
          <cell r="F435">
            <v>0</v>
          </cell>
          <cell r="AD435">
            <v>0</v>
          </cell>
          <cell r="AV435" t="e">
            <v>#N/A</v>
          </cell>
          <cell r="EH435">
            <v>0</v>
          </cell>
        </row>
        <row r="436">
          <cell r="B436">
            <v>0</v>
          </cell>
          <cell r="E436">
            <v>0</v>
          </cell>
          <cell r="F436">
            <v>0</v>
          </cell>
          <cell r="AD436">
            <v>0</v>
          </cell>
          <cell r="AV436" t="e">
            <v>#N/A</v>
          </cell>
          <cell r="EH436">
            <v>0</v>
          </cell>
        </row>
        <row r="437">
          <cell r="B437">
            <v>0</v>
          </cell>
          <cell r="E437">
            <v>0</v>
          </cell>
          <cell r="F437">
            <v>0</v>
          </cell>
          <cell r="AD437">
            <v>0</v>
          </cell>
          <cell r="AV437" t="e">
            <v>#N/A</v>
          </cell>
          <cell r="EH437">
            <v>0</v>
          </cell>
        </row>
        <row r="438">
          <cell r="B438">
            <v>0</v>
          </cell>
          <cell r="E438">
            <v>0</v>
          </cell>
          <cell r="F438">
            <v>0</v>
          </cell>
          <cell r="AD438">
            <v>0</v>
          </cell>
          <cell r="AV438" t="e">
            <v>#N/A</v>
          </cell>
          <cell r="EH438">
            <v>0</v>
          </cell>
        </row>
        <row r="439">
          <cell r="B439">
            <v>0</v>
          </cell>
          <cell r="E439">
            <v>0</v>
          </cell>
          <cell r="F439">
            <v>0</v>
          </cell>
          <cell r="AD439">
            <v>0</v>
          </cell>
          <cell r="AV439" t="e">
            <v>#N/A</v>
          </cell>
          <cell r="EH439">
            <v>0</v>
          </cell>
        </row>
        <row r="440">
          <cell r="B440">
            <v>0</v>
          </cell>
          <cell r="E440">
            <v>0</v>
          </cell>
          <cell r="F440">
            <v>0</v>
          </cell>
          <cell r="AD440">
            <v>0</v>
          </cell>
          <cell r="AV440" t="e">
            <v>#N/A</v>
          </cell>
          <cell r="EH440">
            <v>0</v>
          </cell>
        </row>
        <row r="441">
          <cell r="B441">
            <v>0</v>
          </cell>
          <cell r="E441">
            <v>0</v>
          </cell>
          <cell r="F441">
            <v>0</v>
          </cell>
          <cell r="AD441">
            <v>0</v>
          </cell>
          <cell r="AV441" t="e">
            <v>#N/A</v>
          </cell>
          <cell r="EH441">
            <v>0</v>
          </cell>
        </row>
        <row r="442">
          <cell r="B442">
            <v>0</v>
          </cell>
          <cell r="E442">
            <v>0</v>
          </cell>
          <cell r="F442">
            <v>0</v>
          </cell>
          <cell r="AD442">
            <v>0</v>
          </cell>
          <cell r="AV442" t="e">
            <v>#N/A</v>
          </cell>
          <cell r="EH442">
            <v>0</v>
          </cell>
        </row>
        <row r="443">
          <cell r="B443">
            <v>0</v>
          </cell>
          <cell r="E443">
            <v>0</v>
          </cell>
          <cell r="F443">
            <v>0</v>
          </cell>
          <cell r="AD443">
            <v>0</v>
          </cell>
          <cell r="AV443" t="e">
            <v>#N/A</v>
          </cell>
          <cell r="EH443">
            <v>0</v>
          </cell>
        </row>
        <row r="444">
          <cell r="B444">
            <v>0</v>
          </cell>
          <cell r="E444">
            <v>0</v>
          </cell>
          <cell r="F444">
            <v>0</v>
          </cell>
          <cell r="AD444">
            <v>0</v>
          </cell>
          <cell r="AV444" t="e">
            <v>#N/A</v>
          </cell>
          <cell r="EH444">
            <v>0</v>
          </cell>
        </row>
        <row r="445">
          <cell r="B445">
            <v>0</v>
          </cell>
          <cell r="E445">
            <v>0</v>
          </cell>
          <cell r="F445">
            <v>0</v>
          </cell>
          <cell r="AD445">
            <v>0</v>
          </cell>
          <cell r="AV445" t="e">
            <v>#N/A</v>
          </cell>
          <cell r="EH445">
            <v>0</v>
          </cell>
        </row>
        <row r="446">
          <cell r="B446">
            <v>0</v>
          </cell>
          <cell r="E446">
            <v>0</v>
          </cell>
          <cell r="F446">
            <v>0</v>
          </cell>
          <cell r="AD446">
            <v>0</v>
          </cell>
          <cell r="AV446" t="e">
            <v>#N/A</v>
          </cell>
          <cell r="EH446">
            <v>0</v>
          </cell>
        </row>
        <row r="447">
          <cell r="B447">
            <v>0</v>
          </cell>
          <cell r="E447">
            <v>0</v>
          </cell>
          <cell r="F447">
            <v>0</v>
          </cell>
          <cell r="AD447">
            <v>0</v>
          </cell>
          <cell r="AV447" t="e">
            <v>#N/A</v>
          </cell>
          <cell r="EH447">
            <v>0</v>
          </cell>
        </row>
        <row r="448">
          <cell r="B448">
            <v>0</v>
          </cell>
          <cell r="E448">
            <v>0</v>
          </cell>
          <cell r="F448">
            <v>0</v>
          </cell>
          <cell r="AD448">
            <v>0</v>
          </cell>
          <cell r="AV448" t="e">
            <v>#N/A</v>
          </cell>
          <cell r="EH448">
            <v>0</v>
          </cell>
        </row>
        <row r="449">
          <cell r="B449">
            <v>0</v>
          </cell>
          <cell r="E449">
            <v>0</v>
          </cell>
          <cell r="F449">
            <v>0</v>
          </cell>
          <cell r="AD449">
            <v>0</v>
          </cell>
          <cell r="AV449" t="e">
            <v>#N/A</v>
          </cell>
          <cell r="EH449">
            <v>0</v>
          </cell>
        </row>
        <row r="450">
          <cell r="B450">
            <v>0</v>
          </cell>
          <cell r="E450">
            <v>0</v>
          </cell>
          <cell r="F450">
            <v>0</v>
          </cell>
          <cell r="AD450">
            <v>0</v>
          </cell>
          <cell r="AV450" t="e">
            <v>#N/A</v>
          </cell>
          <cell r="EH450">
            <v>0</v>
          </cell>
        </row>
        <row r="451">
          <cell r="B451">
            <v>0</v>
          </cell>
          <cell r="E451">
            <v>0</v>
          </cell>
          <cell r="F451">
            <v>0</v>
          </cell>
          <cell r="AD451">
            <v>0</v>
          </cell>
          <cell r="AV451" t="e">
            <v>#N/A</v>
          </cell>
          <cell r="EH451">
            <v>0</v>
          </cell>
        </row>
        <row r="452">
          <cell r="B452">
            <v>0</v>
          </cell>
          <cell r="E452">
            <v>0</v>
          </cell>
          <cell r="F452">
            <v>0</v>
          </cell>
          <cell r="AD452">
            <v>0</v>
          </cell>
          <cell r="AV452" t="e">
            <v>#N/A</v>
          </cell>
          <cell r="EH452">
            <v>0</v>
          </cell>
        </row>
        <row r="453">
          <cell r="B453">
            <v>0</v>
          </cell>
          <cell r="E453">
            <v>0</v>
          </cell>
          <cell r="F453">
            <v>0</v>
          </cell>
          <cell r="AD453">
            <v>0</v>
          </cell>
          <cell r="AV453" t="e">
            <v>#N/A</v>
          </cell>
          <cell r="EH453">
            <v>0</v>
          </cell>
        </row>
        <row r="454">
          <cell r="B454">
            <v>0</v>
          </cell>
          <cell r="E454">
            <v>0</v>
          </cell>
          <cell r="F454">
            <v>0</v>
          </cell>
          <cell r="AD454">
            <v>0</v>
          </cell>
          <cell r="AV454" t="e">
            <v>#N/A</v>
          </cell>
          <cell r="EH454">
            <v>0</v>
          </cell>
        </row>
        <row r="455">
          <cell r="B455">
            <v>0</v>
          </cell>
          <cell r="E455">
            <v>0</v>
          </cell>
          <cell r="F455">
            <v>0</v>
          </cell>
          <cell r="AD455">
            <v>0</v>
          </cell>
          <cell r="AV455" t="e">
            <v>#N/A</v>
          </cell>
          <cell r="EH455">
            <v>0</v>
          </cell>
        </row>
        <row r="456">
          <cell r="B456">
            <v>0</v>
          </cell>
          <cell r="E456">
            <v>0</v>
          </cell>
          <cell r="F456">
            <v>0</v>
          </cell>
          <cell r="AD456">
            <v>0</v>
          </cell>
          <cell r="AV456" t="e">
            <v>#N/A</v>
          </cell>
          <cell r="EH456">
            <v>0</v>
          </cell>
        </row>
        <row r="457">
          <cell r="B457">
            <v>0</v>
          </cell>
          <cell r="E457">
            <v>0</v>
          </cell>
          <cell r="F457">
            <v>0</v>
          </cell>
          <cell r="AD457">
            <v>0</v>
          </cell>
          <cell r="AV457" t="e">
            <v>#N/A</v>
          </cell>
          <cell r="EH457">
            <v>0</v>
          </cell>
        </row>
        <row r="458">
          <cell r="B458">
            <v>0</v>
          </cell>
          <cell r="E458">
            <v>0</v>
          </cell>
          <cell r="F458">
            <v>0</v>
          </cell>
          <cell r="AD458">
            <v>0</v>
          </cell>
          <cell r="AV458" t="e">
            <v>#N/A</v>
          </cell>
          <cell r="EH458">
            <v>0</v>
          </cell>
        </row>
        <row r="459">
          <cell r="B459">
            <v>0</v>
          </cell>
          <cell r="E459">
            <v>0</v>
          </cell>
          <cell r="F459">
            <v>0</v>
          </cell>
          <cell r="AD459">
            <v>0</v>
          </cell>
          <cell r="AV459" t="e">
            <v>#N/A</v>
          </cell>
          <cell r="EH459">
            <v>0</v>
          </cell>
        </row>
        <row r="460">
          <cell r="B460">
            <v>0</v>
          </cell>
          <cell r="E460">
            <v>0</v>
          </cell>
          <cell r="F460">
            <v>0</v>
          </cell>
          <cell r="AD460">
            <v>0</v>
          </cell>
          <cell r="AV460" t="e">
            <v>#N/A</v>
          </cell>
          <cell r="EH460">
            <v>0</v>
          </cell>
        </row>
        <row r="461">
          <cell r="B461">
            <v>0</v>
          </cell>
          <cell r="E461">
            <v>0</v>
          </cell>
          <cell r="F461">
            <v>0</v>
          </cell>
          <cell r="AD461">
            <v>0</v>
          </cell>
          <cell r="AV461" t="e">
            <v>#N/A</v>
          </cell>
          <cell r="EH461">
            <v>0</v>
          </cell>
        </row>
        <row r="462">
          <cell r="B462">
            <v>0</v>
          </cell>
          <cell r="E462">
            <v>0</v>
          </cell>
          <cell r="F462">
            <v>0</v>
          </cell>
          <cell r="AD462">
            <v>0</v>
          </cell>
          <cell r="AV462" t="e">
            <v>#N/A</v>
          </cell>
          <cell r="EH462">
            <v>0</v>
          </cell>
        </row>
        <row r="463">
          <cell r="B463">
            <v>0</v>
          </cell>
          <cell r="E463">
            <v>0</v>
          </cell>
          <cell r="F463">
            <v>0</v>
          </cell>
          <cell r="AD463">
            <v>0</v>
          </cell>
          <cell r="AV463" t="e">
            <v>#N/A</v>
          </cell>
          <cell r="EH463">
            <v>0</v>
          </cell>
        </row>
        <row r="464">
          <cell r="B464">
            <v>0</v>
          </cell>
          <cell r="E464">
            <v>0</v>
          </cell>
          <cell r="F464">
            <v>0</v>
          </cell>
          <cell r="AD464">
            <v>0</v>
          </cell>
          <cell r="AV464" t="e">
            <v>#N/A</v>
          </cell>
          <cell r="EH464">
            <v>0</v>
          </cell>
        </row>
        <row r="465">
          <cell r="B465">
            <v>0</v>
          </cell>
          <cell r="E465">
            <v>0</v>
          </cell>
          <cell r="F465">
            <v>0</v>
          </cell>
          <cell r="AD465">
            <v>0</v>
          </cell>
          <cell r="AV465" t="e">
            <v>#N/A</v>
          </cell>
          <cell r="EH465">
            <v>0</v>
          </cell>
        </row>
        <row r="466">
          <cell r="B466">
            <v>0</v>
          </cell>
          <cell r="E466">
            <v>0</v>
          </cell>
          <cell r="F466">
            <v>0</v>
          </cell>
          <cell r="AD466">
            <v>0</v>
          </cell>
          <cell r="AV466" t="e">
            <v>#N/A</v>
          </cell>
          <cell r="EH466">
            <v>0</v>
          </cell>
        </row>
        <row r="467">
          <cell r="B467">
            <v>0</v>
          </cell>
          <cell r="E467">
            <v>0</v>
          </cell>
          <cell r="F467">
            <v>0</v>
          </cell>
          <cell r="AD467">
            <v>0</v>
          </cell>
          <cell r="AV467" t="e">
            <v>#N/A</v>
          </cell>
          <cell r="EH467">
            <v>0</v>
          </cell>
        </row>
        <row r="468">
          <cell r="B468">
            <v>0</v>
          </cell>
          <cell r="E468">
            <v>0</v>
          </cell>
          <cell r="F468">
            <v>0</v>
          </cell>
          <cell r="AD468">
            <v>0</v>
          </cell>
          <cell r="AV468" t="e">
            <v>#N/A</v>
          </cell>
          <cell r="EH468">
            <v>0</v>
          </cell>
        </row>
        <row r="469">
          <cell r="B469">
            <v>0</v>
          </cell>
          <cell r="E469">
            <v>0</v>
          </cell>
          <cell r="F469">
            <v>0</v>
          </cell>
          <cell r="AD469">
            <v>0</v>
          </cell>
          <cell r="AV469" t="e">
            <v>#N/A</v>
          </cell>
          <cell r="EH469">
            <v>0</v>
          </cell>
        </row>
        <row r="470">
          <cell r="B470">
            <v>0</v>
          </cell>
          <cell r="E470">
            <v>0</v>
          </cell>
          <cell r="F470">
            <v>0</v>
          </cell>
          <cell r="AD470">
            <v>0</v>
          </cell>
          <cell r="AV470" t="e">
            <v>#N/A</v>
          </cell>
          <cell r="EH470">
            <v>0</v>
          </cell>
        </row>
        <row r="471">
          <cell r="B471">
            <v>0</v>
          </cell>
          <cell r="E471">
            <v>0</v>
          </cell>
          <cell r="F471">
            <v>0</v>
          </cell>
          <cell r="AD471">
            <v>0</v>
          </cell>
          <cell r="AV471" t="e">
            <v>#N/A</v>
          </cell>
          <cell r="EH471">
            <v>0</v>
          </cell>
        </row>
        <row r="472">
          <cell r="B472">
            <v>0</v>
          </cell>
          <cell r="E472">
            <v>0</v>
          </cell>
          <cell r="F472">
            <v>0</v>
          </cell>
          <cell r="AD472">
            <v>0</v>
          </cell>
          <cell r="AV472" t="e">
            <v>#N/A</v>
          </cell>
          <cell r="EH472">
            <v>0</v>
          </cell>
        </row>
        <row r="473">
          <cell r="B473">
            <v>0</v>
          </cell>
          <cell r="E473">
            <v>0</v>
          </cell>
          <cell r="F473">
            <v>0</v>
          </cell>
          <cell r="AD473">
            <v>0</v>
          </cell>
          <cell r="AV473" t="e">
            <v>#N/A</v>
          </cell>
          <cell r="EH473">
            <v>0</v>
          </cell>
        </row>
        <row r="474">
          <cell r="B474">
            <v>0</v>
          </cell>
          <cell r="E474">
            <v>0</v>
          </cell>
          <cell r="F474">
            <v>0</v>
          </cell>
          <cell r="AD474">
            <v>0</v>
          </cell>
          <cell r="AV474" t="e">
            <v>#N/A</v>
          </cell>
          <cell r="EH474">
            <v>0</v>
          </cell>
        </row>
        <row r="475">
          <cell r="B475">
            <v>0</v>
          </cell>
          <cell r="E475">
            <v>0</v>
          </cell>
          <cell r="F475">
            <v>0</v>
          </cell>
          <cell r="AD475">
            <v>0</v>
          </cell>
          <cell r="AV475" t="e">
            <v>#N/A</v>
          </cell>
          <cell r="EH475">
            <v>0</v>
          </cell>
        </row>
        <row r="476">
          <cell r="B476">
            <v>0</v>
          </cell>
          <cell r="E476">
            <v>0</v>
          </cell>
          <cell r="F476">
            <v>0</v>
          </cell>
          <cell r="AD476">
            <v>0</v>
          </cell>
          <cell r="AV476" t="e">
            <v>#N/A</v>
          </cell>
          <cell r="EH476">
            <v>0</v>
          </cell>
        </row>
        <row r="477">
          <cell r="B477">
            <v>0</v>
          </cell>
          <cell r="E477">
            <v>0</v>
          </cell>
          <cell r="F477">
            <v>0</v>
          </cell>
          <cell r="AD477">
            <v>0</v>
          </cell>
          <cell r="AV477" t="e">
            <v>#N/A</v>
          </cell>
          <cell r="EH477">
            <v>0</v>
          </cell>
        </row>
        <row r="478">
          <cell r="B478">
            <v>0</v>
          </cell>
          <cell r="E478">
            <v>0</v>
          </cell>
          <cell r="F478">
            <v>0</v>
          </cell>
          <cell r="AD478">
            <v>0</v>
          </cell>
          <cell r="AV478" t="e">
            <v>#N/A</v>
          </cell>
          <cell r="EH478">
            <v>0</v>
          </cell>
        </row>
        <row r="479">
          <cell r="B479">
            <v>0</v>
          </cell>
          <cell r="E479">
            <v>0</v>
          </cell>
          <cell r="F479">
            <v>0</v>
          </cell>
          <cell r="AD479">
            <v>0</v>
          </cell>
          <cell r="AV479" t="e">
            <v>#N/A</v>
          </cell>
          <cell r="EH479">
            <v>0</v>
          </cell>
        </row>
        <row r="480">
          <cell r="B480">
            <v>0</v>
          </cell>
          <cell r="E480">
            <v>0</v>
          </cell>
          <cell r="F480">
            <v>0</v>
          </cell>
          <cell r="AD480">
            <v>0</v>
          </cell>
          <cell r="AV480" t="e">
            <v>#N/A</v>
          </cell>
          <cell r="EH480">
            <v>0</v>
          </cell>
        </row>
        <row r="481">
          <cell r="B481">
            <v>0</v>
          </cell>
          <cell r="E481">
            <v>0</v>
          </cell>
          <cell r="F481">
            <v>0</v>
          </cell>
          <cell r="AD481">
            <v>0</v>
          </cell>
          <cell r="AV481" t="e">
            <v>#N/A</v>
          </cell>
          <cell r="EH481">
            <v>0</v>
          </cell>
        </row>
        <row r="482">
          <cell r="B482">
            <v>0</v>
          </cell>
          <cell r="E482">
            <v>0</v>
          </cell>
          <cell r="F482">
            <v>0</v>
          </cell>
          <cell r="AD482">
            <v>0</v>
          </cell>
          <cell r="AV482" t="e">
            <v>#N/A</v>
          </cell>
          <cell r="EH482">
            <v>0</v>
          </cell>
        </row>
        <row r="483">
          <cell r="B483">
            <v>0</v>
          </cell>
          <cell r="E483">
            <v>0</v>
          </cell>
          <cell r="F483">
            <v>0</v>
          </cell>
          <cell r="AD483">
            <v>0</v>
          </cell>
          <cell r="AV483" t="e">
            <v>#N/A</v>
          </cell>
          <cell r="EH483">
            <v>0</v>
          </cell>
        </row>
        <row r="484">
          <cell r="B484">
            <v>0</v>
          </cell>
          <cell r="E484">
            <v>0</v>
          </cell>
          <cell r="F484">
            <v>0</v>
          </cell>
          <cell r="AD484">
            <v>0</v>
          </cell>
          <cell r="AV484" t="e">
            <v>#N/A</v>
          </cell>
          <cell r="EH484">
            <v>0</v>
          </cell>
        </row>
        <row r="485">
          <cell r="B485">
            <v>0</v>
          </cell>
          <cell r="E485">
            <v>0</v>
          </cell>
          <cell r="F485">
            <v>0</v>
          </cell>
          <cell r="AD485">
            <v>0</v>
          </cell>
          <cell r="AV485" t="e">
            <v>#N/A</v>
          </cell>
          <cell r="EH485">
            <v>0</v>
          </cell>
        </row>
        <row r="486">
          <cell r="B486">
            <v>0</v>
          </cell>
          <cell r="E486">
            <v>0</v>
          </cell>
          <cell r="F486">
            <v>0</v>
          </cell>
          <cell r="AD486">
            <v>0</v>
          </cell>
          <cell r="AV486" t="e">
            <v>#N/A</v>
          </cell>
          <cell r="EH486">
            <v>0</v>
          </cell>
        </row>
        <row r="487">
          <cell r="B487">
            <v>0</v>
          </cell>
          <cell r="E487">
            <v>0</v>
          </cell>
          <cell r="F487">
            <v>0</v>
          </cell>
          <cell r="AD487">
            <v>0</v>
          </cell>
          <cell r="AV487" t="e">
            <v>#N/A</v>
          </cell>
          <cell r="EH487">
            <v>0</v>
          </cell>
        </row>
        <row r="488">
          <cell r="B488">
            <v>0</v>
          </cell>
          <cell r="E488">
            <v>0</v>
          </cell>
          <cell r="F488">
            <v>0</v>
          </cell>
          <cell r="AD488">
            <v>0</v>
          </cell>
          <cell r="AV488" t="e">
            <v>#N/A</v>
          </cell>
          <cell r="EH488">
            <v>0</v>
          </cell>
        </row>
        <row r="489">
          <cell r="B489">
            <v>0</v>
          </cell>
          <cell r="E489">
            <v>0</v>
          </cell>
          <cell r="F489">
            <v>0</v>
          </cell>
          <cell r="AD489">
            <v>0</v>
          </cell>
          <cell r="AV489" t="e">
            <v>#N/A</v>
          </cell>
          <cell r="EH489">
            <v>0</v>
          </cell>
        </row>
        <row r="490">
          <cell r="B490">
            <v>0</v>
          </cell>
          <cell r="E490">
            <v>0</v>
          </cell>
          <cell r="F490">
            <v>0</v>
          </cell>
          <cell r="AD490">
            <v>0</v>
          </cell>
          <cell r="AV490" t="e">
            <v>#N/A</v>
          </cell>
          <cell r="EH490">
            <v>0</v>
          </cell>
        </row>
        <row r="491">
          <cell r="B491">
            <v>0</v>
          </cell>
          <cell r="E491">
            <v>0</v>
          </cell>
          <cell r="F491">
            <v>0</v>
          </cell>
          <cell r="AD491">
            <v>0</v>
          </cell>
          <cell r="AV491" t="e">
            <v>#N/A</v>
          </cell>
          <cell r="EH491">
            <v>0</v>
          </cell>
        </row>
        <row r="492">
          <cell r="B492">
            <v>0</v>
          </cell>
          <cell r="E492">
            <v>0</v>
          </cell>
          <cell r="F492">
            <v>0</v>
          </cell>
          <cell r="AD492">
            <v>0</v>
          </cell>
          <cell r="AV492" t="e">
            <v>#N/A</v>
          </cell>
          <cell r="EH492">
            <v>0</v>
          </cell>
        </row>
        <row r="493">
          <cell r="B493">
            <v>0</v>
          </cell>
          <cell r="E493">
            <v>0</v>
          </cell>
          <cell r="F493">
            <v>0</v>
          </cell>
          <cell r="AD493">
            <v>0</v>
          </cell>
          <cell r="AV493" t="e">
            <v>#N/A</v>
          </cell>
          <cell r="EH493">
            <v>0</v>
          </cell>
        </row>
        <row r="494">
          <cell r="B494">
            <v>0</v>
          </cell>
          <cell r="E494">
            <v>0</v>
          </cell>
          <cell r="F494">
            <v>0</v>
          </cell>
          <cell r="AD494">
            <v>0</v>
          </cell>
          <cell r="AV494" t="e">
            <v>#N/A</v>
          </cell>
          <cell r="EH494">
            <v>0</v>
          </cell>
        </row>
        <row r="495">
          <cell r="B495">
            <v>0</v>
          </cell>
          <cell r="E495">
            <v>0</v>
          </cell>
          <cell r="F495">
            <v>0</v>
          </cell>
          <cell r="AD495">
            <v>0</v>
          </cell>
          <cell r="AV495" t="e">
            <v>#N/A</v>
          </cell>
          <cell r="EH495">
            <v>0</v>
          </cell>
        </row>
        <row r="496">
          <cell r="B496">
            <v>0</v>
          </cell>
          <cell r="E496">
            <v>0</v>
          </cell>
          <cell r="F496">
            <v>0</v>
          </cell>
          <cell r="AD496">
            <v>0</v>
          </cell>
          <cell r="AV496" t="e">
            <v>#N/A</v>
          </cell>
          <cell r="EH496">
            <v>0</v>
          </cell>
        </row>
        <row r="497">
          <cell r="B497">
            <v>0</v>
          </cell>
          <cell r="E497">
            <v>0</v>
          </cell>
          <cell r="F497">
            <v>0</v>
          </cell>
          <cell r="AD497">
            <v>0</v>
          </cell>
          <cell r="AV497" t="e">
            <v>#N/A</v>
          </cell>
          <cell r="EH497">
            <v>0</v>
          </cell>
        </row>
        <row r="498">
          <cell r="B498">
            <v>0</v>
          </cell>
          <cell r="E498">
            <v>0</v>
          </cell>
          <cell r="F498">
            <v>0</v>
          </cell>
          <cell r="AD498">
            <v>0</v>
          </cell>
          <cell r="AV498" t="e">
            <v>#N/A</v>
          </cell>
          <cell r="EH498">
            <v>0</v>
          </cell>
        </row>
        <row r="499">
          <cell r="B499">
            <v>0</v>
          </cell>
          <cell r="E499">
            <v>0</v>
          </cell>
          <cell r="F499">
            <v>0</v>
          </cell>
          <cell r="AD499">
            <v>0</v>
          </cell>
          <cell r="AV499" t="e">
            <v>#N/A</v>
          </cell>
          <cell r="EH499">
            <v>0</v>
          </cell>
        </row>
        <row r="500">
          <cell r="B500">
            <v>0</v>
          </cell>
          <cell r="E500">
            <v>0</v>
          </cell>
          <cell r="F500">
            <v>0</v>
          </cell>
          <cell r="AD500">
            <v>0</v>
          </cell>
          <cell r="AV500" t="e">
            <v>#N/A</v>
          </cell>
          <cell r="EH500">
            <v>0</v>
          </cell>
        </row>
        <row r="501">
          <cell r="B501">
            <v>0</v>
          </cell>
          <cell r="E501">
            <v>0</v>
          </cell>
          <cell r="F501">
            <v>0</v>
          </cell>
          <cell r="AD501">
            <v>0</v>
          </cell>
          <cell r="AV501" t="e">
            <v>#N/A</v>
          </cell>
          <cell r="EH501">
            <v>0</v>
          </cell>
        </row>
        <row r="502">
          <cell r="B502">
            <v>0</v>
          </cell>
          <cell r="E502">
            <v>0</v>
          </cell>
          <cell r="F502">
            <v>0</v>
          </cell>
          <cell r="AD502">
            <v>0</v>
          </cell>
          <cell r="AV502" t="e">
            <v>#N/A</v>
          </cell>
          <cell r="EH502">
            <v>0</v>
          </cell>
        </row>
        <row r="503">
          <cell r="B503">
            <v>0</v>
          </cell>
          <cell r="E503">
            <v>0</v>
          </cell>
          <cell r="F503">
            <v>0</v>
          </cell>
          <cell r="AD503">
            <v>0</v>
          </cell>
          <cell r="AV503" t="e">
            <v>#N/A</v>
          </cell>
          <cell r="EH503">
            <v>0</v>
          </cell>
        </row>
        <row r="504">
          <cell r="B504">
            <v>0</v>
          </cell>
          <cell r="E504">
            <v>0</v>
          </cell>
          <cell r="F504">
            <v>0</v>
          </cell>
          <cell r="AD504">
            <v>0</v>
          </cell>
          <cell r="AV504" t="e">
            <v>#N/A</v>
          </cell>
          <cell r="EH504">
            <v>0</v>
          </cell>
        </row>
        <row r="505">
          <cell r="B505">
            <v>0</v>
          </cell>
          <cell r="E505">
            <v>0</v>
          </cell>
          <cell r="F505">
            <v>0</v>
          </cell>
          <cell r="AD505">
            <v>0</v>
          </cell>
          <cell r="AV505" t="e">
            <v>#N/A</v>
          </cell>
          <cell r="EH505">
            <v>0</v>
          </cell>
        </row>
        <row r="506">
          <cell r="B506">
            <v>0</v>
          </cell>
          <cell r="E506">
            <v>0</v>
          </cell>
          <cell r="F506">
            <v>0</v>
          </cell>
          <cell r="AD506">
            <v>0</v>
          </cell>
          <cell r="AV506" t="e">
            <v>#N/A</v>
          </cell>
          <cell r="EH506">
            <v>0</v>
          </cell>
        </row>
        <row r="507">
          <cell r="B507">
            <v>0</v>
          </cell>
          <cell r="E507">
            <v>0</v>
          </cell>
          <cell r="F507">
            <v>0</v>
          </cell>
          <cell r="AD507">
            <v>0</v>
          </cell>
          <cell r="AV507" t="e">
            <v>#N/A</v>
          </cell>
          <cell r="EH507">
            <v>0</v>
          </cell>
        </row>
        <row r="508">
          <cell r="B508">
            <v>0</v>
          </cell>
          <cell r="E508">
            <v>0</v>
          </cell>
          <cell r="F508">
            <v>0</v>
          </cell>
          <cell r="AD508">
            <v>0</v>
          </cell>
          <cell r="AV508" t="e">
            <v>#N/A</v>
          </cell>
          <cell r="EH508">
            <v>0</v>
          </cell>
        </row>
        <row r="509">
          <cell r="B509">
            <v>0</v>
          </cell>
          <cell r="E509">
            <v>0</v>
          </cell>
          <cell r="F509">
            <v>0</v>
          </cell>
          <cell r="AD509">
            <v>0</v>
          </cell>
          <cell r="AV509" t="e">
            <v>#N/A</v>
          </cell>
          <cell r="EH509">
            <v>0</v>
          </cell>
        </row>
        <row r="510">
          <cell r="B510">
            <v>0</v>
          </cell>
          <cell r="E510">
            <v>0</v>
          </cell>
          <cell r="F510">
            <v>0</v>
          </cell>
          <cell r="AD510">
            <v>0</v>
          </cell>
          <cell r="AV510" t="e">
            <v>#N/A</v>
          </cell>
          <cell r="EH510">
            <v>0</v>
          </cell>
        </row>
        <row r="511">
          <cell r="B511">
            <v>0</v>
          </cell>
          <cell r="E511">
            <v>0</v>
          </cell>
          <cell r="F511">
            <v>0</v>
          </cell>
          <cell r="AD511">
            <v>0</v>
          </cell>
          <cell r="AV511" t="e">
            <v>#N/A</v>
          </cell>
          <cell r="EH511">
            <v>0</v>
          </cell>
        </row>
        <row r="512">
          <cell r="B512">
            <v>0</v>
          </cell>
          <cell r="E512">
            <v>0</v>
          </cell>
          <cell r="F512">
            <v>0</v>
          </cell>
          <cell r="AD512">
            <v>0</v>
          </cell>
          <cell r="AV512" t="e">
            <v>#N/A</v>
          </cell>
          <cell r="EH512">
            <v>0</v>
          </cell>
        </row>
        <row r="513">
          <cell r="B513">
            <v>0</v>
          </cell>
          <cell r="E513">
            <v>0</v>
          </cell>
          <cell r="F513">
            <v>0</v>
          </cell>
          <cell r="AD513">
            <v>0</v>
          </cell>
          <cell r="AV513" t="e">
            <v>#N/A</v>
          </cell>
          <cell r="EH513">
            <v>0</v>
          </cell>
        </row>
        <row r="514">
          <cell r="B514">
            <v>0</v>
          </cell>
          <cell r="E514">
            <v>0</v>
          </cell>
          <cell r="F514">
            <v>0</v>
          </cell>
          <cell r="AD514">
            <v>0</v>
          </cell>
          <cell r="AV514" t="e">
            <v>#N/A</v>
          </cell>
          <cell r="EH514">
            <v>0</v>
          </cell>
        </row>
        <row r="515">
          <cell r="B515">
            <v>0</v>
          </cell>
          <cell r="E515">
            <v>0</v>
          </cell>
          <cell r="F515">
            <v>0</v>
          </cell>
          <cell r="AD515">
            <v>0</v>
          </cell>
          <cell r="AV515" t="e">
            <v>#N/A</v>
          </cell>
          <cell r="EH515">
            <v>0</v>
          </cell>
        </row>
        <row r="516">
          <cell r="B516">
            <v>0</v>
          </cell>
          <cell r="E516">
            <v>0</v>
          </cell>
          <cell r="F516">
            <v>0</v>
          </cell>
          <cell r="AD516">
            <v>0</v>
          </cell>
          <cell r="AV516" t="e">
            <v>#N/A</v>
          </cell>
          <cell r="EH516">
            <v>0</v>
          </cell>
        </row>
        <row r="517">
          <cell r="B517">
            <v>0</v>
          </cell>
          <cell r="E517">
            <v>0</v>
          </cell>
          <cell r="F517">
            <v>0</v>
          </cell>
          <cell r="AD517">
            <v>0</v>
          </cell>
          <cell r="AV517" t="e">
            <v>#N/A</v>
          </cell>
          <cell r="EH517">
            <v>0</v>
          </cell>
        </row>
        <row r="518">
          <cell r="B518">
            <v>0</v>
          </cell>
          <cell r="E518">
            <v>0</v>
          </cell>
          <cell r="F518">
            <v>0</v>
          </cell>
          <cell r="AD518">
            <v>0</v>
          </cell>
          <cell r="AV518" t="e">
            <v>#N/A</v>
          </cell>
          <cell r="EH518">
            <v>0</v>
          </cell>
        </row>
        <row r="519">
          <cell r="B519">
            <v>0</v>
          </cell>
          <cell r="E519">
            <v>0</v>
          </cell>
          <cell r="F519">
            <v>0</v>
          </cell>
          <cell r="AD519">
            <v>0</v>
          </cell>
          <cell r="AV519" t="e">
            <v>#N/A</v>
          </cell>
          <cell r="EH519">
            <v>0</v>
          </cell>
        </row>
        <row r="520">
          <cell r="B520">
            <v>0</v>
          </cell>
          <cell r="E520">
            <v>0</v>
          </cell>
          <cell r="F520">
            <v>0</v>
          </cell>
          <cell r="AD520">
            <v>0</v>
          </cell>
          <cell r="AV520" t="e">
            <v>#N/A</v>
          </cell>
          <cell r="EH520">
            <v>0</v>
          </cell>
        </row>
        <row r="521">
          <cell r="B521">
            <v>0</v>
          </cell>
          <cell r="E521">
            <v>0</v>
          </cell>
          <cell r="F521">
            <v>0</v>
          </cell>
          <cell r="AD521">
            <v>0</v>
          </cell>
          <cell r="AV521" t="e">
            <v>#N/A</v>
          </cell>
          <cell r="EH521">
            <v>0</v>
          </cell>
        </row>
        <row r="522">
          <cell r="B522">
            <v>0</v>
          </cell>
          <cell r="E522">
            <v>0</v>
          </cell>
          <cell r="F522">
            <v>0</v>
          </cell>
          <cell r="AD522">
            <v>0</v>
          </cell>
          <cell r="AV522" t="e">
            <v>#N/A</v>
          </cell>
          <cell r="EH522">
            <v>0</v>
          </cell>
        </row>
        <row r="523">
          <cell r="B523">
            <v>0</v>
          </cell>
          <cell r="E523">
            <v>0</v>
          </cell>
          <cell r="F523">
            <v>0</v>
          </cell>
          <cell r="AD523">
            <v>0</v>
          </cell>
          <cell r="AV523" t="e">
            <v>#N/A</v>
          </cell>
          <cell r="EH523">
            <v>0</v>
          </cell>
        </row>
        <row r="524">
          <cell r="B524">
            <v>0</v>
          </cell>
          <cell r="E524">
            <v>0</v>
          </cell>
          <cell r="F524">
            <v>0</v>
          </cell>
          <cell r="AD524">
            <v>0</v>
          </cell>
          <cell r="AV524" t="e">
            <v>#N/A</v>
          </cell>
          <cell r="EH524">
            <v>0</v>
          </cell>
        </row>
        <row r="525">
          <cell r="B525">
            <v>0</v>
          </cell>
          <cell r="E525">
            <v>0</v>
          </cell>
          <cell r="F525">
            <v>0</v>
          </cell>
          <cell r="AD525">
            <v>0</v>
          </cell>
          <cell r="AV525" t="e">
            <v>#N/A</v>
          </cell>
          <cell r="EH525">
            <v>0</v>
          </cell>
        </row>
        <row r="526">
          <cell r="B526">
            <v>0</v>
          </cell>
          <cell r="E526">
            <v>0</v>
          </cell>
          <cell r="F526">
            <v>0</v>
          </cell>
          <cell r="AD526">
            <v>0</v>
          </cell>
          <cell r="AV526" t="e">
            <v>#N/A</v>
          </cell>
          <cell r="EH526">
            <v>0</v>
          </cell>
        </row>
        <row r="527">
          <cell r="B527">
            <v>0</v>
          </cell>
          <cell r="E527">
            <v>0</v>
          </cell>
          <cell r="F527">
            <v>0</v>
          </cell>
          <cell r="AD527">
            <v>0</v>
          </cell>
          <cell r="AV527" t="e">
            <v>#N/A</v>
          </cell>
          <cell r="EH527">
            <v>0</v>
          </cell>
        </row>
        <row r="528">
          <cell r="B528">
            <v>0</v>
          </cell>
          <cell r="E528">
            <v>0</v>
          </cell>
          <cell r="F528">
            <v>0</v>
          </cell>
          <cell r="AD528">
            <v>0</v>
          </cell>
          <cell r="AV528" t="e">
            <v>#N/A</v>
          </cell>
          <cell r="EH528">
            <v>0</v>
          </cell>
        </row>
        <row r="529">
          <cell r="B529">
            <v>0</v>
          </cell>
          <cell r="E529">
            <v>0</v>
          </cell>
          <cell r="F529">
            <v>0</v>
          </cell>
          <cell r="AD529">
            <v>0</v>
          </cell>
          <cell r="AV529" t="e">
            <v>#N/A</v>
          </cell>
          <cell r="EH529">
            <v>0</v>
          </cell>
        </row>
        <row r="530">
          <cell r="B530">
            <v>0</v>
          </cell>
          <cell r="E530">
            <v>0</v>
          </cell>
          <cell r="F530">
            <v>0</v>
          </cell>
          <cell r="AD530">
            <v>0</v>
          </cell>
          <cell r="AV530" t="e">
            <v>#N/A</v>
          </cell>
          <cell r="EH530">
            <v>0</v>
          </cell>
        </row>
        <row r="531">
          <cell r="B531">
            <v>0</v>
          </cell>
          <cell r="E531">
            <v>0</v>
          </cell>
          <cell r="F531">
            <v>0</v>
          </cell>
          <cell r="AD531">
            <v>0</v>
          </cell>
          <cell r="AV531" t="e">
            <v>#N/A</v>
          </cell>
          <cell r="EH531">
            <v>0</v>
          </cell>
        </row>
        <row r="532">
          <cell r="B532">
            <v>0</v>
          </cell>
          <cell r="E532">
            <v>0</v>
          </cell>
          <cell r="F532">
            <v>0</v>
          </cell>
          <cell r="AD532">
            <v>0</v>
          </cell>
          <cell r="AV532" t="e">
            <v>#N/A</v>
          </cell>
          <cell r="EH532">
            <v>0</v>
          </cell>
        </row>
        <row r="533">
          <cell r="B533">
            <v>0</v>
          </cell>
          <cell r="E533">
            <v>0</v>
          </cell>
          <cell r="F533">
            <v>0</v>
          </cell>
          <cell r="AD533">
            <v>0</v>
          </cell>
          <cell r="AV533" t="e">
            <v>#N/A</v>
          </cell>
          <cell r="EH533">
            <v>0</v>
          </cell>
        </row>
        <row r="534">
          <cell r="B534">
            <v>0</v>
          </cell>
          <cell r="E534">
            <v>0</v>
          </cell>
          <cell r="F534">
            <v>0</v>
          </cell>
          <cell r="AD534">
            <v>0</v>
          </cell>
          <cell r="AV534" t="e">
            <v>#N/A</v>
          </cell>
          <cell r="EH534">
            <v>0</v>
          </cell>
        </row>
        <row r="535">
          <cell r="B535">
            <v>0</v>
          </cell>
          <cell r="E535">
            <v>0</v>
          </cell>
          <cell r="F535">
            <v>0</v>
          </cell>
          <cell r="AD535">
            <v>0</v>
          </cell>
          <cell r="AV535" t="e">
            <v>#N/A</v>
          </cell>
          <cell r="EH535">
            <v>0</v>
          </cell>
        </row>
        <row r="536">
          <cell r="B536">
            <v>0</v>
          </cell>
          <cell r="E536">
            <v>0</v>
          </cell>
          <cell r="F536">
            <v>0</v>
          </cell>
          <cell r="AD536">
            <v>0</v>
          </cell>
          <cell r="AV536" t="e">
            <v>#N/A</v>
          </cell>
          <cell r="EH536">
            <v>0</v>
          </cell>
        </row>
        <row r="537">
          <cell r="B537">
            <v>0</v>
          </cell>
          <cell r="E537">
            <v>0</v>
          </cell>
          <cell r="F537">
            <v>0</v>
          </cell>
          <cell r="AD537">
            <v>0</v>
          </cell>
          <cell r="AV537" t="e">
            <v>#N/A</v>
          </cell>
          <cell r="EH537">
            <v>0</v>
          </cell>
        </row>
        <row r="538">
          <cell r="B538">
            <v>0</v>
          </cell>
          <cell r="E538">
            <v>0</v>
          </cell>
          <cell r="F538">
            <v>0</v>
          </cell>
          <cell r="AD538">
            <v>0</v>
          </cell>
          <cell r="AV538" t="e">
            <v>#N/A</v>
          </cell>
          <cell r="EH538">
            <v>0</v>
          </cell>
        </row>
        <row r="539">
          <cell r="B539">
            <v>0</v>
          </cell>
          <cell r="E539">
            <v>0</v>
          </cell>
          <cell r="F539">
            <v>0</v>
          </cell>
          <cell r="AD539">
            <v>0</v>
          </cell>
          <cell r="AV539" t="e">
            <v>#N/A</v>
          </cell>
          <cell r="EH539">
            <v>0</v>
          </cell>
        </row>
        <row r="540">
          <cell r="B540">
            <v>0</v>
          </cell>
          <cell r="E540">
            <v>0</v>
          </cell>
          <cell r="F540">
            <v>0</v>
          </cell>
          <cell r="AD540">
            <v>0</v>
          </cell>
          <cell r="AV540" t="e">
            <v>#N/A</v>
          </cell>
          <cell r="EH540">
            <v>0</v>
          </cell>
        </row>
        <row r="541">
          <cell r="B541">
            <v>0</v>
          </cell>
          <cell r="E541">
            <v>0</v>
          </cell>
          <cell r="F541">
            <v>0</v>
          </cell>
          <cell r="AD541">
            <v>0</v>
          </cell>
          <cell r="AV541" t="e">
            <v>#N/A</v>
          </cell>
          <cell r="EH541">
            <v>0</v>
          </cell>
        </row>
        <row r="542">
          <cell r="B542">
            <v>0</v>
          </cell>
          <cell r="E542">
            <v>0</v>
          </cell>
          <cell r="F542">
            <v>0</v>
          </cell>
          <cell r="AD542">
            <v>0</v>
          </cell>
          <cell r="AV542" t="e">
            <v>#N/A</v>
          </cell>
          <cell r="EH542">
            <v>0</v>
          </cell>
        </row>
        <row r="543">
          <cell r="B543">
            <v>0</v>
          </cell>
          <cell r="E543">
            <v>0</v>
          </cell>
          <cell r="F543">
            <v>0</v>
          </cell>
          <cell r="AD543">
            <v>0</v>
          </cell>
          <cell r="AV543" t="e">
            <v>#N/A</v>
          </cell>
          <cell r="EH543">
            <v>0</v>
          </cell>
        </row>
        <row r="544">
          <cell r="B544">
            <v>0</v>
          </cell>
          <cell r="E544">
            <v>0</v>
          </cell>
          <cell r="F544">
            <v>0</v>
          </cell>
          <cell r="AD544">
            <v>0</v>
          </cell>
          <cell r="AV544" t="e">
            <v>#N/A</v>
          </cell>
          <cell r="EH544">
            <v>0</v>
          </cell>
        </row>
        <row r="545">
          <cell r="B545">
            <v>0</v>
          </cell>
          <cell r="E545">
            <v>0</v>
          </cell>
          <cell r="F545">
            <v>0</v>
          </cell>
          <cell r="AD545">
            <v>0</v>
          </cell>
          <cell r="AV545" t="e">
            <v>#N/A</v>
          </cell>
          <cell r="EH545">
            <v>0</v>
          </cell>
        </row>
        <row r="546">
          <cell r="B546">
            <v>0</v>
          </cell>
          <cell r="E546">
            <v>0</v>
          </cell>
          <cell r="F546">
            <v>0</v>
          </cell>
          <cell r="AD546">
            <v>0</v>
          </cell>
          <cell r="AV546" t="e">
            <v>#N/A</v>
          </cell>
          <cell r="EH546">
            <v>0</v>
          </cell>
        </row>
        <row r="547">
          <cell r="B547">
            <v>0</v>
          </cell>
          <cell r="E547">
            <v>0</v>
          </cell>
          <cell r="F547">
            <v>0</v>
          </cell>
          <cell r="AD547">
            <v>0</v>
          </cell>
          <cell r="AV547" t="e">
            <v>#N/A</v>
          </cell>
          <cell r="EH547">
            <v>0</v>
          </cell>
        </row>
        <row r="548">
          <cell r="B548">
            <v>0</v>
          </cell>
          <cell r="E548">
            <v>0</v>
          </cell>
          <cell r="F548">
            <v>0</v>
          </cell>
          <cell r="AD548">
            <v>0</v>
          </cell>
          <cell r="AV548" t="e">
            <v>#N/A</v>
          </cell>
          <cell r="EH548">
            <v>0</v>
          </cell>
        </row>
        <row r="549">
          <cell r="B549">
            <v>0</v>
          </cell>
          <cell r="E549">
            <v>0</v>
          </cell>
          <cell r="F549">
            <v>0</v>
          </cell>
          <cell r="AD549">
            <v>0</v>
          </cell>
          <cell r="AV549" t="e">
            <v>#N/A</v>
          </cell>
          <cell r="EH549">
            <v>0</v>
          </cell>
        </row>
        <row r="550">
          <cell r="B550">
            <v>0</v>
          </cell>
          <cell r="E550">
            <v>0</v>
          </cell>
          <cell r="F550">
            <v>0</v>
          </cell>
          <cell r="AD550">
            <v>0</v>
          </cell>
          <cell r="AV550" t="e">
            <v>#N/A</v>
          </cell>
          <cell r="EH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AD551">
            <v>0</v>
          </cell>
          <cell r="AV551" t="e">
            <v>#N/A</v>
          </cell>
          <cell r="EH551">
            <v>0</v>
          </cell>
        </row>
        <row r="552">
          <cell r="B552">
            <v>0</v>
          </cell>
          <cell r="E552">
            <v>0</v>
          </cell>
          <cell r="F552">
            <v>0</v>
          </cell>
          <cell r="AD552">
            <v>0</v>
          </cell>
          <cell r="AV552" t="e">
            <v>#N/A</v>
          </cell>
          <cell r="EH552">
            <v>0</v>
          </cell>
        </row>
        <row r="553">
          <cell r="B553">
            <v>0</v>
          </cell>
          <cell r="E553">
            <v>0</v>
          </cell>
          <cell r="F553">
            <v>0</v>
          </cell>
          <cell r="AD553">
            <v>0</v>
          </cell>
          <cell r="AV553" t="e">
            <v>#N/A</v>
          </cell>
          <cell r="EH553">
            <v>0</v>
          </cell>
        </row>
        <row r="554">
          <cell r="B554">
            <v>0</v>
          </cell>
          <cell r="E554">
            <v>0</v>
          </cell>
          <cell r="F554">
            <v>0</v>
          </cell>
          <cell r="AD554">
            <v>0</v>
          </cell>
          <cell r="AV554" t="e">
            <v>#N/A</v>
          </cell>
          <cell r="EH554">
            <v>0</v>
          </cell>
        </row>
        <row r="555">
          <cell r="B555">
            <v>0</v>
          </cell>
          <cell r="E555">
            <v>0</v>
          </cell>
          <cell r="F555">
            <v>0</v>
          </cell>
          <cell r="AD555">
            <v>0</v>
          </cell>
          <cell r="AV555" t="e">
            <v>#N/A</v>
          </cell>
          <cell r="EH555">
            <v>0</v>
          </cell>
        </row>
        <row r="556">
          <cell r="B556">
            <v>0</v>
          </cell>
          <cell r="E556">
            <v>0</v>
          </cell>
          <cell r="F556">
            <v>0</v>
          </cell>
          <cell r="AD556">
            <v>0</v>
          </cell>
          <cell r="AV556" t="e">
            <v>#N/A</v>
          </cell>
          <cell r="EH556">
            <v>0</v>
          </cell>
        </row>
        <row r="557">
          <cell r="B557">
            <v>0</v>
          </cell>
          <cell r="E557">
            <v>0</v>
          </cell>
          <cell r="F557">
            <v>0</v>
          </cell>
          <cell r="AD557">
            <v>0</v>
          </cell>
          <cell r="AV557" t="e">
            <v>#N/A</v>
          </cell>
          <cell r="EH557">
            <v>0</v>
          </cell>
        </row>
        <row r="558">
          <cell r="B558">
            <v>0</v>
          </cell>
          <cell r="E558">
            <v>0</v>
          </cell>
          <cell r="F558">
            <v>0</v>
          </cell>
          <cell r="AD558">
            <v>0</v>
          </cell>
          <cell r="AV558" t="e">
            <v>#N/A</v>
          </cell>
          <cell r="EH558">
            <v>0</v>
          </cell>
        </row>
        <row r="559">
          <cell r="B559">
            <v>0</v>
          </cell>
          <cell r="E559">
            <v>0</v>
          </cell>
          <cell r="F559">
            <v>0</v>
          </cell>
          <cell r="AD559">
            <v>0</v>
          </cell>
          <cell r="AV559" t="e">
            <v>#N/A</v>
          </cell>
          <cell r="EH559">
            <v>0</v>
          </cell>
        </row>
        <row r="560">
          <cell r="B560">
            <v>0</v>
          </cell>
          <cell r="E560">
            <v>0</v>
          </cell>
          <cell r="F560">
            <v>0</v>
          </cell>
          <cell r="AD560">
            <v>0</v>
          </cell>
          <cell r="AV560" t="e">
            <v>#N/A</v>
          </cell>
          <cell r="EH560">
            <v>0</v>
          </cell>
        </row>
        <row r="561">
          <cell r="B561">
            <v>0</v>
          </cell>
          <cell r="E561">
            <v>0</v>
          </cell>
          <cell r="F561">
            <v>0</v>
          </cell>
          <cell r="AD561">
            <v>0</v>
          </cell>
          <cell r="AV561" t="e">
            <v>#N/A</v>
          </cell>
          <cell r="EH561">
            <v>0</v>
          </cell>
        </row>
        <row r="562">
          <cell r="B562">
            <v>0</v>
          </cell>
          <cell r="E562">
            <v>0</v>
          </cell>
          <cell r="F562">
            <v>0</v>
          </cell>
          <cell r="AD562">
            <v>0</v>
          </cell>
          <cell r="AV562" t="e">
            <v>#N/A</v>
          </cell>
          <cell r="EH562">
            <v>0</v>
          </cell>
        </row>
        <row r="563">
          <cell r="B563">
            <v>0</v>
          </cell>
          <cell r="E563">
            <v>0</v>
          </cell>
          <cell r="F563">
            <v>0</v>
          </cell>
          <cell r="AD563">
            <v>0</v>
          </cell>
          <cell r="AV563" t="e">
            <v>#N/A</v>
          </cell>
          <cell r="EH563">
            <v>0</v>
          </cell>
        </row>
        <row r="564">
          <cell r="B564">
            <v>0</v>
          </cell>
          <cell r="E564">
            <v>0</v>
          </cell>
          <cell r="F564">
            <v>0</v>
          </cell>
          <cell r="AD564">
            <v>0</v>
          </cell>
          <cell r="AV564" t="e">
            <v>#N/A</v>
          </cell>
          <cell r="EH564">
            <v>0</v>
          </cell>
        </row>
        <row r="565">
          <cell r="B565">
            <v>0</v>
          </cell>
          <cell r="E565">
            <v>0</v>
          </cell>
          <cell r="F565">
            <v>0</v>
          </cell>
          <cell r="AD565">
            <v>0</v>
          </cell>
          <cell r="AV565" t="e">
            <v>#N/A</v>
          </cell>
          <cell r="EH565">
            <v>0</v>
          </cell>
        </row>
        <row r="566">
          <cell r="B566">
            <v>0</v>
          </cell>
          <cell r="E566">
            <v>0</v>
          </cell>
          <cell r="F566">
            <v>0</v>
          </cell>
          <cell r="AD566">
            <v>0</v>
          </cell>
          <cell r="AV566" t="e">
            <v>#N/A</v>
          </cell>
          <cell r="EH566">
            <v>0</v>
          </cell>
        </row>
        <row r="567">
          <cell r="B567">
            <v>0</v>
          </cell>
          <cell r="E567">
            <v>0</v>
          </cell>
          <cell r="F567">
            <v>0</v>
          </cell>
          <cell r="AD567">
            <v>0</v>
          </cell>
          <cell r="AV567" t="e">
            <v>#N/A</v>
          </cell>
          <cell r="EH567">
            <v>0</v>
          </cell>
        </row>
        <row r="568">
          <cell r="B568">
            <v>0</v>
          </cell>
          <cell r="E568">
            <v>0</v>
          </cell>
          <cell r="F568">
            <v>0</v>
          </cell>
          <cell r="AD568">
            <v>0</v>
          </cell>
          <cell r="AV568" t="e">
            <v>#N/A</v>
          </cell>
          <cell r="EH568">
            <v>0</v>
          </cell>
        </row>
        <row r="569">
          <cell r="B569">
            <v>0</v>
          </cell>
          <cell r="E569">
            <v>0</v>
          </cell>
          <cell r="F569">
            <v>0</v>
          </cell>
          <cell r="AD569">
            <v>0</v>
          </cell>
          <cell r="AV569" t="e">
            <v>#N/A</v>
          </cell>
          <cell r="EH569">
            <v>0</v>
          </cell>
        </row>
        <row r="570">
          <cell r="B570">
            <v>0</v>
          </cell>
          <cell r="E570">
            <v>0</v>
          </cell>
          <cell r="F570">
            <v>0</v>
          </cell>
          <cell r="AD570">
            <v>0</v>
          </cell>
          <cell r="AV570" t="e">
            <v>#N/A</v>
          </cell>
          <cell r="EH570">
            <v>0</v>
          </cell>
        </row>
      </sheetData>
      <sheetData sheetId="12" refreshError="1">
        <row r="115">
          <cell r="A115" t="str">
            <v>2009 Great Refrigerator Roundup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  <cell r="CR115">
            <v>0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</v>
          </cell>
          <cell r="CY115">
            <v>0</v>
          </cell>
          <cell r="CZ115">
            <v>0</v>
          </cell>
          <cell r="DA115">
            <v>0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0</v>
          </cell>
          <cell r="EK115">
            <v>0</v>
          </cell>
          <cell r="EL115">
            <v>0</v>
          </cell>
        </row>
        <row r="116">
          <cell r="A116" t="str">
            <v>2009 Great Refrigerator Roundup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  <cell r="CR116">
            <v>0</v>
          </cell>
          <cell r="CS116">
            <v>0</v>
          </cell>
          <cell r="CT116">
            <v>0</v>
          </cell>
          <cell r="CU116">
            <v>0</v>
          </cell>
          <cell r="CV116">
            <v>0</v>
          </cell>
          <cell r="CW116">
            <v>0</v>
          </cell>
          <cell r="CX116">
            <v>0</v>
          </cell>
          <cell r="CY116">
            <v>0</v>
          </cell>
          <cell r="CZ116">
            <v>0</v>
          </cell>
          <cell r="DA116">
            <v>0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0</v>
          </cell>
          <cell r="EK116">
            <v>0</v>
          </cell>
          <cell r="EL116">
            <v>0</v>
          </cell>
        </row>
        <row r="117">
          <cell r="A117" t="str">
            <v>2009 Great Refrigerator Roundup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  <cell r="CR117">
            <v>0</v>
          </cell>
          <cell r="CS117">
            <v>0</v>
          </cell>
          <cell r="CT117">
            <v>0</v>
          </cell>
          <cell r="CU117">
            <v>0</v>
          </cell>
          <cell r="CV117">
            <v>0</v>
          </cell>
          <cell r="CW117">
            <v>0</v>
          </cell>
          <cell r="CX117">
            <v>0</v>
          </cell>
          <cell r="CY117">
            <v>0</v>
          </cell>
          <cell r="CZ117">
            <v>0</v>
          </cell>
          <cell r="DA117">
            <v>0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0</v>
          </cell>
          <cell r="EK117">
            <v>0</v>
          </cell>
          <cell r="EL117">
            <v>0</v>
          </cell>
        </row>
        <row r="118">
          <cell r="A118" t="str">
            <v>2009 Great Refrigerator Roundup</v>
          </cell>
          <cell r="CL118">
            <v>4.8246845704669976</v>
          </cell>
          <cell r="CM118">
            <v>312.72191829794247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  <cell r="CR118">
            <v>0</v>
          </cell>
          <cell r="CS118">
            <v>0</v>
          </cell>
          <cell r="CT118">
            <v>0</v>
          </cell>
          <cell r="CU118">
            <v>0</v>
          </cell>
          <cell r="CV118">
            <v>0</v>
          </cell>
          <cell r="CW118">
            <v>0</v>
          </cell>
          <cell r="CX118">
            <v>0</v>
          </cell>
          <cell r="CY118">
            <v>0</v>
          </cell>
          <cell r="CZ118">
            <v>0</v>
          </cell>
          <cell r="DA118">
            <v>0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EC118">
            <v>4.8246845704669976</v>
          </cell>
          <cell r="ED118">
            <v>0</v>
          </cell>
          <cell r="EE118">
            <v>0</v>
          </cell>
          <cell r="EF118">
            <v>0</v>
          </cell>
          <cell r="EG118">
            <v>0</v>
          </cell>
          <cell r="EH118">
            <v>0</v>
          </cell>
          <cell r="EI118">
            <v>0</v>
          </cell>
          <cell r="EJ118">
            <v>0</v>
          </cell>
          <cell r="EK118">
            <v>0</v>
          </cell>
          <cell r="EL118">
            <v>0</v>
          </cell>
        </row>
        <row r="119">
          <cell r="A119" t="str">
            <v>2009 Great Refrigerator Roundup</v>
          </cell>
          <cell r="CL119">
            <v>1.2050922044364811</v>
          </cell>
          <cell r="CM119">
            <v>78.110545962758181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  <cell r="CR119">
            <v>0</v>
          </cell>
          <cell r="CS119">
            <v>0</v>
          </cell>
          <cell r="CT119">
            <v>0</v>
          </cell>
          <cell r="CU119">
            <v>0</v>
          </cell>
          <cell r="CV119">
            <v>0</v>
          </cell>
          <cell r="CW119">
            <v>0</v>
          </cell>
          <cell r="CX119">
            <v>0</v>
          </cell>
          <cell r="CY119">
            <v>0</v>
          </cell>
          <cell r="CZ119">
            <v>0</v>
          </cell>
          <cell r="DA119">
            <v>0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EC119">
            <v>1.2050922044364811</v>
          </cell>
          <cell r="ED119">
            <v>0</v>
          </cell>
          <cell r="EE119">
            <v>0</v>
          </cell>
          <cell r="EF119">
            <v>0</v>
          </cell>
          <cell r="EG119">
            <v>0</v>
          </cell>
          <cell r="EH119">
            <v>0</v>
          </cell>
          <cell r="EI119">
            <v>0</v>
          </cell>
          <cell r="EJ119">
            <v>0</v>
          </cell>
          <cell r="EK119">
            <v>0</v>
          </cell>
          <cell r="EL119">
            <v>0</v>
          </cell>
        </row>
        <row r="120">
          <cell r="A120" t="str">
            <v>2009 Great Refrigerator Roundup</v>
          </cell>
          <cell r="CL120">
            <v>6.9376534804815044</v>
          </cell>
          <cell r="CM120">
            <v>449.67837238167363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  <cell r="CR120">
            <v>0</v>
          </cell>
          <cell r="CS120">
            <v>0</v>
          </cell>
          <cell r="CT120">
            <v>0</v>
          </cell>
          <cell r="CU120">
            <v>0</v>
          </cell>
          <cell r="CV120">
            <v>0</v>
          </cell>
          <cell r="CW120">
            <v>0</v>
          </cell>
          <cell r="CX120">
            <v>0</v>
          </cell>
          <cell r="CY120">
            <v>0</v>
          </cell>
          <cell r="CZ120">
            <v>0</v>
          </cell>
          <cell r="DA120">
            <v>0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EC120">
            <v>6.9376534804815044</v>
          </cell>
          <cell r="ED120">
            <v>0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0</v>
          </cell>
          <cell r="EK120">
            <v>0</v>
          </cell>
          <cell r="EL120">
            <v>0</v>
          </cell>
        </row>
        <row r="121">
          <cell r="A121" t="str">
            <v>2009 Great Refrigerator Roundup</v>
          </cell>
          <cell r="CL121">
            <v>91.627514207841074</v>
          </cell>
          <cell r="CM121">
            <v>5939.0270168842417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  <cell r="CR121">
            <v>0</v>
          </cell>
          <cell r="CS121">
            <v>0</v>
          </cell>
          <cell r="CT121">
            <v>0</v>
          </cell>
          <cell r="CU121">
            <v>0</v>
          </cell>
          <cell r="CV121">
            <v>0</v>
          </cell>
          <cell r="CW121">
            <v>0</v>
          </cell>
          <cell r="CX121">
            <v>0</v>
          </cell>
          <cell r="CY121">
            <v>0</v>
          </cell>
          <cell r="CZ121">
            <v>0</v>
          </cell>
          <cell r="DA121">
            <v>0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EC121">
            <v>91.627514207841074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0</v>
          </cell>
          <cell r="EK121">
            <v>0</v>
          </cell>
          <cell r="EL121">
            <v>0</v>
          </cell>
        </row>
        <row r="122">
          <cell r="A122" t="str">
            <v>2009 Great Refrigerator Roundup</v>
          </cell>
          <cell r="CL122">
            <v>22.886388005480377</v>
          </cell>
          <cell r="CM122">
            <v>1483.4286170322816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  <cell r="CR122">
            <v>0</v>
          </cell>
          <cell r="CS122">
            <v>0</v>
          </cell>
          <cell r="CT122">
            <v>0</v>
          </cell>
          <cell r="CU122">
            <v>0</v>
          </cell>
          <cell r="CV122">
            <v>0</v>
          </cell>
          <cell r="CW122">
            <v>0</v>
          </cell>
          <cell r="CX122">
            <v>0</v>
          </cell>
          <cell r="CY122">
            <v>0</v>
          </cell>
          <cell r="CZ122">
            <v>0</v>
          </cell>
          <cell r="DA122">
            <v>0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EC122">
            <v>22.886388005480377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</row>
        <row r="123">
          <cell r="A123" t="str">
            <v>2009 Great Refrigerator Roundup</v>
          </cell>
          <cell r="CL123">
            <v>131.75575181495594</v>
          </cell>
          <cell r="CM123">
            <v>8540.021809212798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  <cell r="CR123">
            <v>0</v>
          </cell>
          <cell r="CS123">
            <v>0</v>
          </cell>
          <cell r="CT123">
            <v>0</v>
          </cell>
          <cell r="CU123">
            <v>0</v>
          </cell>
          <cell r="CV123">
            <v>0</v>
          </cell>
          <cell r="CW123">
            <v>0</v>
          </cell>
          <cell r="CX123">
            <v>0</v>
          </cell>
          <cell r="CY123">
            <v>0</v>
          </cell>
          <cell r="CZ123">
            <v>0</v>
          </cell>
          <cell r="DA123">
            <v>0</v>
          </cell>
          <cell r="DB123">
            <v>0</v>
          </cell>
          <cell r="DC123">
            <v>0</v>
          </cell>
          <cell r="DD123">
            <v>0</v>
          </cell>
          <cell r="DE123">
            <v>0</v>
          </cell>
          <cell r="DF123">
            <v>0</v>
          </cell>
          <cell r="EC123">
            <v>131.75575181495594</v>
          </cell>
          <cell r="ED123">
            <v>0</v>
          </cell>
          <cell r="EE123">
            <v>0</v>
          </cell>
          <cell r="EF123">
            <v>0</v>
          </cell>
          <cell r="EG123">
            <v>0</v>
          </cell>
          <cell r="EH123">
            <v>0</v>
          </cell>
          <cell r="EI123">
            <v>0</v>
          </cell>
          <cell r="EJ123">
            <v>0</v>
          </cell>
          <cell r="EK123">
            <v>0</v>
          </cell>
          <cell r="EL123">
            <v>0</v>
          </cell>
        </row>
        <row r="124">
          <cell r="A124" t="str">
            <v>2009 Great Refrigerator Roundup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  <cell r="CR124">
            <v>0</v>
          </cell>
          <cell r="CS124">
            <v>0</v>
          </cell>
          <cell r="CT124">
            <v>0</v>
          </cell>
          <cell r="CU124">
            <v>0</v>
          </cell>
          <cell r="CV124">
            <v>0</v>
          </cell>
          <cell r="CW124">
            <v>0</v>
          </cell>
          <cell r="CX124">
            <v>0</v>
          </cell>
          <cell r="CY124">
            <v>0</v>
          </cell>
          <cell r="CZ124">
            <v>0</v>
          </cell>
          <cell r="DA124">
            <v>0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0</v>
          </cell>
          <cell r="EK124">
            <v>0</v>
          </cell>
          <cell r="EL124">
            <v>0</v>
          </cell>
        </row>
        <row r="125">
          <cell r="A125" t="str">
            <v>2009 Great Refrigerator Roundup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  <cell r="CR125">
            <v>0</v>
          </cell>
          <cell r="CS125">
            <v>0</v>
          </cell>
          <cell r="CT125">
            <v>0</v>
          </cell>
          <cell r="CU125">
            <v>0</v>
          </cell>
          <cell r="CV125">
            <v>0</v>
          </cell>
          <cell r="CW125">
            <v>0</v>
          </cell>
          <cell r="CX125">
            <v>0</v>
          </cell>
          <cell r="CY125">
            <v>0</v>
          </cell>
          <cell r="CZ125">
            <v>0</v>
          </cell>
          <cell r="DA125">
            <v>0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</row>
        <row r="126">
          <cell r="A126" t="str">
            <v>2009 Great Refrigerator Roundup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  <cell r="CR126">
            <v>0</v>
          </cell>
          <cell r="CS126">
            <v>0</v>
          </cell>
          <cell r="CT126">
            <v>0</v>
          </cell>
          <cell r="CU126">
            <v>0</v>
          </cell>
          <cell r="CV126">
            <v>0</v>
          </cell>
          <cell r="CW126">
            <v>0</v>
          </cell>
          <cell r="CX126">
            <v>0</v>
          </cell>
          <cell r="CY126">
            <v>0</v>
          </cell>
          <cell r="CZ126">
            <v>0</v>
          </cell>
          <cell r="DA126">
            <v>0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0</v>
          </cell>
          <cell r="EH126">
            <v>0</v>
          </cell>
          <cell r="EI126">
            <v>0</v>
          </cell>
          <cell r="EJ126">
            <v>0</v>
          </cell>
          <cell r="EK126">
            <v>0</v>
          </cell>
          <cell r="EL126">
            <v>0</v>
          </cell>
        </row>
        <row r="127">
          <cell r="A127" t="str">
            <v>2009 Great Refrigerator Roundup</v>
          </cell>
          <cell r="CL127">
            <v>54.650423116194659</v>
          </cell>
          <cell r="CM127">
            <v>3542.2803093293987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  <cell r="CR127">
            <v>0</v>
          </cell>
          <cell r="CS127">
            <v>0</v>
          </cell>
          <cell r="CT127">
            <v>0</v>
          </cell>
          <cell r="CU127">
            <v>0</v>
          </cell>
          <cell r="CV127">
            <v>0</v>
          </cell>
          <cell r="CW127">
            <v>0</v>
          </cell>
          <cell r="CX127">
            <v>0</v>
          </cell>
          <cell r="CY127">
            <v>0</v>
          </cell>
          <cell r="CZ127">
            <v>0</v>
          </cell>
          <cell r="DA127">
            <v>0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EC127">
            <v>54.650423116194659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0</v>
          </cell>
          <cell r="EK127">
            <v>0</v>
          </cell>
          <cell r="EL127">
            <v>0</v>
          </cell>
        </row>
        <row r="128">
          <cell r="A128" t="str">
            <v>2009 Great Refrigerator Roundup</v>
          </cell>
          <cell r="CL128">
            <v>13.226107956360686</v>
          </cell>
          <cell r="CM128">
            <v>857.27756733502815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  <cell r="CR128">
            <v>0</v>
          </cell>
          <cell r="CS128">
            <v>0</v>
          </cell>
          <cell r="CT128">
            <v>0</v>
          </cell>
          <cell r="CU128">
            <v>0</v>
          </cell>
          <cell r="CV128">
            <v>0</v>
          </cell>
          <cell r="CW128">
            <v>0</v>
          </cell>
          <cell r="CX128">
            <v>0</v>
          </cell>
          <cell r="CY128">
            <v>0</v>
          </cell>
          <cell r="CZ128">
            <v>0</v>
          </cell>
          <cell r="DA128">
            <v>0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EC128">
            <v>13.226107956360686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0</v>
          </cell>
          <cell r="EK128">
            <v>0</v>
          </cell>
          <cell r="EL128">
            <v>0</v>
          </cell>
        </row>
        <row r="129">
          <cell r="A129" t="str">
            <v>2009 Great Refrigerator Roundup</v>
          </cell>
          <cell r="CL129">
            <v>63.697246895154102</v>
          </cell>
          <cell r="CM129">
            <v>4128.6689209243314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  <cell r="CR129">
            <v>0</v>
          </cell>
          <cell r="CS129">
            <v>0</v>
          </cell>
          <cell r="CT129">
            <v>0</v>
          </cell>
          <cell r="CU129">
            <v>0</v>
          </cell>
          <cell r="CV129">
            <v>0</v>
          </cell>
          <cell r="CW129">
            <v>0</v>
          </cell>
          <cell r="CX129">
            <v>0</v>
          </cell>
          <cell r="CY129">
            <v>0</v>
          </cell>
          <cell r="CZ129">
            <v>0</v>
          </cell>
          <cell r="DA129">
            <v>0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EC129">
            <v>63.697246895154102</v>
          </cell>
          <cell r="ED129">
            <v>0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0</v>
          </cell>
          <cell r="EK129">
            <v>0</v>
          </cell>
          <cell r="EL129">
            <v>0</v>
          </cell>
        </row>
        <row r="130">
          <cell r="A130" t="str">
            <v>2009 Great Refrigerator Roundup</v>
          </cell>
          <cell r="CL130">
            <v>2122.34652878426</v>
          </cell>
          <cell r="CM130">
            <v>137564.28385745245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  <cell r="CR130">
            <v>0</v>
          </cell>
          <cell r="CS130">
            <v>0</v>
          </cell>
          <cell r="CT130">
            <v>0</v>
          </cell>
          <cell r="CU130">
            <v>0</v>
          </cell>
          <cell r="CV130">
            <v>0</v>
          </cell>
          <cell r="CW130">
            <v>0</v>
          </cell>
          <cell r="CX130">
            <v>0</v>
          </cell>
          <cell r="CY130">
            <v>0</v>
          </cell>
          <cell r="CZ130">
            <v>0</v>
          </cell>
          <cell r="DA130">
            <v>0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EC130">
            <v>2122.34652878426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0</v>
          </cell>
          <cell r="EK130">
            <v>0</v>
          </cell>
          <cell r="EL130">
            <v>0</v>
          </cell>
        </row>
        <row r="131">
          <cell r="A131" t="str">
            <v>2009 Great Refrigerator Roundup</v>
          </cell>
          <cell r="CL131">
            <v>513.6352604411918</v>
          </cell>
          <cell r="CM131">
            <v>33292.332712039941</v>
          </cell>
          <cell r="CN131">
            <v>0</v>
          </cell>
          <cell r="CO131">
            <v>0</v>
          </cell>
          <cell r="CP131">
            <v>0</v>
          </cell>
          <cell r="CQ131">
            <v>0</v>
          </cell>
          <cell r="CR131">
            <v>0</v>
          </cell>
          <cell r="CS131">
            <v>0</v>
          </cell>
          <cell r="CT131">
            <v>0</v>
          </cell>
          <cell r="CU131">
            <v>0</v>
          </cell>
          <cell r="CV131">
            <v>0</v>
          </cell>
          <cell r="CW131">
            <v>0</v>
          </cell>
          <cell r="CX131">
            <v>0</v>
          </cell>
          <cell r="CY131">
            <v>0</v>
          </cell>
          <cell r="CZ131">
            <v>0</v>
          </cell>
          <cell r="DA131">
            <v>0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EC131">
            <v>513.6352604411918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0</v>
          </cell>
          <cell r="EK131">
            <v>0</v>
          </cell>
          <cell r="EL131">
            <v>0</v>
          </cell>
        </row>
        <row r="132">
          <cell r="A132" t="str">
            <v>2009 Great Refrigerator Roundup</v>
          </cell>
          <cell r="CL132">
            <v>2473.6794910739454</v>
          </cell>
          <cell r="CM132">
            <v>160336.65712327501</v>
          </cell>
          <cell r="CN132">
            <v>0</v>
          </cell>
          <cell r="CO132">
            <v>0</v>
          </cell>
          <cell r="CP132">
            <v>0</v>
          </cell>
          <cell r="CQ132">
            <v>0</v>
          </cell>
          <cell r="CR132">
            <v>0</v>
          </cell>
          <cell r="CS132">
            <v>0</v>
          </cell>
          <cell r="CT132">
            <v>0</v>
          </cell>
          <cell r="CU132">
            <v>0</v>
          </cell>
          <cell r="CV132">
            <v>0</v>
          </cell>
          <cell r="CW132">
            <v>0</v>
          </cell>
          <cell r="CX132">
            <v>0</v>
          </cell>
          <cell r="CY132">
            <v>0</v>
          </cell>
          <cell r="CZ132">
            <v>0</v>
          </cell>
          <cell r="DA132">
            <v>0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EC132">
            <v>2473.6794910739454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0</v>
          </cell>
          <cell r="EK132">
            <v>0</v>
          </cell>
          <cell r="EL132">
            <v>0</v>
          </cell>
        </row>
        <row r="133">
          <cell r="A133" t="str">
            <v>2009 Great Refrigerator Roundup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  <cell r="CR133">
            <v>0</v>
          </cell>
          <cell r="CS133">
            <v>0</v>
          </cell>
          <cell r="CT133">
            <v>0</v>
          </cell>
          <cell r="CU133">
            <v>0</v>
          </cell>
          <cell r="CV133">
            <v>0</v>
          </cell>
          <cell r="CW133">
            <v>0</v>
          </cell>
          <cell r="CX133">
            <v>0</v>
          </cell>
          <cell r="CY133">
            <v>0</v>
          </cell>
          <cell r="CZ133">
            <v>0</v>
          </cell>
          <cell r="DA133">
            <v>0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0</v>
          </cell>
          <cell r="EH133">
            <v>0</v>
          </cell>
          <cell r="EI133">
            <v>0</v>
          </cell>
          <cell r="EJ133">
            <v>0</v>
          </cell>
          <cell r="EK133">
            <v>0</v>
          </cell>
          <cell r="EL133">
            <v>0</v>
          </cell>
        </row>
        <row r="134">
          <cell r="A134" t="str">
            <v>2009 Great Refrigerator Roundup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  <cell r="CR134">
            <v>0</v>
          </cell>
          <cell r="CS134">
            <v>0</v>
          </cell>
          <cell r="CT134">
            <v>0</v>
          </cell>
          <cell r="CU134">
            <v>0</v>
          </cell>
          <cell r="CV134">
            <v>0</v>
          </cell>
          <cell r="CW134">
            <v>0</v>
          </cell>
          <cell r="CX134">
            <v>0</v>
          </cell>
          <cell r="CY134">
            <v>0</v>
          </cell>
          <cell r="CZ134">
            <v>0</v>
          </cell>
          <cell r="DA134">
            <v>0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0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</row>
        <row r="135">
          <cell r="A135" t="str">
            <v>2009 Great Refrigerator Roundup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  <cell r="CR135">
            <v>0</v>
          </cell>
          <cell r="CS135">
            <v>0</v>
          </cell>
          <cell r="CT135">
            <v>0</v>
          </cell>
          <cell r="CU135">
            <v>0</v>
          </cell>
          <cell r="CV135">
            <v>0</v>
          </cell>
          <cell r="CW135">
            <v>0</v>
          </cell>
          <cell r="CX135">
            <v>0</v>
          </cell>
          <cell r="CY135">
            <v>0</v>
          </cell>
          <cell r="CZ135">
            <v>0</v>
          </cell>
          <cell r="DA135">
            <v>0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0</v>
          </cell>
          <cell r="EK135">
            <v>0</v>
          </cell>
          <cell r="EL135">
            <v>0</v>
          </cell>
        </row>
        <row r="136">
          <cell r="A136" t="str">
            <v>2009 Great Refrigerator Roundup</v>
          </cell>
          <cell r="CL136">
            <v>64.684668697581671</v>
          </cell>
          <cell r="CM136">
            <v>4192.6707091685876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  <cell r="CR136">
            <v>0</v>
          </cell>
          <cell r="CS136">
            <v>0</v>
          </cell>
          <cell r="CT136">
            <v>0</v>
          </cell>
          <cell r="CU136">
            <v>0</v>
          </cell>
          <cell r="CV136">
            <v>0</v>
          </cell>
          <cell r="CW136">
            <v>0</v>
          </cell>
          <cell r="CX136">
            <v>0</v>
          </cell>
          <cell r="CY136">
            <v>0</v>
          </cell>
          <cell r="CZ136">
            <v>0</v>
          </cell>
          <cell r="DA136">
            <v>0</v>
          </cell>
          <cell r="DB136">
            <v>0</v>
          </cell>
          <cell r="DC136">
            <v>0</v>
          </cell>
          <cell r="DD136">
            <v>0</v>
          </cell>
          <cell r="DE136">
            <v>0</v>
          </cell>
          <cell r="DF136">
            <v>0</v>
          </cell>
          <cell r="EC136">
            <v>64.684668697581671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0</v>
          </cell>
          <cell r="EK136">
            <v>0</v>
          </cell>
          <cell r="EL136">
            <v>0</v>
          </cell>
        </row>
        <row r="137">
          <cell r="A137" t="str">
            <v>2009 Great Refrigerator Roundup</v>
          </cell>
          <cell r="CL137">
            <v>12.280223391249887</v>
          </cell>
          <cell r="CM137">
            <v>795.96810111613445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  <cell r="CR137">
            <v>0</v>
          </cell>
          <cell r="CS137">
            <v>0</v>
          </cell>
          <cell r="CT137">
            <v>0</v>
          </cell>
          <cell r="CU137">
            <v>0</v>
          </cell>
          <cell r="CV137">
            <v>0</v>
          </cell>
          <cell r="CW137">
            <v>0</v>
          </cell>
          <cell r="CX137">
            <v>0</v>
          </cell>
          <cell r="CY137">
            <v>0</v>
          </cell>
          <cell r="CZ137">
            <v>0</v>
          </cell>
          <cell r="DA137">
            <v>0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EC137">
            <v>12.280223391249887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0</v>
          </cell>
          <cell r="EK137">
            <v>0</v>
          </cell>
          <cell r="EL137">
            <v>0</v>
          </cell>
        </row>
        <row r="138">
          <cell r="A138" t="str">
            <v>2009 Great Refrigerator Roundup</v>
          </cell>
          <cell r="CL138">
            <v>76.73208718119804</v>
          </cell>
          <cell r="CM138">
            <v>4973.5490782533325</v>
          </cell>
          <cell r="CN138">
            <v>0</v>
          </cell>
          <cell r="CO138">
            <v>0</v>
          </cell>
          <cell r="CP138">
            <v>0</v>
          </cell>
          <cell r="CQ138">
            <v>0</v>
          </cell>
          <cell r="CR138">
            <v>0</v>
          </cell>
          <cell r="CS138">
            <v>0</v>
          </cell>
          <cell r="CT138">
            <v>0</v>
          </cell>
          <cell r="CU138">
            <v>0</v>
          </cell>
          <cell r="CV138">
            <v>0</v>
          </cell>
          <cell r="CW138">
            <v>0</v>
          </cell>
          <cell r="CX138">
            <v>0</v>
          </cell>
          <cell r="CY138">
            <v>0</v>
          </cell>
          <cell r="CZ138">
            <v>0</v>
          </cell>
          <cell r="DA138">
            <v>0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EC138">
            <v>76.73208718119804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0</v>
          </cell>
          <cell r="EK138">
            <v>0</v>
          </cell>
          <cell r="EL138">
            <v>0</v>
          </cell>
        </row>
        <row r="139">
          <cell r="A139" t="str">
            <v>2009 Great Refrigerator Roundup</v>
          </cell>
          <cell r="CL139">
            <v>1228.4524124949112</v>
          </cell>
          <cell r="CM139">
            <v>79624.686207405146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  <cell r="CR139">
            <v>0</v>
          </cell>
          <cell r="CS139">
            <v>0</v>
          </cell>
          <cell r="CT139">
            <v>0</v>
          </cell>
          <cell r="CU139">
            <v>0</v>
          </cell>
          <cell r="CV139">
            <v>0</v>
          </cell>
          <cell r="CW139">
            <v>0</v>
          </cell>
          <cell r="CX139">
            <v>0</v>
          </cell>
          <cell r="CY139">
            <v>0</v>
          </cell>
          <cell r="CZ139">
            <v>0</v>
          </cell>
          <cell r="DA139">
            <v>0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</v>
          </cell>
          <cell r="EC139">
            <v>1228.4524124949112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0</v>
          </cell>
          <cell r="EK139">
            <v>0</v>
          </cell>
          <cell r="EL139">
            <v>0</v>
          </cell>
        </row>
        <row r="140">
          <cell r="A140" t="str">
            <v>2009 Great Refrigerator Roundup</v>
          </cell>
          <cell r="CL140">
            <v>233.21863363770092</v>
          </cell>
          <cell r="CM140">
            <v>15116.548538829655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  <cell r="CR140">
            <v>0</v>
          </cell>
          <cell r="CS140">
            <v>0</v>
          </cell>
          <cell r="CT140">
            <v>0</v>
          </cell>
          <cell r="CU140">
            <v>0</v>
          </cell>
          <cell r="CV140">
            <v>0</v>
          </cell>
          <cell r="CW140">
            <v>0</v>
          </cell>
          <cell r="CX140">
            <v>0</v>
          </cell>
          <cell r="CY140">
            <v>0</v>
          </cell>
          <cell r="CZ140">
            <v>0</v>
          </cell>
          <cell r="DA140">
            <v>0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EC140">
            <v>233.21863363770092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0</v>
          </cell>
          <cell r="EK140">
            <v>0</v>
          </cell>
          <cell r="EL140">
            <v>0</v>
          </cell>
        </row>
        <row r="141">
          <cell r="A141" t="str">
            <v>2009 Great Refrigerator Roundup</v>
          </cell>
          <cell r="CL141">
            <v>1457.2497550263665</v>
          </cell>
          <cell r="CM141">
            <v>94454.659610408897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  <cell r="CR141">
            <v>0</v>
          </cell>
          <cell r="CS141">
            <v>0</v>
          </cell>
          <cell r="CT141">
            <v>0</v>
          </cell>
          <cell r="CU141">
            <v>0</v>
          </cell>
          <cell r="CV141">
            <v>0</v>
          </cell>
          <cell r="CW141">
            <v>0</v>
          </cell>
          <cell r="CX141">
            <v>0</v>
          </cell>
          <cell r="CY141">
            <v>0</v>
          </cell>
          <cell r="CZ141">
            <v>0</v>
          </cell>
          <cell r="DA141">
            <v>0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EC141">
            <v>1457.2497550263665</v>
          </cell>
          <cell r="ED141">
            <v>0</v>
          </cell>
          <cell r="EE141">
            <v>0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0</v>
          </cell>
          <cell r="EK141">
            <v>0</v>
          </cell>
          <cell r="EL141">
            <v>0</v>
          </cell>
        </row>
        <row r="142">
          <cell r="A142" t="str">
            <v>2009 Great Refrigerator Roundup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  <cell r="CR142">
            <v>0</v>
          </cell>
          <cell r="CS142">
            <v>0</v>
          </cell>
          <cell r="CT142">
            <v>0</v>
          </cell>
          <cell r="CU142">
            <v>0</v>
          </cell>
          <cell r="CV142">
            <v>0</v>
          </cell>
          <cell r="CW142">
            <v>0</v>
          </cell>
          <cell r="CX142">
            <v>0</v>
          </cell>
          <cell r="CY142">
            <v>0</v>
          </cell>
          <cell r="CZ142">
            <v>0</v>
          </cell>
          <cell r="DA142">
            <v>0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0</v>
          </cell>
          <cell r="EK142">
            <v>0</v>
          </cell>
          <cell r="EL142">
            <v>0</v>
          </cell>
        </row>
        <row r="143">
          <cell r="A143" t="str">
            <v>2009 Great Refrigerator Roundup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  <cell r="CR143">
            <v>0</v>
          </cell>
          <cell r="CS143">
            <v>0</v>
          </cell>
          <cell r="CT143">
            <v>0</v>
          </cell>
          <cell r="CU143">
            <v>0</v>
          </cell>
          <cell r="CV143">
            <v>0</v>
          </cell>
          <cell r="CW143">
            <v>0</v>
          </cell>
          <cell r="CX143">
            <v>0</v>
          </cell>
          <cell r="CY143">
            <v>0</v>
          </cell>
          <cell r="CZ143">
            <v>0</v>
          </cell>
          <cell r="DA143">
            <v>0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0</v>
          </cell>
          <cell r="EK143">
            <v>0</v>
          </cell>
          <cell r="EL143">
            <v>0</v>
          </cell>
        </row>
        <row r="144">
          <cell r="A144" t="str">
            <v>2009 Great Refrigerator Roundup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  <cell r="CR144">
            <v>0</v>
          </cell>
          <cell r="CS144">
            <v>0</v>
          </cell>
          <cell r="CT144">
            <v>0</v>
          </cell>
          <cell r="CU144">
            <v>0</v>
          </cell>
          <cell r="CV144">
            <v>0</v>
          </cell>
          <cell r="CW144">
            <v>0</v>
          </cell>
          <cell r="CX144">
            <v>0</v>
          </cell>
          <cell r="CY144">
            <v>0</v>
          </cell>
          <cell r="CZ144">
            <v>0</v>
          </cell>
          <cell r="DA144">
            <v>0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0</v>
          </cell>
          <cell r="EK144">
            <v>0</v>
          </cell>
          <cell r="EL144">
            <v>0</v>
          </cell>
        </row>
        <row r="145">
          <cell r="A145" t="str">
            <v>2009 Great Refrigerator Roundup</v>
          </cell>
          <cell r="CL145">
            <v>36.260198881585659</v>
          </cell>
          <cell r="CM145">
            <v>2350.2798548790515</v>
          </cell>
          <cell r="CN145">
            <v>0</v>
          </cell>
          <cell r="CO145">
            <v>0</v>
          </cell>
          <cell r="CP145">
            <v>0</v>
          </cell>
          <cell r="CQ145">
            <v>0</v>
          </cell>
          <cell r="CR145">
            <v>0</v>
          </cell>
          <cell r="CS145">
            <v>0</v>
          </cell>
          <cell r="CT145">
            <v>0</v>
          </cell>
          <cell r="CU145">
            <v>0</v>
          </cell>
          <cell r="CV145">
            <v>0</v>
          </cell>
          <cell r="CW145">
            <v>0</v>
          </cell>
          <cell r="CX145">
            <v>0</v>
          </cell>
          <cell r="CY145">
            <v>0</v>
          </cell>
          <cell r="CZ145">
            <v>0</v>
          </cell>
          <cell r="DA145">
            <v>0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EC145">
            <v>36.260198881585659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0</v>
          </cell>
          <cell r="EK145">
            <v>0</v>
          </cell>
          <cell r="EL145">
            <v>0</v>
          </cell>
        </row>
        <row r="146">
          <cell r="A146" t="str">
            <v>2009 Great Refrigerator Roundup</v>
          </cell>
          <cell r="CL146">
            <v>7.6230986562141148</v>
          </cell>
          <cell r="CM146">
            <v>494.1069204271314</v>
          </cell>
          <cell r="CN146">
            <v>0</v>
          </cell>
          <cell r="CO146">
            <v>0</v>
          </cell>
          <cell r="CP146">
            <v>0</v>
          </cell>
          <cell r="CQ146">
            <v>0</v>
          </cell>
          <cell r="CR146">
            <v>0</v>
          </cell>
          <cell r="CS146">
            <v>0</v>
          </cell>
          <cell r="CT146">
            <v>0</v>
          </cell>
          <cell r="CU146">
            <v>0</v>
          </cell>
          <cell r="CV146">
            <v>0</v>
          </cell>
          <cell r="CW146">
            <v>0</v>
          </cell>
          <cell r="CX146">
            <v>0</v>
          </cell>
          <cell r="CY146">
            <v>0</v>
          </cell>
          <cell r="CZ146">
            <v>0</v>
          </cell>
          <cell r="DA146">
            <v>0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EC146">
            <v>7.6230986562141148</v>
          </cell>
          <cell r="ED146">
            <v>0</v>
          </cell>
          <cell r="EE146">
            <v>0</v>
          </cell>
          <cell r="EF146">
            <v>0</v>
          </cell>
          <cell r="EG146">
            <v>0</v>
          </cell>
          <cell r="EH146">
            <v>0</v>
          </cell>
          <cell r="EI146">
            <v>0</v>
          </cell>
          <cell r="EJ146">
            <v>0</v>
          </cell>
          <cell r="EK146">
            <v>0</v>
          </cell>
          <cell r="EL146">
            <v>0</v>
          </cell>
        </row>
        <row r="147">
          <cell r="A147" t="str">
            <v>2009 Great Refrigerator Roundup</v>
          </cell>
          <cell r="CL147">
            <v>46.118202810049254</v>
          </cell>
          <cell r="CM147">
            <v>2989.2467871358049</v>
          </cell>
          <cell r="CN147">
            <v>0</v>
          </cell>
          <cell r="CO147">
            <v>0</v>
          </cell>
          <cell r="CP147">
            <v>0</v>
          </cell>
          <cell r="CQ147">
            <v>0</v>
          </cell>
          <cell r="CR147">
            <v>0</v>
          </cell>
          <cell r="CS147">
            <v>0</v>
          </cell>
          <cell r="CT147">
            <v>0</v>
          </cell>
          <cell r="CU147">
            <v>0</v>
          </cell>
          <cell r="CV147">
            <v>0</v>
          </cell>
          <cell r="CW147">
            <v>0</v>
          </cell>
          <cell r="CX147">
            <v>0</v>
          </cell>
          <cell r="CY147">
            <v>0</v>
          </cell>
          <cell r="CZ147">
            <v>0</v>
          </cell>
          <cell r="DA147">
            <v>0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EC147">
            <v>46.118202810049247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</v>
          </cell>
          <cell r="EI147">
            <v>0</v>
          </cell>
          <cell r="EJ147">
            <v>0</v>
          </cell>
          <cell r="EK147">
            <v>0</v>
          </cell>
          <cell r="EL147">
            <v>0</v>
          </cell>
        </row>
        <row r="148">
          <cell r="A148" t="str">
            <v>2009 Great Refrigerator Roundup</v>
          </cell>
          <cell r="CL148">
            <v>688.6319384564539</v>
          </cell>
          <cell r="CM148">
            <v>44635.104668508604</v>
          </cell>
          <cell r="CN148">
            <v>0</v>
          </cell>
          <cell r="CO148">
            <v>0</v>
          </cell>
          <cell r="CP148">
            <v>0</v>
          </cell>
          <cell r="CQ148">
            <v>0</v>
          </cell>
          <cell r="CR148">
            <v>0</v>
          </cell>
          <cell r="CS148">
            <v>0</v>
          </cell>
          <cell r="CT148">
            <v>0</v>
          </cell>
          <cell r="CU148">
            <v>0</v>
          </cell>
          <cell r="CV148">
            <v>0</v>
          </cell>
          <cell r="CW148">
            <v>0</v>
          </cell>
          <cell r="CX148">
            <v>0</v>
          </cell>
          <cell r="CY148">
            <v>0</v>
          </cell>
          <cell r="CZ148">
            <v>0</v>
          </cell>
          <cell r="DA148">
            <v>0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EC148">
            <v>688.6319384564539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0</v>
          </cell>
          <cell r="EK148">
            <v>0</v>
          </cell>
          <cell r="EL148">
            <v>0</v>
          </cell>
        </row>
        <row r="149">
          <cell r="A149" t="str">
            <v>2009 Great Refrigerator Roundup</v>
          </cell>
          <cell r="CL149">
            <v>144.77331527653087</v>
          </cell>
          <cell r="CM149">
            <v>9383.7821333980701</v>
          </cell>
          <cell r="CN149">
            <v>0</v>
          </cell>
          <cell r="CO149">
            <v>0</v>
          </cell>
          <cell r="CP149">
            <v>0</v>
          </cell>
          <cell r="CQ149">
            <v>0</v>
          </cell>
          <cell r="CR149">
            <v>0</v>
          </cell>
          <cell r="CS149">
            <v>0</v>
          </cell>
          <cell r="CT149">
            <v>0</v>
          </cell>
          <cell r="CU149">
            <v>0</v>
          </cell>
          <cell r="CV149">
            <v>0</v>
          </cell>
          <cell r="CW149">
            <v>0</v>
          </cell>
          <cell r="CX149">
            <v>0</v>
          </cell>
          <cell r="CY149">
            <v>0</v>
          </cell>
          <cell r="CZ149">
            <v>0</v>
          </cell>
          <cell r="DA149">
            <v>0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EC149">
            <v>144.77331527653087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0</v>
          </cell>
          <cell r="EK149">
            <v>0</v>
          </cell>
          <cell r="EL149">
            <v>0</v>
          </cell>
        </row>
        <row r="150">
          <cell r="A150" t="str">
            <v>2009 Great Refrigerator Roundup</v>
          </cell>
          <cell r="CL150">
            <v>875.84923356116201</v>
          </cell>
          <cell r="CM150">
            <v>56769.981220247486</v>
          </cell>
          <cell r="CN150">
            <v>0</v>
          </cell>
          <cell r="CO150">
            <v>0</v>
          </cell>
          <cell r="CP150">
            <v>0</v>
          </cell>
          <cell r="CQ150">
            <v>0</v>
          </cell>
          <cell r="CR150">
            <v>0</v>
          </cell>
          <cell r="CS150">
            <v>0</v>
          </cell>
          <cell r="CT150">
            <v>0</v>
          </cell>
          <cell r="CU150">
            <v>0</v>
          </cell>
          <cell r="CV150">
            <v>0</v>
          </cell>
          <cell r="CW150">
            <v>0</v>
          </cell>
          <cell r="CX150">
            <v>0</v>
          </cell>
          <cell r="CY150">
            <v>0</v>
          </cell>
          <cell r="CZ150">
            <v>0</v>
          </cell>
          <cell r="DA150">
            <v>0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EC150">
            <v>875.84923356116201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0</v>
          </cell>
          <cell r="EK150">
            <v>0</v>
          </cell>
          <cell r="EL150">
            <v>0</v>
          </cell>
        </row>
        <row r="151">
          <cell r="A151" t="str">
            <v>2009 Great Refrigerator Roundup</v>
          </cell>
          <cell r="CL151">
            <v>0</v>
          </cell>
          <cell r="CM151">
            <v>0</v>
          </cell>
          <cell r="CN151">
            <v>0</v>
          </cell>
          <cell r="CO151">
            <v>0</v>
          </cell>
          <cell r="CP151">
            <v>0</v>
          </cell>
          <cell r="CQ151">
            <v>0</v>
          </cell>
          <cell r="CR151">
            <v>0</v>
          </cell>
          <cell r="CS151">
            <v>0</v>
          </cell>
          <cell r="CT151">
            <v>0</v>
          </cell>
          <cell r="CU151">
            <v>0</v>
          </cell>
          <cell r="CV151">
            <v>0</v>
          </cell>
          <cell r="CW151">
            <v>0</v>
          </cell>
          <cell r="CX151">
            <v>0</v>
          </cell>
          <cell r="CY151">
            <v>0</v>
          </cell>
          <cell r="CZ151">
            <v>0</v>
          </cell>
          <cell r="DA151">
            <v>0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0</v>
          </cell>
          <cell r="EK151">
            <v>0</v>
          </cell>
          <cell r="EL151">
            <v>0</v>
          </cell>
        </row>
        <row r="152">
          <cell r="A152" t="str">
            <v>2009 Great Refrigerator Roundup</v>
          </cell>
          <cell r="CL152">
            <v>0</v>
          </cell>
          <cell r="CM152">
            <v>0</v>
          </cell>
          <cell r="CN152">
            <v>0</v>
          </cell>
          <cell r="CO152">
            <v>0</v>
          </cell>
          <cell r="CP152">
            <v>0</v>
          </cell>
          <cell r="CQ152">
            <v>0</v>
          </cell>
          <cell r="CR152">
            <v>0</v>
          </cell>
          <cell r="CS152">
            <v>0</v>
          </cell>
          <cell r="CT152">
            <v>0</v>
          </cell>
          <cell r="CU152">
            <v>0</v>
          </cell>
          <cell r="CV152">
            <v>0</v>
          </cell>
          <cell r="CW152">
            <v>0</v>
          </cell>
          <cell r="CX152">
            <v>0</v>
          </cell>
          <cell r="CY152">
            <v>0</v>
          </cell>
          <cell r="CZ152">
            <v>0</v>
          </cell>
          <cell r="DA152">
            <v>0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0</v>
          </cell>
          <cell r="EK152">
            <v>0</v>
          </cell>
          <cell r="EL152">
            <v>0</v>
          </cell>
        </row>
        <row r="153">
          <cell r="A153" t="str">
            <v>2009 Great Refrigerator Roundup</v>
          </cell>
          <cell r="CL153">
            <v>0</v>
          </cell>
          <cell r="CM153">
            <v>0</v>
          </cell>
          <cell r="CN153">
            <v>0</v>
          </cell>
          <cell r="CO153">
            <v>0</v>
          </cell>
          <cell r="CP153">
            <v>0</v>
          </cell>
          <cell r="CQ153">
            <v>0</v>
          </cell>
          <cell r="CR153">
            <v>0</v>
          </cell>
          <cell r="CS153">
            <v>0</v>
          </cell>
          <cell r="CT153">
            <v>0</v>
          </cell>
          <cell r="CU153">
            <v>0</v>
          </cell>
          <cell r="CV153">
            <v>0</v>
          </cell>
          <cell r="CW153">
            <v>0</v>
          </cell>
          <cell r="CX153">
            <v>0</v>
          </cell>
          <cell r="CY153">
            <v>0</v>
          </cell>
          <cell r="CZ153">
            <v>0</v>
          </cell>
          <cell r="DA153">
            <v>0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0</v>
          </cell>
          <cell r="EK153">
            <v>0</v>
          </cell>
          <cell r="EL153">
            <v>0</v>
          </cell>
        </row>
        <row r="154">
          <cell r="A154" t="str">
            <v>2009 Great Refrigerator Roundup</v>
          </cell>
          <cell r="CL154">
            <v>2.0795570347497385</v>
          </cell>
          <cell r="CM154">
            <v>134.79079422055821</v>
          </cell>
          <cell r="CN154">
            <v>0</v>
          </cell>
          <cell r="CO154">
            <v>0</v>
          </cell>
          <cell r="CP154">
            <v>0</v>
          </cell>
          <cell r="CQ154">
            <v>0</v>
          </cell>
          <cell r="CR154">
            <v>0</v>
          </cell>
          <cell r="CS154">
            <v>0</v>
          </cell>
          <cell r="CT154">
            <v>0</v>
          </cell>
          <cell r="CU154">
            <v>0</v>
          </cell>
          <cell r="CV154">
            <v>0</v>
          </cell>
          <cell r="CW154">
            <v>0</v>
          </cell>
          <cell r="CX154">
            <v>0</v>
          </cell>
          <cell r="CY154">
            <v>0</v>
          </cell>
          <cell r="CZ154">
            <v>0</v>
          </cell>
          <cell r="DA154">
            <v>0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EC154">
            <v>2.0795570347497385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0</v>
          </cell>
          <cell r="EK154">
            <v>0</v>
          </cell>
          <cell r="EL154">
            <v>0</v>
          </cell>
        </row>
        <row r="155">
          <cell r="A155" t="str">
            <v>2009 Great Refrigerator Roundup</v>
          </cell>
          <cell r="CL155">
            <v>0.41641300855385688</v>
          </cell>
          <cell r="CM155">
            <v>26.990671190463978</v>
          </cell>
          <cell r="CN155">
            <v>0</v>
          </cell>
          <cell r="CO155">
            <v>0</v>
          </cell>
          <cell r="CP155">
            <v>0</v>
          </cell>
          <cell r="CQ155">
            <v>0</v>
          </cell>
          <cell r="CR155">
            <v>0</v>
          </cell>
          <cell r="CS155">
            <v>0</v>
          </cell>
          <cell r="CT155">
            <v>0</v>
          </cell>
          <cell r="CU155">
            <v>0</v>
          </cell>
          <cell r="CV155">
            <v>0</v>
          </cell>
          <cell r="CW155">
            <v>0</v>
          </cell>
          <cell r="CX155">
            <v>0</v>
          </cell>
          <cell r="CY155">
            <v>0</v>
          </cell>
          <cell r="CZ155">
            <v>0</v>
          </cell>
          <cell r="DA155">
            <v>0</v>
          </cell>
          <cell r="DB155">
            <v>0</v>
          </cell>
          <cell r="DC155">
            <v>0</v>
          </cell>
          <cell r="DD155">
            <v>0</v>
          </cell>
          <cell r="DE155">
            <v>0</v>
          </cell>
          <cell r="DF155">
            <v>0</v>
          </cell>
          <cell r="EC155">
            <v>0.41641300855385688</v>
          </cell>
          <cell r="ED155">
            <v>0</v>
          </cell>
          <cell r="EE155">
            <v>0</v>
          </cell>
          <cell r="EF155">
            <v>0</v>
          </cell>
          <cell r="EG155">
            <v>0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</row>
        <row r="156">
          <cell r="A156" t="str">
            <v>2009 Great Refrigerator Roundup</v>
          </cell>
          <cell r="CL156">
            <v>2.5576512605510979</v>
          </cell>
          <cell r="CM156">
            <v>165.7794611968325</v>
          </cell>
          <cell r="CN156">
            <v>0</v>
          </cell>
          <cell r="CO156">
            <v>0</v>
          </cell>
          <cell r="CP156">
            <v>0</v>
          </cell>
          <cell r="CQ156">
            <v>0</v>
          </cell>
          <cell r="CR156">
            <v>0</v>
          </cell>
          <cell r="CS156">
            <v>0</v>
          </cell>
          <cell r="CT156">
            <v>0</v>
          </cell>
          <cell r="CU156">
            <v>0</v>
          </cell>
          <cell r="CV156">
            <v>0</v>
          </cell>
          <cell r="CW156">
            <v>0</v>
          </cell>
          <cell r="CX156">
            <v>0</v>
          </cell>
          <cell r="CY156">
            <v>0</v>
          </cell>
          <cell r="CZ156">
            <v>0</v>
          </cell>
          <cell r="DA156">
            <v>0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EC156">
            <v>2.5576512605510979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0</v>
          </cell>
          <cell r="EK156">
            <v>0</v>
          </cell>
          <cell r="EL156">
            <v>0</v>
          </cell>
        </row>
        <row r="157">
          <cell r="A157" t="str">
            <v>2009 Great Refrigerator Roundup</v>
          </cell>
          <cell r="CL157">
            <v>39.493699321591933</v>
          </cell>
          <cell r="CM157">
            <v>2559.8658797573844</v>
          </cell>
          <cell r="CN157">
            <v>0</v>
          </cell>
          <cell r="CO157">
            <v>0</v>
          </cell>
          <cell r="CP157">
            <v>0</v>
          </cell>
          <cell r="CQ157">
            <v>0</v>
          </cell>
          <cell r="CR157">
            <v>0</v>
          </cell>
          <cell r="CS157">
            <v>0</v>
          </cell>
          <cell r="CT157">
            <v>0</v>
          </cell>
          <cell r="CU157">
            <v>0</v>
          </cell>
          <cell r="CV157">
            <v>0</v>
          </cell>
          <cell r="CW157">
            <v>0</v>
          </cell>
          <cell r="CX157">
            <v>0</v>
          </cell>
          <cell r="CY157">
            <v>0</v>
          </cell>
          <cell r="CZ157">
            <v>0</v>
          </cell>
          <cell r="DA157">
            <v>0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</v>
          </cell>
          <cell r="EC157">
            <v>39.493699321591933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</row>
        <row r="158">
          <cell r="A158" t="str">
            <v>2009 Great Refrigerator Roundup</v>
          </cell>
          <cell r="CL158">
            <v>7.9082659809831304</v>
          </cell>
          <cell r="CM158">
            <v>512.59063092367626</v>
          </cell>
          <cell r="CN158">
            <v>0</v>
          </cell>
          <cell r="CO158">
            <v>0</v>
          </cell>
          <cell r="CP158">
            <v>0</v>
          </cell>
          <cell r="CQ158">
            <v>0</v>
          </cell>
          <cell r="CR158">
            <v>0</v>
          </cell>
          <cell r="CS158">
            <v>0</v>
          </cell>
          <cell r="CT158">
            <v>0</v>
          </cell>
          <cell r="CU158">
            <v>0</v>
          </cell>
          <cell r="CV158">
            <v>0</v>
          </cell>
          <cell r="CW158">
            <v>0</v>
          </cell>
          <cell r="CX158">
            <v>0</v>
          </cell>
          <cell r="CY158">
            <v>0</v>
          </cell>
          <cell r="CZ158">
            <v>0</v>
          </cell>
          <cell r="DA158">
            <v>0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EC158">
            <v>7.9082659809831304</v>
          </cell>
          <cell r="ED158">
            <v>0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</row>
        <row r="159">
          <cell r="A159" t="str">
            <v>2009 Great Refrigerator Roundup</v>
          </cell>
          <cell r="CL159">
            <v>48.573377967414928</v>
          </cell>
          <cell r="CM159">
            <v>3148.384047562869</v>
          </cell>
          <cell r="CN159">
            <v>0</v>
          </cell>
          <cell r="CO159">
            <v>0</v>
          </cell>
          <cell r="CP159">
            <v>0</v>
          </cell>
          <cell r="CQ159">
            <v>0</v>
          </cell>
          <cell r="CR159">
            <v>0</v>
          </cell>
          <cell r="CS159">
            <v>0</v>
          </cell>
          <cell r="CT159">
            <v>0</v>
          </cell>
          <cell r="CU159">
            <v>0</v>
          </cell>
          <cell r="CV159">
            <v>0</v>
          </cell>
          <cell r="CW159">
            <v>0</v>
          </cell>
          <cell r="CX159">
            <v>0</v>
          </cell>
          <cell r="CY159">
            <v>0</v>
          </cell>
          <cell r="CZ159">
            <v>0</v>
          </cell>
          <cell r="DA159">
            <v>0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EC159">
            <v>48.573377967414928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</row>
        <row r="160">
          <cell r="A160" t="str">
            <v>2009 Great Refrigerator Roundup</v>
          </cell>
          <cell r="CL160">
            <v>0</v>
          </cell>
          <cell r="CM160">
            <v>0</v>
          </cell>
          <cell r="CN160">
            <v>0</v>
          </cell>
          <cell r="CO160">
            <v>0</v>
          </cell>
          <cell r="CP160">
            <v>0</v>
          </cell>
          <cell r="CQ160">
            <v>0</v>
          </cell>
          <cell r="CR160">
            <v>0</v>
          </cell>
          <cell r="CS160">
            <v>0</v>
          </cell>
          <cell r="CT160">
            <v>0</v>
          </cell>
          <cell r="CU160">
            <v>0</v>
          </cell>
          <cell r="CV160">
            <v>0</v>
          </cell>
          <cell r="CW160">
            <v>0</v>
          </cell>
          <cell r="CX160">
            <v>0</v>
          </cell>
          <cell r="CY160">
            <v>0</v>
          </cell>
          <cell r="CZ160">
            <v>0</v>
          </cell>
          <cell r="DA160">
            <v>0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0</v>
          </cell>
          <cell r="EI160">
            <v>0</v>
          </cell>
          <cell r="EJ160">
            <v>0</v>
          </cell>
          <cell r="EK160">
            <v>0</v>
          </cell>
          <cell r="EL160">
            <v>0</v>
          </cell>
        </row>
        <row r="161">
          <cell r="A161" t="str">
            <v>2009 Great Refrigerator Roundup</v>
          </cell>
          <cell r="CL161">
            <v>0</v>
          </cell>
          <cell r="CM161">
            <v>0</v>
          </cell>
          <cell r="CN161">
            <v>0</v>
          </cell>
          <cell r="CO161">
            <v>0</v>
          </cell>
          <cell r="CP161">
            <v>0</v>
          </cell>
          <cell r="CQ161">
            <v>0</v>
          </cell>
          <cell r="CR161">
            <v>0</v>
          </cell>
          <cell r="CS161">
            <v>0</v>
          </cell>
          <cell r="CT161">
            <v>0</v>
          </cell>
          <cell r="CU161">
            <v>0</v>
          </cell>
          <cell r="CV161">
            <v>0</v>
          </cell>
          <cell r="CW161">
            <v>0</v>
          </cell>
          <cell r="CX161">
            <v>0</v>
          </cell>
          <cell r="CY161">
            <v>0</v>
          </cell>
          <cell r="CZ161">
            <v>0</v>
          </cell>
          <cell r="DA161">
            <v>0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</v>
          </cell>
          <cell r="EI161">
            <v>0</v>
          </cell>
          <cell r="EJ161">
            <v>0</v>
          </cell>
          <cell r="EK161">
            <v>0</v>
          </cell>
          <cell r="EL161">
            <v>0</v>
          </cell>
        </row>
        <row r="162">
          <cell r="A162" t="str">
            <v>2009 Great Refrigerator Roundup</v>
          </cell>
          <cell r="CL162">
            <v>0</v>
          </cell>
          <cell r="CM162">
            <v>0</v>
          </cell>
          <cell r="CN162">
            <v>0</v>
          </cell>
          <cell r="CO162">
            <v>0</v>
          </cell>
          <cell r="CP162">
            <v>0</v>
          </cell>
          <cell r="CQ162">
            <v>0</v>
          </cell>
          <cell r="CR162">
            <v>0</v>
          </cell>
          <cell r="CS162">
            <v>0</v>
          </cell>
          <cell r="CT162">
            <v>0</v>
          </cell>
          <cell r="CU162">
            <v>0</v>
          </cell>
          <cell r="CV162">
            <v>0</v>
          </cell>
          <cell r="CW162">
            <v>0</v>
          </cell>
          <cell r="CX162">
            <v>0</v>
          </cell>
          <cell r="CY162">
            <v>0</v>
          </cell>
          <cell r="CZ162">
            <v>0</v>
          </cell>
          <cell r="DA162">
            <v>0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0</v>
          </cell>
          <cell r="EH162">
            <v>0</v>
          </cell>
          <cell r="EI162">
            <v>0</v>
          </cell>
          <cell r="EJ162">
            <v>0</v>
          </cell>
          <cell r="EK162">
            <v>0</v>
          </cell>
          <cell r="EL162">
            <v>0</v>
          </cell>
        </row>
        <row r="163">
          <cell r="A163" t="str">
            <v>2009 Great Refrigerator Roundup</v>
          </cell>
          <cell r="CL163">
            <v>0</v>
          </cell>
          <cell r="CM163">
            <v>0</v>
          </cell>
          <cell r="CN163">
            <v>0</v>
          </cell>
          <cell r="CO163">
            <v>0</v>
          </cell>
          <cell r="CP163">
            <v>0</v>
          </cell>
          <cell r="CQ163">
            <v>0</v>
          </cell>
          <cell r="CR163">
            <v>0</v>
          </cell>
          <cell r="CS163">
            <v>0</v>
          </cell>
          <cell r="CT163">
            <v>0</v>
          </cell>
          <cell r="CU163">
            <v>0</v>
          </cell>
          <cell r="CV163">
            <v>0</v>
          </cell>
          <cell r="CW163">
            <v>0</v>
          </cell>
          <cell r="CX163">
            <v>0</v>
          </cell>
          <cell r="CY163">
            <v>0</v>
          </cell>
          <cell r="CZ163">
            <v>0</v>
          </cell>
          <cell r="DA163">
            <v>0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0</v>
          </cell>
          <cell r="EH163">
            <v>0</v>
          </cell>
          <cell r="EI163">
            <v>0</v>
          </cell>
          <cell r="EJ163">
            <v>0</v>
          </cell>
          <cell r="EK163">
            <v>0</v>
          </cell>
          <cell r="EL163">
            <v>0</v>
          </cell>
        </row>
        <row r="164">
          <cell r="A164" t="str">
            <v>2009 Great Refrigerator Roundup</v>
          </cell>
          <cell r="CL164">
            <v>0</v>
          </cell>
          <cell r="CM164">
            <v>0</v>
          </cell>
          <cell r="CN164">
            <v>0</v>
          </cell>
          <cell r="CO164">
            <v>0</v>
          </cell>
          <cell r="CP164">
            <v>0</v>
          </cell>
          <cell r="CQ164">
            <v>0</v>
          </cell>
          <cell r="CR164">
            <v>0</v>
          </cell>
          <cell r="CS164">
            <v>0</v>
          </cell>
          <cell r="CT164">
            <v>0</v>
          </cell>
          <cell r="CU164">
            <v>0</v>
          </cell>
          <cell r="CV164">
            <v>0</v>
          </cell>
          <cell r="CW164">
            <v>0</v>
          </cell>
          <cell r="CX164">
            <v>0</v>
          </cell>
          <cell r="CY164">
            <v>0</v>
          </cell>
          <cell r="CZ164">
            <v>0</v>
          </cell>
          <cell r="DA164">
            <v>0</v>
          </cell>
          <cell r="DB164">
            <v>0</v>
          </cell>
          <cell r="DC164">
            <v>0</v>
          </cell>
          <cell r="DD164">
            <v>0</v>
          </cell>
          <cell r="DE164">
            <v>0</v>
          </cell>
          <cell r="DF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0</v>
          </cell>
          <cell r="EH164">
            <v>0</v>
          </cell>
          <cell r="EI164">
            <v>0</v>
          </cell>
          <cell r="EJ164">
            <v>0</v>
          </cell>
          <cell r="EK164">
            <v>0</v>
          </cell>
          <cell r="EL164">
            <v>0</v>
          </cell>
        </row>
        <row r="165">
          <cell r="A165" t="str">
            <v>2009 Great Refrigerator Roundup</v>
          </cell>
          <cell r="CL165">
            <v>0</v>
          </cell>
          <cell r="CM165">
            <v>0</v>
          </cell>
          <cell r="CN165">
            <v>0</v>
          </cell>
          <cell r="CO165">
            <v>0</v>
          </cell>
          <cell r="CP165">
            <v>0</v>
          </cell>
          <cell r="CQ165">
            <v>0</v>
          </cell>
          <cell r="CR165">
            <v>0</v>
          </cell>
          <cell r="CS165">
            <v>0</v>
          </cell>
          <cell r="CT165">
            <v>0</v>
          </cell>
          <cell r="CU165">
            <v>0</v>
          </cell>
          <cell r="CV165">
            <v>0</v>
          </cell>
          <cell r="CW165">
            <v>0</v>
          </cell>
          <cell r="CX165">
            <v>0</v>
          </cell>
          <cell r="CY165">
            <v>0</v>
          </cell>
          <cell r="CZ165">
            <v>0</v>
          </cell>
          <cell r="DA165">
            <v>0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0</v>
          </cell>
          <cell r="EH165">
            <v>0</v>
          </cell>
          <cell r="EI165">
            <v>0</v>
          </cell>
          <cell r="EJ165">
            <v>0</v>
          </cell>
          <cell r="EK165">
            <v>0</v>
          </cell>
          <cell r="EL165">
            <v>0</v>
          </cell>
        </row>
        <row r="166">
          <cell r="A166" t="str">
            <v>2009 Great Refrigerator Roundup</v>
          </cell>
          <cell r="CL166">
            <v>0</v>
          </cell>
          <cell r="CM166">
            <v>0</v>
          </cell>
          <cell r="CN166">
            <v>0</v>
          </cell>
          <cell r="CO166">
            <v>0</v>
          </cell>
          <cell r="CP166">
            <v>0</v>
          </cell>
          <cell r="CQ166">
            <v>0</v>
          </cell>
          <cell r="CR166">
            <v>0</v>
          </cell>
          <cell r="CS166">
            <v>0</v>
          </cell>
          <cell r="CT166">
            <v>0</v>
          </cell>
          <cell r="CU166">
            <v>0</v>
          </cell>
          <cell r="CV166">
            <v>0</v>
          </cell>
          <cell r="CW166">
            <v>0</v>
          </cell>
          <cell r="CX166">
            <v>0</v>
          </cell>
          <cell r="CY166">
            <v>0</v>
          </cell>
          <cell r="CZ166">
            <v>0</v>
          </cell>
          <cell r="DA166">
            <v>0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0</v>
          </cell>
          <cell r="EH166">
            <v>0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</row>
        <row r="167">
          <cell r="A167" t="str">
            <v>2009 Great Refrigerator Roundup</v>
          </cell>
          <cell r="CL167">
            <v>0</v>
          </cell>
          <cell r="CM167">
            <v>0</v>
          </cell>
          <cell r="CN167">
            <v>0</v>
          </cell>
          <cell r="CO167">
            <v>0</v>
          </cell>
          <cell r="CP167">
            <v>0</v>
          </cell>
          <cell r="CQ167">
            <v>0</v>
          </cell>
          <cell r="CR167">
            <v>0</v>
          </cell>
          <cell r="CS167">
            <v>0</v>
          </cell>
          <cell r="CT167">
            <v>0</v>
          </cell>
          <cell r="CU167">
            <v>0</v>
          </cell>
          <cell r="CV167">
            <v>0</v>
          </cell>
          <cell r="CW167">
            <v>0</v>
          </cell>
          <cell r="CX167">
            <v>0</v>
          </cell>
          <cell r="CY167">
            <v>0</v>
          </cell>
          <cell r="CZ167">
            <v>0</v>
          </cell>
          <cell r="DA167">
            <v>0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0</v>
          </cell>
          <cell r="EH167">
            <v>0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</row>
        <row r="168">
          <cell r="A168" t="str">
            <v>2009 Great Refrigerator Roundup</v>
          </cell>
          <cell r="CL168">
            <v>0</v>
          </cell>
          <cell r="CM168">
            <v>0</v>
          </cell>
          <cell r="CN168">
            <v>0</v>
          </cell>
          <cell r="CO168">
            <v>0</v>
          </cell>
          <cell r="CP168">
            <v>0</v>
          </cell>
          <cell r="CQ168">
            <v>0</v>
          </cell>
          <cell r="CR168">
            <v>0</v>
          </cell>
          <cell r="CS168">
            <v>0</v>
          </cell>
          <cell r="CT168">
            <v>0</v>
          </cell>
          <cell r="CU168">
            <v>0</v>
          </cell>
          <cell r="CV168">
            <v>0</v>
          </cell>
          <cell r="CW168">
            <v>0</v>
          </cell>
          <cell r="CX168">
            <v>0</v>
          </cell>
          <cell r="CY168">
            <v>0</v>
          </cell>
          <cell r="CZ168">
            <v>0</v>
          </cell>
          <cell r="DA168">
            <v>0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0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</row>
        <row r="169">
          <cell r="A169" t="str">
            <v>2009 Great Refrigerator Roundup</v>
          </cell>
          <cell r="CL169">
            <v>0</v>
          </cell>
          <cell r="CM169">
            <v>0</v>
          </cell>
          <cell r="CN169">
            <v>0</v>
          </cell>
          <cell r="CO169">
            <v>0</v>
          </cell>
          <cell r="CP169">
            <v>0</v>
          </cell>
          <cell r="CQ169">
            <v>0</v>
          </cell>
          <cell r="CR169">
            <v>0</v>
          </cell>
          <cell r="CS169">
            <v>0</v>
          </cell>
          <cell r="CT169">
            <v>0</v>
          </cell>
          <cell r="CU169">
            <v>0</v>
          </cell>
          <cell r="CV169">
            <v>0</v>
          </cell>
          <cell r="CW169">
            <v>0</v>
          </cell>
          <cell r="CX169">
            <v>0</v>
          </cell>
          <cell r="CY169">
            <v>0</v>
          </cell>
          <cell r="CZ169">
            <v>0</v>
          </cell>
          <cell r="DA169">
            <v>0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0</v>
          </cell>
          <cell r="EH169">
            <v>0</v>
          </cell>
          <cell r="EI169">
            <v>0</v>
          </cell>
          <cell r="EJ169">
            <v>0</v>
          </cell>
          <cell r="EK169">
            <v>0</v>
          </cell>
          <cell r="EL169">
            <v>0</v>
          </cell>
        </row>
        <row r="170">
          <cell r="A170" t="str">
            <v>2009 Great Refrigerator Roundup</v>
          </cell>
          <cell r="CL170">
            <v>0</v>
          </cell>
          <cell r="CM170">
            <v>0</v>
          </cell>
          <cell r="CN170">
            <v>0</v>
          </cell>
          <cell r="CO170">
            <v>0</v>
          </cell>
          <cell r="CP170">
            <v>0</v>
          </cell>
          <cell r="CQ170">
            <v>0</v>
          </cell>
          <cell r="CR170">
            <v>0</v>
          </cell>
          <cell r="CS170">
            <v>0</v>
          </cell>
          <cell r="CT170">
            <v>0</v>
          </cell>
          <cell r="CU170">
            <v>0</v>
          </cell>
          <cell r="CV170">
            <v>0</v>
          </cell>
          <cell r="CW170">
            <v>0</v>
          </cell>
          <cell r="CX170">
            <v>0</v>
          </cell>
          <cell r="CY170">
            <v>0</v>
          </cell>
          <cell r="CZ170">
            <v>0</v>
          </cell>
          <cell r="DA170">
            <v>0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0</v>
          </cell>
          <cell r="EH170">
            <v>0</v>
          </cell>
          <cell r="EI170">
            <v>0</v>
          </cell>
          <cell r="EJ170">
            <v>0</v>
          </cell>
          <cell r="EK170">
            <v>0</v>
          </cell>
          <cell r="EL170">
            <v>0</v>
          </cell>
        </row>
        <row r="171">
          <cell r="A171" t="str">
            <v>2009 Great Refrigerator Roundup</v>
          </cell>
          <cell r="CL171">
            <v>0</v>
          </cell>
          <cell r="CM171">
            <v>0</v>
          </cell>
          <cell r="CN171">
            <v>0</v>
          </cell>
          <cell r="CO171">
            <v>0</v>
          </cell>
          <cell r="CP171">
            <v>0</v>
          </cell>
          <cell r="CQ171">
            <v>0</v>
          </cell>
          <cell r="CR171">
            <v>0</v>
          </cell>
          <cell r="CS171">
            <v>0</v>
          </cell>
          <cell r="CT171">
            <v>0</v>
          </cell>
          <cell r="CU171">
            <v>0</v>
          </cell>
          <cell r="CV171">
            <v>0</v>
          </cell>
          <cell r="CW171">
            <v>0</v>
          </cell>
          <cell r="CX171">
            <v>0</v>
          </cell>
          <cell r="CY171">
            <v>0</v>
          </cell>
          <cell r="CZ171">
            <v>0</v>
          </cell>
          <cell r="DA171">
            <v>0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0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</row>
        <row r="172">
          <cell r="A172" t="str">
            <v>2009 Great Refrigerator Roundup</v>
          </cell>
          <cell r="CL172">
            <v>335.57080746466977</v>
          </cell>
          <cell r="CM172">
            <v>21750.716570675941</v>
          </cell>
          <cell r="CN172">
            <v>0</v>
          </cell>
          <cell r="CO172">
            <v>0</v>
          </cell>
          <cell r="CP172">
            <v>0</v>
          </cell>
          <cell r="CQ172">
            <v>0</v>
          </cell>
          <cell r="CR172">
            <v>0</v>
          </cell>
          <cell r="CS172">
            <v>0</v>
          </cell>
          <cell r="CT172">
            <v>0</v>
          </cell>
          <cell r="CU172">
            <v>0</v>
          </cell>
          <cell r="CV172">
            <v>0</v>
          </cell>
          <cell r="CW172">
            <v>0</v>
          </cell>
          <cell r="CX172">
            <v>0</v>
          </cell>
          <cell r="CY172">
            <v>0</v>
          </cell>
          <cell r="CZ172">
            <v>0</v>
          </cell>
          <cell r="DA172">
            <v>0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EC172">
            <v>335.57080746466977</v>
          </cell>
          <cell r="ED172">
            <v>0</v>
          </cell>
          <cell r="EE172">
            <v>0</v>
          </cell>
          <cell r="EF172">
            <v>0</v>
          </cell>
          <cell r="EG172">
            <v>0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</row>
        <row r="173">
          <cell r="A173" t="str">
            <v>2009 Great Refrigerator Roundup</v>
          </cell>
          <cell r="CL173">
            <v>66.630773361350208</v>
          </cell>
          <cell r="CM173">
            <v>4318.8115116964027</v>
          </cell>
          <cell r="CN173">
            <v>0</v>
          </cell>
          <cell r="CO173">
            <v>0</v>
          </cell>
          <cell r="CP173">
            <v>0</v>
          </cell>
          <cell r="CQ173">
            <v>0</v>
          </cell>
          <cell r="CR173">
            <v>0</v>
          </cell>
          <cell r="CS173">
            <v>0</v>
          </cell>
          <cell r="CT173">
            <v>0</v>
          </cell>
          <cell r="CU173">
            <v>0</v>
          </cell>
          <cell r="CV173">
            <v>0</v>
          </cell>
          <cell r="CW173">
            <v>0</v>
          </cell>
          <cell r="CX173">
            <v>0</v>
          </cell>
          <cell r="CY173">
            <v>0</v>
          </cell>
          <cell r="CZ173">
            <v>0</v>
          </cell>
          <cell r="DA173">
            <v>0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EC173">
            <v>66.630773361350208</v>
          </cell>
          <cell r="ED173">
            <v>0</v>
          </cell>
          <cell r="EE173">
            <v>0</v>
          </cell>
          <cell r="EF173">
            <v>0</v>
          </cell>
          <cell r="EG173">
            <v>0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</row>
        <row r="174">
          <cell r="A174" t="str">
            <v>2009 Great Refrigerator Roundup</v>
          </cell>
          <cell r="CL174">
            <v>410.34900657615344</v>
          </cell>
          <cell r="CM174">
            <v>26597.620348832192</v>
          </cell>
          <cell r="CN174">
            <v>0</v>
          </cell>
          <cell r="CO174">
            <v>0</v>
          </cell>
          <cell r="CP174">
            <v>0</v>
          </cell>
          <cell r="CQ174">
            <v>0</v>
          </cell>
          <cell r="CR174">
            <v>0</v>
          </cell>
          <cell r="CS174">
            <v>0</v>
          </cell>
          <cell r="CT174">
            <v>0</v>
          </cell>
          <cell r="CU174">
            <v>0</v>
          </cell>
          <cell r="CV174">
            <v>0</v>
          </cell>
          <cell r="CW174">
            <v>0</v>
          </cell>
          <cell r="CX174">
            <v>0</v>
          </cell>
          <cell r="CY174">
            <v>0</v>
          </cell>
          <cell r="CZ174">
            <v>0</v>
          </cell>
          <cell r="DA174">
            <v>0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EC174">
            <v>410.34900657615344</v>
          </cell>
          <cell r="ED174">
            <v>0</v>
          </cell>
          <cell r="EE174">
            <v>0</v>
          </cell>
          <cell r="EF174">
            <v>0</v>
          </cell>
          <cell r="EG174">
            <v>0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</row>
        <row r="175">
          <cell r="A175" t="str">
            <v>2009 Great Refrigerator Roundup</v>
          </cell>
          <cell r="CL175">
            <v>6372.9594089773973</v>
          </cell>
          <cell r="CM175">
            <v>413076.55713074474</v>
          </cell>
          <cell r="CN175">
            <v>0</v>
          </cell>
          <cell r="CO175">
            <v>0</v>
          </cell>
          <cell r="CP175">
            <v>0</v>
          </cell>
          <cell r="CQ175">
            <v>0</v>
          </cell>
          <cell r="CR175">
            <v>0</v>
          </cell>
          <cell r="CS175">
            <v>0</v>
          </cell>
          <cell r="CT175">
            <v>0</v>
          </cell>
          <cell r="CU175">
            <v>0</v>
          </cell>
          <cell r="CV175">
            <v>0</v>
          </cell>
          <cell r="CW175">
            <v>0</v>
          </cell>
          <cell r="CX175">
            <v>0</v>
          </cell>
          <cell r="CY175">
            <v>0</v>
          </cell>
          <cell r="CZ175">
            <v>0</v>
          </cell>
          <cell r="DA175">
            <v>0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EC175">
            <v>6372.9594089773973</v>
          </cell>
          <cell r="ED175">
            <v>0</v>
          </cell>
          <cell r="EE175">
            <v>0</v>
          </cell>
          <cell r="EF175">
            <v>0</v>
          </cell>
          <cell r="EG175">
            <v>0</v>
          </cell>
          <cell r="EH175">
            <v>0</v>
          </cell>
          <cell r="EI175">
            <v>0</v>
          </cell>
          <cell r="EJ175">
            <v>0</v>
          </cell>
          <cell r="EK175">
            <v>0</v>
          </cell>
          <cell r="EL175">
            <v>0</v>
          </cell>
        </row>
        <row r="176">
          <cell r="A176" t="str">
            <v>2009 Great Refrigerator Roundup</v>
          </cell>
          <cell r="CL176">
            <v>1265.4116644677579</v>
          </cell>
          <cell r="CM176">
            <v>82020.276635545175</v>
          </cell>
          <cell r="CN176">
            <v>0</v>
          </cell>
          <cell r="CO176">
            <v>0</v>
          </cell>
          <cell r="CP176">
            <v>0</v>
          </cell>
          <cell r="CQ176">
            <v>0</v>
          </cell>
          <cell r="CR176">
            <v>0</v>
          </cell>
          <cell r="CS176">
            <v>0</v>
          </cell>
          <cell r="CT176">
            <v>0</v>
          </cell>
          <cell r="CU176">
            <v>0</v>
          </cell>
          <cell r="CV176">
            <v>0</v>
          </cell>
          <cell r="CW176">
            <v>0</v>
          </cell>
          <cell r="CX176">
            <v>0</v>
          </cell>
          <cell r="CY176">
            <v>0</v>
          </cell>
          <cell r="CZ176">
            <v>0</v>
          </cell>
          <cell r="DA176">
            <v>0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EC176">
            <v>1265.4116644677579</v>
          </cell>
          <cell r="ED176">
            <v>0</v>
          </cell>
          <cell r="EE176">
            <v>0</v>
          </cell>
          <cell r="EF176">
            <v>0</v>
          </cell>
          <cell r="EG176">
            <v>0</v>
          </cell>
          <cell r="EH176">
            <v>0</v>
          </cell>
          <cell r="EI176">
            <v>0</v>
          </cell>
          <cell r="EJ176">
            <v>0</v>
          </cell>
          <cell r="EK176">
            <v>0</v>
          </cell>
          <cell r="EL176">
            <v>0</v>
          </cell>
        </row>
        <row r="177">
          <cell r="A177" t="str">
            <v>2009 Great Refrigerator Roundup</v>
          </cell>
          <cell r="CL177">
            <v>7793.1020942557916</v>
          </cell>
          <cell r="CM177">
            <v>505126.04519791249</v>
          </cell>
          <cell r="CN177">
            <v>0</v>
          </cell>
          <cell r="CO177">
            <v>0</v>
          </cell>
          <cell r="CP177">
            <v>0</v>
          </cell>
          <cell r="CQ177">
            <v>0</v>
          </cell>
          <cell r="CR177">
            <v>0</v>
          </cell>
          <cell r="CS177">
            <v>0</v>
          </cell>
          <cell r="CT177">
            <v>0</v>
          </cell>
          <cell r="CU177">
            <v>0</v>
          </cell>
          <cell r="CV177">
            <v>0</v>
          </cell>
          <cell r="CW177">
            <v>0</v>
          </cell>
          <cell r="CX177">
            <v>0</v>
          </cell>
          <cell r="CY177">
            <v>0</v>
          </cell>
          <cell r="CZ177">
            <v>0</v>
          </cell>
          <cell r="DA177">
            <v>0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EC177">
            <v>7793.1020942557916</v>
          </cell>
          <cell r="ED177">
            <v>0</v>
          </cell>
          <cell r="EE177">
            <v>0</v>
          </cell>
          <cell r="EF177">
            <v>0</v>
          </cell>
          <cell r="EG177">
            <v>0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</row>
        <row r="178">
          <cell r="A178" t="str">
            <v>2009 Great Refrigerator Roundup</v>
          </cell>
          <cell r="CL178">
            <v>0</v>
          </cell>
          <cell r="CM178">
            <v>0</v>
          </cell>
          <cell r="CN178">
            <v>0</v>
          </cell>
          <cell r="CO178">
            <v>0</v>
          </cell>
          <cell r="CP178">
            <v>0</v>
          </cell>
          <cell r="CQ178">
            <v>0</v>
          </cell>
          <cell r="CR178">
            <v>0</v>
          </cell>
          <cell r="CS178">
            <v>0</v>
          </cell>
          <cell r="CT178">
            <v>0</v>
          </cell>
          <cell r="CU178">
            <v>0</v>
          </cell>
          <cell r="CV178">
            <v>0</v>
          </cell>
          <cell r="CW178">
            <v>0</v>
          </cell>
          <cell r="CX178">
            <v>0</v>
          </cell>
          <cell r="CY178">
            <v>0</v>
          </cell>
          <cell r="CZ178">
            <v>0</v>
          </cell>
          <cell r="DA178">
            <v>0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0</v>
          </cell>
          <cell r="EH178">
            <v>0</v>
          </cell>
          <cell r="EI178">
            <v>0</v>
          </cell>
          <cell r="EJ178">
            <v>0</v>
          </cell>
          <cell r="EK178">
            <v>0</v>
          </cell>
          <cell r="EL178">
            <v>0</v>
          </cell>
        </row>
        <row r="179">
          <cell r="A179" t="str">
            <v>2009 Great Refrigerator Roundup</v>
          </cell>
          <cell r="CL179">
            <v>0</v>
          </cell>
          <cell r="CM179">
            <v>0</v>
          </cell>
          <cell r="CN179">
            <v>0</v>
          </cell>
          <cell r="CO179">
            <v>0</v>
          </cell>
          <cell r="CP179">
            <v>0</v>
          </cell>
          <cell r="CQ179">
            <v>0</v>
          </cell>
          <cell r="CR179">
            <v>0</v>
          </cell>
          <cell r="CS179">
            <v>0</v>
          </cell>
          <cell r="CT179">
            <v>0</v>
          </cell>
          <cell r="CU179">
            <v>0</v>
          </cell>
          <cell r="CV179">
            <v>0</v>
          </cell>
          <cell r="CW179">
            <v>0</v>
          </cell>
          <cell r="CX179">
            <v>0</v>
          </cell>
          <cell r="CY179">
            <v>0</v>
          </cell>
          <cell r="CZ179">
            <v>0</v>
          </cell>
          <cell r="DA179">
            <v>0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0</v>
          </cell>
          <cell r="EG179">
            <v>0</v>
          </cell>
          <cell r="EH179">
            <v>0</v>
          </cell>
          <cell r="EI179">
            <v>0</v>
          </cell>
          <cell r="EJ179">
            <v>0</v>
          </cell>
          <cell r="EK179">
            <v>0</v>
          </cell>
          <cell r="EL179">
            <v>0</v>
          </cell>
        </row>
        <row r="180">
          <cell r="A180" t="str">
            <v>2009 Great Refrigerator Roundup</v>
          </cell>
          <cell r="CL180">
            <v>0</v>
          </cell>
          <cell r="CM180">
            <v>0</v>
          </cell>
          <cell r="CN180">
            <v>0</v>
          </cell>
          <cell r="CO180">
            <v>0</v>
          </cell>
          <cell r="CP180">
            <v>0</v>
          </cell>
          <cell r="CQ180">
            <v>0</v>
          </cell>
          <cell r="CR180">
            <v>0</v>
          </cell>
          <cell r="CS180">
            <v>0</v>
          </cell>
          <cell r="CT180">
            <v>0</v>
          </cell>
          <cell r="CU180">
            <v>0</v>
          </cell>
          <cell r="CV180">
            <v>0</v>
          </cell>
          <cell r="CW180">
            <v>0</v>
          </cell>
          <cell r="CX180">
            <v>0</v>
          </cell>
          <cell r="CY180">
            <v>0</v>
          </cell>
          <cell r="CZ180">
            <v>0</v>
          </cell>
          <cell r="DA180">
            <v>0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EC180">
            <v>0</v>
          </cell>
          <cell r="ED180">
            <v>0</v>
          </cell>
          <cell r="EE180">
            <v>0</v>
          </cell>
          <cell r="EF180">
            <v>0</v>
          </cell>
          <cell r="EG180">
            <v>0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</row>
        <row r="181">
          <cell r="A181" t="str">
            <v>2009 Great Refrigerator Roundup</v>
          </cell>
          <cell r="CL181">
            <v>17.651649898316585</v>
          </cell>
          <cell r="CM181">
            <v>1144.128229877407</v>
          </cell>
          <cell r="CN181">
            <v>0</v>
          </cell>
          <cell r="CO181">
            <v>0</v>
          </cell>
          <cell r="CP181">
            <v>0</v>
          </cell>
          <cell r="CQ181">
            <v>0</v>
          </cell>
          <cell r="CR181">
            <v>0</v>
          </cell>
          <cell r="CS181">
            <v>0</v>
          </cell>
          <cell r="CT181">
            <v>0</v>
          </cell>
          <cell r="CU181">
            <v>0</v>
          </cell>
          <cell r="CV181">
            <v>0</v>
          </cell>
          <cell r="CW181">
            <v>0</v>
          </cell>
          <cell r="CX181">
            <v>0</v>
          </cell>
          <cell r="CY181">
            <v>0</v>
          </cell>
          <cell r="CZ181">
            <v>0</v>
          </cell>
          <cell r="DA181">
            <v>0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EC181">
            <v>17.651649898316585</v>
          </cell>
          <cell r="ED181">
            <v>0</v>
          </cell>
          <cell r="EE181">
            <v>0</v>
          </cell>
          <cell r="EF181">
            <v>0</v>
          </cell>
          <cell r="EG181">
            <v>0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</row>
        <row r="182">
          <cell r="A182" t="str">
            <v>2009 Great Refrigerator Roundup</v>
          </cell>
          <cell r="CL182">
            <v>2.4043004889206663</v>
          </cell>
          <cell r="CM182">
            <v>155.83971347315975</v>
          </cell>
          <cell r="CN182">
            <v>0</v>
          </cell>
          <cell r="CO182">
            <v>0</v>
          </cell>
          <cell r="CP182">
            <v>0</v>
          </cell>
          <cell r="CQ182">
            <v>0</v>
          </cell>
          <cell r="CR182">
            <v>0</v>
          </cell>
          <cell r="CS182">
            <v>0</v>
          </cell>
          <cell r="CT182">
            <v>0</v>
          </cell>
          <cell r="CU182">
            <v>0</v>
          </cell>
          <cell r="CV182">
            <v>0</v>
          </cell>
          <cell r="CW182">
            <v>0</v>
          </cell>
          <cell r="CX182">
            <v>0</v>
          </cell>
          <cell r="CY182">
            <v>0</v>
          </cell>
          <cell r="CZ182">
            <v>0</v>
          </cell>
          <cell r="DA182">
            <v>0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EC182">
            <v>2.4043004889206663</v>
          </cell>
          <cell r="ED182">
            <v>0</v>
          </cell>
          <cell r="EE182">
            <v>0</v>
          </cell>
          <cell r="EF182">
            <v>0</v>
          </cell>
          <cell r="EG182">
            <v>0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</row>
        <row r="183">
          <cell r="A183" t="str">
            <v>2009 Great Refrigerator Roundup</v>
          </cell>
          <cell r="CL183">
            <v>11.579167685476815</v>
          </cell>
          <cell r="CM183">
            <v>750.52772424982822</v>
          </cell>
          <cell r="CN183">
            <v>0</v>
          </cell>
          <cell r="CO183">
            <v>0</v>
          </cell>
          <cell r="CP183">
            <v>0</v>
          </cell>
          <cell r="CQ183">
            <v>0</v>
          </cell>
          <cell r="CR183">
            <v>0</v>
          </cell>
          <cell r="CS183">
            <v>0</v>
          </cell>
          <cell r="CT183">
            <v>0</v>
          </cell>
          <cell r="CU183">
            <v>0</v>
          </cell>
          <cell r="CV183">
            <v>0</v>
          </cell>
          <cell r="CW183">
            <v>0</v>
          </cell>
          <cell r="CX183">
            <v>0</v>
          </cell>
          <cell r="CY183">
            <v>0</v>
          </cell>
          <cell r="CZ183">
            <v>0</v>
          </cell>
          <cell r="DA183">
            <v>0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EC183">
            <v>11.579167685476815</v>
          </cell>
          <cell r="ED183">
            <v>0</v>
          </cell>
          <cell r="EE183">
            <v>0</v>
          </cell>
          <cell r="EF183">
            <v>0</v>
          </cell>
          <cell r="EG183">
            <v>0</v>
          </cell>
          <cell r="EH183">
            <v>0</v>
          </cell>
          <cell r="EI183">
            <v>0</v>
          </cell>
          <cell r="EJ183">
            <v>0</v>
          </cell>
          <cell r="EK183">
            <v>0</v>
          </cell>
          <cell r="EL183">
            <v>0</v>
          </cell>
        </row>
        <row r="184">
          <cell r="A184" t="str">
            <v>2009 Great Refrigerator Roundup</v>
          </cell>
          <cell r="CL184">
            <v>685.50096692491593</v>
          </cell>
          <cell r="CM184">
            <v>44432.164267083768</v>
          </cell>
          <cell r="CN184">
            <v>0</v>
          </cell>
          <cell r="CO184">
            <v>0</v>
          </cell>
          <cell r="CP184">
            <v>0</v>
          </cell>
          <cell r="CQ184">
            <v>0</v>
          </cell>
          <cell r="CR184">
            <v>0</v>
          </cell>
          <cell r="CS184">
            <v>0</v>
          </cell>
          <cell r="CT184">
            <v>0</v>
          </cell>
          <cell r="CU184">
            <v>0</v>
          </cell>
          <cell r="CV184">
            <v>0</v>
          </cell>
          <cell r="CW184">
            <v>0</v>
          </cell>
          <cell r="CX184">
            <v>0</v>
          </cell>
          <cell r="CY184">
            <v>0</v>
          </cell>
          <cell r="CZ184">
            <v>0</v>
          </cell>
          <cell r="DA184">
            <v>0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EC184">
            <v>685.50096692491593</v>
          </cell>
          <cell r="ED184">
            <v>0</v>
          </cell>
          <cell r="EE184">
            <v>0</v>
          </cell>
          <cell r="EF184">
            <v>0</v>
          </cell>
          <cell r="EG184">
            <v>0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</row>
        <row r="185">
          <cell r="A185" t="str">
            <v>2009 Great Refrigerator Roundup</v>
          </cell>
          <cell r="CL185">
            <v>93.370892773618095</v>
          </cell>
          <cell r="CM185">
            <v>6052.0277076955235</v>
          </cell>
          <cell r="CN185">
            <v>0</v>
          </cell>
          <cell r="CO185">
            <v>0</v>
          </cell>
          <cell r="CP185">
            <v>0</v>
          </cell>
          <cell r="CQ185">
            <v>0</v>
          </cell>
          <cell r="CR185">
            <v>0</v>
          </cell>
          <cell r="CS185">
            <v>0</v>
          </cell>
          <cell r="CT185">
            <v>0</v>
          </cell>
          <cell r="CU185">
            <v>0</v>
          </cell>
          <cell r="CV185">
            <v>0</v>
          </cell>
          <cell r="CW185">
            <v>0</v>
          </cell>
          <cell r="CX185">
            <v>0</v>
          </cell>
          <cell r="CY185">
            <v>0</v>
          </cell>
          <cell r="CZ185">
            <v>0</v>
          </cell>
          <cell r="DA185">
            <v>0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EC185">
            <v>93.370892773618095</v>
          </cell>
          <cell r="ED185">
            <v>0</v>
          </cell>
          <cell r="EE185">
            <v>0</v>
          </cell>
          <cell r="EF185">
            <v>0</v>
          </cell>
          <cell r="EG185">
            <v>0</v>
          </cell>
          <cell r="EH185">
            <v>0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</row>
        <row r="186">
          <cell r="A186" t="str">
            <v>2009 Great Refrigerator Roundup</v>
          </cell>
          <cell r="CL186">
            <v>449.67641496997328</v>
          </cell>
          <cell r="CM186">
            <v>29146.707737857403</v>
          </cell>
          <cell r="CN186">
            <v>0</v>
          </cell>
          <cell r="CO186">
            <v>0</v>
          </cell>
          <cell r="CP186">
            <v>0</v>
          </cell>
          <cell r="CQ186">
            <v>0</v>
          </cell>
          <cell r="CR186">
            <v>0</v>
          </cell>
          <cell r="CS186">
            <v>0</v>
          </cell>
          <cell r="CT186">
            <v>0</v>
          </cell>
          <cell r="CU186">
            <v>0</v>
          </cell>
          <cell r="CV186">
            <v>0</v>
          </cell>
          <cell r="CW186">
            <v>0</v>
          </cell>
          <cell r="CX186">
            <v>0</v>
          </cell>
          <cell r="CY186">
            <v>0</v>
          </cell>
          <cell r="CZ186">
            <v>0</v>
          </cell>
          <cell r="DA186">
            <v>0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EC186">
            <v>449.67641496997328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0</v>
          </cell>
          <cell r="EK186">
            <v>0</v>
          </cell>
          <cell r="EL186">
            <v>0</v>
          </cell>
        </row>
        <row r="187">
          <cell r="A187" t="str">
            <v>2009 Great Refrigerator Roundup</v>
          </cell>
          <cell r="CL187">
            <v>0</v>
          </cell>
          <cell r="CM187">
            <v>0</v>
          </cell>
          <cell r="CN187">
            <v>0</v>
          </cell>
          <cell r="CO187">
            <v>0</v>
          </cell>
          <cell r="CP187">
            <v>0</v>
          </cell>
          <cell r="CQ187">
            <v>0</v>
          </cell>
          <cell r="CR187">
            <v>0</v>
          </cell>
          <cell r="CS187">
            <v>0</v>
          </cell>
          <cell r="CT187">
            <v>0</v>
          </cell>
          <cell r="CU187">
            <v>0</v>
          </cell>
          <cell r="CV187">
            <v>0</v>
          </cell>
          <cell r="CW187">
            <v>0</v>
          </cell>
          <cell r="CX187">
            <v>0</v>
          </cell>
          <cell r="CY187">
            <v>0</v>
          </cell>
          <cell r="CZ187">
            <v>0</v>
          </cell>
          <cell r="DA187">
            <v>0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0</v>
          </cell>
          <cell r="EK187">
            <v>0</v>
          </cell>
          <cell r="EL187">
            <v>0</v>
          </cell>
        </row>
        <row r="188">
          <cell r="A188" t="str">
            <v>2009 Great Refrigerator Roundup</v>
          </cell>
          <cell r="CL188">
            <v>0</v>
          </cell>
          <cell r="CM188">
            <v>0</v>
          </cell>
          <cell r="CN188">
            <v>0</v>
          </cell>
          <cell r="CO188">
            <v>0</v>
          </cell>
          <cell r="CP188">
            <v>0</v>
          </cell>
          <cell r="CQ188">
            <v>0</v>
          </cell>
          <cell r="CR188">
            <v>0</v>
          </cell>
          <cell r="CS188">
            <v>0</v>
          </cell>
          <cell r="CT188">
            <v>0</v>
          </cell>
          <cell r="CU188">
            <v>0</v>
          </cell>
          <cell r="CV188">
            <v>0</v>
          </cell>
          <cell r="CW188">
            <v>0</v>
          </cell>
          <cell r="CX188">
            <v>0</v>
          </cell>
          <cell r="CY188">
            <v>0</v>
          </cell>
          <cell r="CZ188">
            <v>0</v>
          </cell>
          <cell r="DA188">
            <v>0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</row>
        <row r="189">
          <cell r="A189" t="str">
            <v>2009 Great Refrigerator Roundup</v>
          </cell>
          <cell r="CL189">
            <v>0</v>
          </cell>
          <cell r="CM189">
            <v>0</v>
          </cell>
          <cell r="CN189">
            <v>0</v>
          </cell>
          <cell r="CO189">
            <v>0</v>
          </cell>
          <cell r="CP189">
            <v>0</v>
          </cell>
          <cell r="CQ189">
            <v>0</v>
          </cell>
          <cell r="CR189">
            <v>0</v>
          </cell>
          <cell r="CS189">
            <v>0</v>
          </cell>
          <cell r="CT189">
            <v>0</v>
          </cell>
          <cell r="CU189">
            <v>0</v>
          </cell>
          <cell r="CV189">
            <v>0</v>
          </cell>
          <cell r="CW189">
            <v>0</v>
          </cell>
          <cell r="CX189">
            <v>0</v>
          </cell>
          <cell r="CY189">
            <v>0</v>
          </cell>
          <cell r="CZ189">
            <v>0</v>
          </cell>
          <cell r="DA189">
            <v>0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0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</row>
        <row r="190">
          <cell r="A190" t="str">
            <v>2009 Great Refrigerator Roundup</v>
          </cell>
          <cell r="CL190">
            <v>0</v>
          </cell>
          <cell r="CM190">
            <v>0</v>
          </cell>
          <cell r="CN190">
            <v>0</v>
          </cell>
          <cell r="CO190">
            <v>0</v>
          </cell>
          <cell r="CP190">
            <v>0</v>
          </cell>
          <cell r="CQ190">
            <v>0</v>
          </cell>
          <cell r="CR190">
            <v>0</v>
          </cell>
          <cell r="CS190">
            <v>0</v>
          </cell>
          <cell r="CT190">
            <v>0</v>
          </cell>
          <cell r="CU190">
            <v>0</v>
          </cell>
          <cell r="CV190">
            <v>0</v>
          </cell>
          <cell r="CW190">
            <v>0</v>
          </cell>
          <cell r="CX190">
            <v>0</v>
          </cell>
          <cell r="CY190">
            <v>0</v>
          </cell>
          <cell r="CZ190">
            <v>0</v>
          </cell>
          <cell r="DA190">
            <v>0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0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</row>
        <row r="191">
          <cell r="A191" t="str">
            <v>2009 Great Refrigerator Roundup</v>
          </cell>
          <cell r="CL191">
            <v>0</v>
          </cell>
          <cell r="CM191">
            <v>0</v>
          </cell>
          <cell r="CN191">
            <v>0</v>
          </cell>
          <cell r="CO191">
            <v>0</v>
          </cell>
          <cell r="CP191">
            <v>0</v>
          </cell>
          <cell r="CQ191">
            <v>0</v>
          </cell>
          <cell r="CR191">
            <v>0</v>
          </cell>
          <cell r="CS191">
            <v>0</v>
          </cell>
          <cell r="CT191">
            <v>0</v>
          </cell>
          <cell r="CU191">
            <v>0</v>
          </cell>
          <cell r="CV191">
            <v>0</v>
          </cell>
          <cell r="CW191">
            <v>0</v>
          </cell>
          <cell r="CX191">
            <v>0</v>
          </cell>
          <cell r="CY191">
            <v>0</v>
          </cell>
          <cell r="CZ191">
            <v>0</v>
          </cell>
          <cell r="DA191">
            <v>0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0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</row>
        <row r="192">
          <cell r="A192" t="str">
            <v>2009 Great Refrigerator Roundup</v>
          </cell>
          <cell r="CL192">
            <v>0</v>
          </cell>
          <cell r="CM192">
            <v>0</v>
          </cell>
          <cell r="CN192">
            <v>0</v>
          </cell>
          <cell r="CO192">
            <v>0</v>
          </cell>
          <cell r="CP192">
            <v>0</v>
          </cell>
          <cell r="CQ192">
            <v>0</v>
          </cell>
          <cell r="CR192">
            <v>0</v>
          </cell>
          <cell r="CS192">
            <v>0</v>
          </cell>
          <cell r="CT192">
            <v>0</v>
          </cell>
          <cell r="CU192">
            <v>0</v>
          </cell>
          <cell r="CV192">
            <v>0</v>
          </cell>
          <cell r="CW192">
            <v>0</v>
          </cell>
          <cell r="CX192">
            <v>0</v>
          </cell>
          <cell r="CY192">
            <v>0</v>
          </cell>
          <cell r="CZ192">
            <v>0</v>
          </cell>
          <cell r="DA192">
            <v>0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0</v>
          </cell>
          <cell r="EH192">
            <v>0</v>
          </cell>
          <cell r="EI192">
            <v>0</v>
          </cell>
          <cell r="EJ192">
            <v>0</v>
          </cell>
          <cell r="EK192">
            <v>0</v>
          </cell>
          <cell r="EL192">
            <v>0</v>
          </cell>
        </row>
        <row r="193">
          <cell r="A193" t="str">
            <v>2009 Great Refrigerator Roundup</v>
          </cell>
          <cell r="CL193">
            <v>24.933232525593233</v>
          </cell>
          <cell r="CM193">
            <v>1616.0990818965506</v>
          </cell>
          <cell r="CN193">
            <v>0</v>
          </cell>
          <cell r="CO193">
            <v>0</v>
          </cell>
          <cell r="CP193">
            <v>0</v>
          </cell>
          <cell r="CQ193">
            <v>0</v>
          </cell>
          <cell r="CR193">
            <v>0</v>
          </cell>
          <cell r="CS193">
            <v>0</v>
          </cell>
          <cell r="CT193">
            <v>0</v>
          </cell>
          <cell r="CU193">
            <v>0</v>
          </cell>
          <cell r="CV193">
            <v>0</v>
          </cell>
          <cell r="CW193">
            <v>0</v>
          </cell>
          <cell r="CX193">
            <v>0</v>
          </cell>
          <cell r="CY193">
            <v>0</v>
          </cell>
          <cell r="CZ193">
            <v>0</v>
          </cell>
          <cell r="DA193">
            <v>0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EC193">
            <v>24.933232525593233</v>
          </cell>
          <cell r="ED193">
            <v>0</v>
          </cell>
          <cell r="EE193">
            <v>0</v>
          </cell>
          <cell r="EF193">
            <v>0</v>
          </cell>
          <cell r="EG193">
            <v>0</v>
          </cell>
          <cell r="EH193">
            <v>0</v>
          </cell>
          <cell r="EI193">
            <v>0</v>
          </cell>
          <cell r="EJ193">
            <v>0</v>
          </cell>
          <cell r="EK193">
            <v>0</v>
          </cell>
          <cell r="EL193">
            <v>0</v>
          </cell>
        </row>
        <row r="194">
          <cell r="A194" t="str">
            <v>2009 Great Refrigerator Roundup</v>
          </cell>
          <cell r="CL194">
            <v>7.7937732083464475</v>
          </cell>
          <cell r="CM194">
            <v>505.16954484701114</v>
          </cell>
          <cell r="CN194">
            <v>0</v>
          </cell>
          <cell r="CO194">
            <v>0</v>
          </cell>
          <cell r="CP194">
            <v>0</v>
          </cell>
          <cell r="CQ194">
            <v>0</v>
          </cell>
          <cell r="CR194">
            <v>0</v>
          </cell>
          <cell r="CS194">
            <v>0</v>
          </cell>
          <cell r="CT194">
            <v>0</v>
          </cell>
          <cell r="CU194">
            <v>0</v>
          </cell>
          <cell r="CV194">
            <v>0</v>
          </cell>
          <cell r="CW194">
            <v>0</v>
          </cell>
          <cell r="CX194">
            <v>0</v>
          </cell>
          <cell r="CY194">
            <v>0</v>
          </cell>
          <cell r="CZ194">
            <v>0</v>
          </cell>
          <cell r="DA194">
            <v>0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EC194">
            <v>7.7937732083464475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</row>
        <row r="195">
          <cell r="A195" t="str">
            <v>2009 Great Refrigerator Roundup</v>
          </cell>
          <cell r="CL195">
            <v>20.018602374636721</v>
          </cell>
          <cell r="CM195">
            <v>1297.547154597547</v>
          </cell>
          <cell r="CN195">
            <v>0</v>
          </cell>
          <cell r="CO195">
            <v>0</v>
          </cell>
          <cell r="CP195">
            <v>0</v>
          </cell>
          <cell r="CQ195">
            <v>0</v>
          </cell>
          <cell r="CR195">
            <v>0</v>
          </cell>
          <cell r="CS195">
            <v>0</v>
          </cell>
          <cell r="CT195">
            <v>0</v>
          </cell>
          <cell r="CU195">
            <v>0</v>
          </cell>
          <cell r="CV195">
            <v>0</v>
          </cell>
          <cell r="CW195">
            <v>0</v>
          </cell>
          <cell r="CX195">
            <v>0</v>
          </cell>
          <cell r="CY195">
            <v>0</v>
          </cell>
          <cell r="CZ195">
            <v>0</v>
          </cell>
          <cell r="DA195">
            <v>0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EC195">
            <v>20.018602374636721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0</v>
          </cell>
          <cell r="EK195">
            <v>0</v>
          </cell>
          <cell r="EL195">
            <v>0</v>
          </cell>
        </row>
        <row r="196">
          <cell r="A196" t="str">
            <v>2009 Great Refrigerator Roundup</v>
          </cell>
          <cell r="CL196">
            <v>0</v>
          </cell>
          <cell r="CM196">
            <v>0</v>
          </cell>
          <cell r="CN196">
            <v>0</v>
          </cell>
          <cell r="CO196">
            <v>0</v>
          </cell>
          <cell r="CP196">
            <v>0</v>
          </cell>
          <cell r="CQ196">
            <v>0</v>
          </cell>
          <cell r="CR196">
            <v>0</v>
          </cell>
          <cell r="CS196">
            <v>0</v>
          </cell>
          <cell r="CT196">
            <v>0</v>
          </cell>
          <cell r="CU196">
            <v>0</v>
          </cell>
          <cell r="CV196">
            <v>0</v>
          </cell>
          <cell r="CW196">
            <v>0</v>
          </cell>
          <cell r="CX196">
            <v>0</v>
          </cell>
          <cell r="CY196">
            <v>0</v>
          </cell>
          <cell r="CZ196">
            <v>0</v>
          </cell>
          <cell r="DA196">
            <v>0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0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</row>
        <row r="197">
          <cell r="A197" t="str">
            <v>2009 Great Refrigerator Roundup</v>
          </cell>
          <cell r="CL197">
            <v>0</v>
          </cell>
          <cell r="CM197">
            <v>0</v>
          </cell>
          <cell r="CN197">
            <v>0</v>
          </cell>
          <cell r="CO197">
            <v>0</v>
          </cell>
          <cell r="CP197">
            <v>0</v>
          </cell>
          <cell r="CQ197">
            <v>0</v>
          </cell>
          <cell r="CR197">
            <v>0</v>
          </cell>
          <cell r="CS197">
            <v>0</v>
          </cell>
          <cell r="CT197">
            <v>0</v>
          </cell>
          <cell r="CU197">
            <v>0</v>
          </cell>
          <cell r="CV197">
            <v>0</v>
          </cell>
          <cell r="CW197">
            <v>0</v>
          </cell>
          <cell r="CX197">
            <v>0</v>
          </cell>
          <cell r="CY197">
            <v>0</v>
          </cell>
          <cell r="CZ197">
            <v>0</v>
          </cell>
          <cell r="DA197">
            <v>0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0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</row>
        <row r="198">
          <cell r="A198" t="str">
            <v>2009 Great Refrigerator Roundup</v>
          </cell>
          <cell r="CL198">
            <v>0</v>
          </cell>
          <cell r="CM198">
            <v>0</v>
          </cell>
          <cell r="CN198">
            <v>0</v>
          </cell>
          <cell r="CO198">
            <v>0</v>
          </cell>
          <cell r="CP198">
            <v>0</v>
          </cell>
          <cell r="CQ198">
            <v>0</v>
          </cell>
          <cell r="CR198">
            <v>0</v>
          </cell>
          <cell r="CS198">
            <v>0</v>
          </cell>
          <cell r="CT198">
            <v>0</v>
          </cell>
          <cell r="CU198">
            <v>0</v>
          </cell>
          <cell r="CV198">
            <v>0</v>
          </cell>
          <cell r="CW198">
            <v>0</v>
          </cell>
          <cell r="CX198">
            <v>0</v>
          </cell>
          <cell r="CY198">
            <v>0</v>
          </cell>
          <cell r="CZ198">
            <v>0</v>
          </cell>
          <cell r="DA198">
            <v>0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0</v>
          </cell>
          <cell r="EH198">
            <v>0</v>
          </cell>
          <cell r="EI198">
            <v>0</v>
          </cell>
          <cell r="EJ198">
            <v>0</v>
          </cell>
          <cell r="EK198">
            <v>0</v>
          </cell>
          <cell r="EL198">
            <v>0</v>
          </cell>
        </row>
        <row r="199">
          <cell r="A199" t="str">
            <v>2009 Great Refrigerator Roundup</v>
          </cell>
          <cell r="CL199">
            <v>0</v>
          </cell>
          <cell r="CM199">
            <v>0</v>
          </cell>
          <cell r="CN199">
            <v>0</v>
          </cell>
          <cell r="CO199">
            <v>0</v>
          </cell>
          <cell r="CP199">
            <v>0</v>
          </cell>
          <cell r="CQ199">
            <v>0</v>
          </cell>
          <cell r="CR199">
            <v>0</v>
          </cell>
          <cell r="CS199">
            <v>0</v>
          </cell>
          <cell r="CT199">
            <v>0</v>
          </cell>
          <cell r="CU199">
            <v>0</v>
          </cell>
          <cell r="CV199">
            <v>0</v>
          </cell>
          <cell r="CW199">
            <v>0</v>
          </cell>
          <cell r="CX199">
            <v>0</v>
          </cell>
          <cell r="CY199">
            <v>0</v>
          </cell>
          <cell r="CZ199">
            <v>0</v>
          </cell>
          <cell r="DA199">
            <v>0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0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</row>
        <row r="200">
          <cell r="A200" t="str">
            <v>2009 Great Refrigerator Roundup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</v>
          </cell>
          <cell r="CU200">
            <v>0</v>
          </cell>
          <cell r="CV200">
            <v>0</v>
          </cell>
          <cell r="CW200">
            <v>0</v>
          </cell>
          <cell r="CX200">
            <v>0</v>
          </cell>
          <cell r="CY200">
            <v>0</v>
          </cell>
          <cell r="CZ200">
            <v>0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</row>
        <row r="201">
          <cell r="A201" t="str">
            <v>2009 Great Refrigerator Roundup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</v>
          </cell>
          <cell r="CS201">
            <v>0</v>
          </cell>
          <cell r="CT201">
            <v>0</v>
          </cell>
          <cell r="CU201">
            <v>0</v>
          </cell>
          <cell r="CV201">
            <v>0</v>
          </cell>
          <cell r="CW201">
            <v>0</v>
          </cell>
          <cell r="CX201">
            <v>0</v>
          </cell>
          <cell r="CY201">
            <v>0</v>
          </cell>
          <cell r="CZ201">
            <v>0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0</v>
          </cell>
          <cell r="EK201">
            <v>0</v>
          </cell>
          <cell r="EL201">
            <v>0</v>
          </cell>
        </row>
        <row r="202">
          <cell r="A202" t="str">
            <v>2009 Great Refrigerator Roundup</v>
          </cell>
          <cell r="CL202">
            <v>26.865978425179925</v>
          </cell>
          <cell r="CM202">
            <v>1741.3740084691556</v>
          </cell>
          <cell r="CN202">
            <v>0</v>
          </cell>
          <cell r="CO202">
            <v>0</v>
          </cell>
          <cell r="CP202">
            <v>0</v>
          </cell>
          <cell r="CQ202">
            <v>0</v>
          </cell>
          <cell r="CR202">
            <v>0</v>
          </cell>
          <cell r="CS202">
            <v>0</v>
          </cell>
          <cell r="CT202">
            <v>0</v>
          </cell>
          <cell r="CU202">
            <v>0</v>
          </cell>
          <cell r="CV202">
            <v>0</v>
          </cell>
          <cell r="CW202">
            <v>0</v>
          </cell>
          <cell r="CX202">
            <v>0</v>
          </cell>
          <cell r="CY202">
            <v>0</v>
          </cell>
          <cell r="CZ202">
            <v>0</v>
          </cell>
          <cell r="DA202">
            <v>0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EC202">
            <v>26.865978425179925</v>
          </cell>
          <cell r="ED202">
            <v>0</v>
          </cell>
          <cell r="EE202">
            <v>0</v>
          </cell>
          <cell r="EF202">
            <v>0</v>
          </cell>
          <cell r="EG202">
            <v>0</v>
          </cell>
          <cell r="EH202">
            <v>0</v>
          </cell>
          <cell r="EI202">
            <v>0</v>
          </cell>
          <cell r="EJ202">
            <v>0</v>
          </cell>
          <cell r="EK202">
            <v>0</v>
          </cell>
          <cell r="EL202">
            <v>0</v>
          </cell>
        </row>
        <row r="203">
          <cell r="A203" t="str">
            <v>2009 Great Refrigerator Roundup</v>
          </cell>
          <cell r="CL203">
            <v>1.1120655665790986</v>
          </cell>
          <cell r="CM203">
            <v>72.080831850120816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0</v>
          </cell>
          <cell r="CU203">
            <v>0</v>
          </cell>
          <cell r="CV203">
            <v>0</v>
          </cell>
          <cell r="CW203">
            <v>0</v>
          </cell>
          <cell r="CX203">
            <v>0</v>
          </cell>
          <cell r="CY203">
            <v>0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EC203">
            <v>1.1120655665790986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</row>
        <row r="204">
          <cell r="A204" t="str">
            <v>2009 Great Refrigerator Roundup</v>
          </cell>
          <cell r="CL204">
            <v>4.8747501792984966</v>
          </cell>
          <cell r="CM204">
            <v>315.96702437811575</v>
          </cell>
          <cell r="CN204">
            <v>0</v>
          </cell>
          <cell r="CO204">
            <v>0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</v>
          </cell>
          <cell r="CU204">
            <v>0</v>
          </cell>
          <cell r="CV204">
            <v>0</v>
          </cell>
          <cell r="CW204">
            <v>0</v>
          </cell>
          <cell r="CX204">
            <v>0</v>
          </cell>
          <cell r="CY204">
            <v>0</v>
          </cell>
          <cell r="CZ204">
            <v>0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EC204">
            <v>4.8747501792984966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</row>
        <row r="205">
          <cell r="A205" t="str">
            <v>2009 Cool Savings Rebate</v>
          </cell>
          <cell r="CL205">
            <v>835.27463033800518</v>
          </cell>
          <cell r="CM205">
            <v>54140.054316467467</v>
          </cell>
          <cell r="CN205">
            <v>0</v>
          </cell>
          <cell r="CO205">
            <v>0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</v>
          </cell>
          <cell r="CY205">
            <v>0</v>
          </cell>
          <cell r="CZ205">
            <v>0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EC205">
            <v>835.27463033800518</v>
          </cell>
          <cell r="ED205">
            <v>0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</row>
        <row r="206">
          <cell r="A206" t="str">
            <v>2009 Cool Savings Rebate</v>
          </cell>
          <cell r="CL206">
            <v>366.53327966357341</v>
          </cell>
          <cell r="CM206">
            <v>23757.61330348155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0</v>
          </cell>
          <cell r="CY206">
            <v>0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EC206">
            <v>366.53327966357335</v>
          </cell>
          <cell r="ED206">
            <v>0</v>
          </cell>
          <cell r="EE206">
            <v>0</v>
          </cell>
          <cell r="EF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>
            <v>0</v>
          </cell>
          <cell r="EL206">
            <v>0</v>
          </cell>
        </row>
        <row r="207">
          <cell r="A207" t="str">
            <v>2009 Cool Savings Rebate</v>
          </cell>
          <cell r="CL207">
            <v>3443.1657554427852</v>
          </cell>
          <cell r="CM207">
            <v>223175.91633884358</v>
          </cell>
          <cell r="CN207">
            <v>0</v>
          </cell>
          <cell r="CO207">
            <v>0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</v>
          </cell>
          <cell r="CY207">
            <v>0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EC207">
            <v>3443.1657554427852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0</v>
          </cell>
          <cell r="EJ207">
            <v>0</v>
          </cell>
          <cell r="EK207">
            <v>0</v>
          </cell>
          <cell r="EL207">
            <v>0</v>
          </cell>
        </row>
        <row r="208">
          <cell r="A208" t="str">
            <v>2009 Cool Savings Rebate</v>
          </cell>
          <cell r="CL208">
            <v>1113.1557817200826</v>
          </cell>
          <cell r="CM208">
            <v>72151.496401402124</v>
          </cell>
          <cell r="CN208">
            <v>0</v>
          </cell>
          <cell r="CO208">
            <v>0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</v>
          </cell>
          <cell r="CW208">
            <v>0</v>
          </cell>
          <cell r="CX208">
            <v>0</v>
          </cell>
          <cell r="CY208">
            <v>0</v>
          </cell>
          <cell r="CZ208">
            <v>0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EC208">
            <v>1113.1557817200826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0</v>
          </cell>
          <cell r="EK208">
            <v>0</v>
          </cell>
          <cell r="EL208">
            <v>0</v>
          </cell>
        </row>
        <row r="209">
          <cell r="A209" t="str">
            <v>2009 Cool Savings Rebate</v>
          </cell>
          <cell r="CL209">
            <v>3153.4080945536884</v>
          </cell>
          <cell r="CM209">
            <v>204394.673703951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</v>
          </cell>
          <cell r="CY209">
            <v>0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EC209">
            <v>3153.4080945536884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</row>
        <row r="210">
          <cell r="A210" t="str">
            <v>2009 Cool Savings Rebate</v>
          </cell>
          <cell r="CL210">
            <v>1514.4278758270343</v>
          </cell>
          <cell r="CM210">
            <v>98160.777877892979</v>
          </cell>
          <cell r="CN210">
            <v>0</v>
          </cell>
          <cell r="CO210">
            <v>0</v>
          </cell>
          <cell r="CP210">
            <v>0</v>
          </cell>
          <cell r="CQ210">
            <v>0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</v>
          </cell>
          <cell r="CW210">
            <v>0</v>
          </cell>
          <cell r="CX210">
            <v>0</v>
          </cell>
          <cell r="CY210">
            <v>0</v>
          </cell>
          <cell r="CZ210">
            <v>0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EC210">
            <v>1514.4278758270343</v>
          </cell>
          <cell r="ED210">
            <v>0</v>
          </cell>
          <cell r="EE210">
            <v>0</v>
          </cell>
          <cell r="EF210">
            <v>0</v>
          </cell>
          <cell r="EG210">
            <v>0</v>
          </cell>
          <cell r="EH210">
            <v>0</v>
          </cell>
          <cell r="EI210">
            <v>0</v>
          </cell>
          <cell r="EJ210">
            <v>0</v>
          </cell>
          <cell r="EK210">
            <v>0</v>
          </cell>
          <cell r="EL210">
            <v>0</v>
          </cell>
        </row>
        <row r="211">
          <cell r="A211" t="str">
            <v>2009 Cool Savings Rebate</v>
          </cell>
          <cell r="CL211">
            <v>33.746506284992421</v>
          </cell>
          <cell r="CM211">
            <v>2187.3496654880619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</v>
          </cell>
          <cell r="CY211">
            <v>0</v>
          </cell>
          <cell r="CZ211">
            <v>0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EC211">
            <v>33.746506284992414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L211">
            <v>0</v>
          </cell>
        </row>
        <row r="212">
          <cell r="A212" t="str">
            <v>2009 Cool Savings Rebate</v>
          </cell>
          <cell r="CL212">
            <v>5663.8995421758264</v>
          </cell>
          <cell r="CM212">
            <v>367117.37399749219</v>
          </cell>
          <cell r="CN212">
            <v>0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</v>
          </cell>
          <cell r="CX212">
            <v>0</v>
          </cell>
          <cell r="CY212">
            <v>0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EC212">
            <v>5663.8995421758264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</row>
        <row r="213">
          <cell r="A213" t="str">
            <v>2009 Cool Savings Rebate</v>
          </cell>
          <cell r="CL213">
            <v>3077.2128603273927</v>
          </cell>
          <cell r="CM213">
            <v>199455.92186134052</v>
          </cell>
          <cell r="CN213">
            <v>0</v>
          </cell>
          <cell r="CO213">
            <v>0</v>
          </cell>
          <cell r="CP213">
            <v>0</v>
          </cell>
          <cell r="CQ213">
            <v>0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0</v>
          </cell>
          <cell r="CY213">
            <v>0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EC213">
            <v>3077.2128603273927</v>
          </cell>
          <cell r="ED213">
            <v>0</v>
          </cell>
          <cell r="EE213">
            <v>0</v>
          </cell>
          <cell r="EF213">
            <v>0</v>
          </cell>
          <cell r="EG213">
            <v>0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</row>
        <row r="214">
          <cell r="A214" t="str">
            <v>2009 Cool Savings Rebate</v>
          </cell>
          <cell r="CL214">
            <v>91.696898984573124</v>
          </cell>
          <cell r="CM214">
            <v>5943.5243348256336</v>
          </cell>
          <cell r="CN214">
            <v>0</v>
          </cell>
          <cell r="CO214">
            <v>0</v>
          </cell>
          <cell r="CP214">
            <v>0</v>
          </cell>
          <cell r="CQ214">
            <v>0</v>
          </cell>
          <cell r="CR214">
            <v>0</v>
          </cell>
          <cell r="CS214">
            <v>0</v>
          </cell>
          <cell r="CT214">
            <v>0</v>
          </cell>
          <cell r="CU214">
            <v>0</v>
          </cell>
          <cell r="CV214">
            <v>0</v>
          </cell>
          <cell r="CW214">
            <v>0</v>
          </cell>
          <cell r="CX214">
            <v>0</v>
          </cell>
          <cell r="CY214">
            <v>0</v>
          </cell>
          <cell r="CZ214">
            <v>0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EC214">
            <v>91.696898984573124</v>
          </cell>
          <cell r="ED214">
            <v>0</v>
          </cell>
          <cell r="EE214">
            <v>0</v>
          </cell>
          <cell r="EF214">
            <v>0</v>
          </cell>
          <cell r="EG214">
            <v>0</v>
          </cell>
          <cell r="EH214">
            <v>0</v>
          </cell>
          <cell r="EI214">
            <v>0</v>
          </cell>
          <cell r="EJ214">
            <v>0</v>
          </cell>
          <cell r="EK214">
            <v>0</v>
          </cell>
          <cell r="EL214">
            <v>0</v>
          </cell>
        </row>
        <row r="215">
          <cell r="A215" t="str">
            <v>2009 Cool Savings Rebate</v>
          </cell>
          <cell r="CL215">
            <v>504.77168555861903</v>
          </cell>
          <cell r="CM215">
            <v>32717.821757018621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</v>
          </cell>
          <cell r="CW215">
            <v>0</v>
          </cell>
          <cell r="CX215">
            <v>0</v>
          </cell>
          <cell r="CY215">
            <v>0</v>
          </cell>
          <cell r="CZ215">
            <v>0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EC215">
            <v>504.77168555861903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0</v>
          </cell>
          <cell r="EJ215">
            <v>0</v>
          </cell>
          <cell r="EK215">
            <v>0</v>
          </cell>
          <cell r="EL215">
            <v>0</v>
          </cell>
        </row>
        <row r="216">
          <cell r="A216" t="str">
            <v>2009 Cool Savings Rebate</v>
          </cell>
          <cell r="CL216">
            <v>437.96394486985866</v>
          </cell>
          <cell r="CM216">
            <v>28387.539741645662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</v>
          </cell>
          <cell r="CX216">
            <v>0</v>
          </cell>
          <cell r="CY216">
            <v>0</v>
          </cell>
          <cell r="CZ216">
            <v>0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EC216">
            <v>437.96394486985866</v>
          </cell>
          <cell r="ED216">
            <v>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>
            <v>0</v>
          </cell>
          <cell r="EL216">
            <v>0</v>
          </cell>
        </row>
        <row r="217">
          <cell r="A217" t="str">
            <v>2009 Cool Savings Rebate</v>
          </cell>
          <cell r="CL217">
            <v>20.55815643673273</v>
          </cell>
          <cell r="CM217">
            <v>1332.5194680948789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</v>
          </cell>
          <cell r="CZ217">
            <v>0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EC217">
            <v>20.55815643673273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0</v>
          </cell>
          <cell r="EJ217">
            <v>0</v>
          </cell>
          <cell r="EK217">
            <v>0</v>
          </cell>
          <cell r="EL217">
            <v>0</v>
          </cell>
        </row>
        <row r="218">
          <cell r="A218" t="str">
            <v>2009 Cool Savings Rebate</v>
          </cell>
          <cell r="CL218">
            <v>3826.3476934704986</v>
          </cell>
          <cell r="CM218">
            <v>248012.64689956314</v>
          </cell>
          <cell r="CN218">
            <v>0</v>
          </cell>
          <cell r="CO218">
            <v>0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</v>
          </cell>
          <cell r="CW218">
            <v>0</v>
          </cell>
          <cell r="CX218">
            <v>0</v>
          </cell>
          <cell r="CY218">
            <v>0</v>
          </cell>
          <cell r="CZ218">
            <v>0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EC218">
            <v>3826.3476934704986</v>
          </cell>
          <cell r="ED218">
            <v>0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0</v>
          </cell>
          <cell r="EJ218">
            <v>0</v>
          </cell>
          <cell r="EK218">
            <v>0</v>
          </cell>
          <cell r="EL218">
            <v>0</v>
          </cell>
        </row>
        <row r="219">
          <cell r="A219" t="str">
            <v>2009 Cool Savings Rebate</v>
          </cell>
          <cell r="CL219">
            <v>1135.7833004865499</v>
          </cell>
          <cell r="CM219">
            <v>73618.145872807348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</v>
          </cell>
          <cell r="CU219">
            <v>0</v>
          </cell>
          <cell r="CV219">
            <v>0</v>
          </cell>
          <cell r="CW219">
            <v>0</v>
          </cell>
          <cell r="CX219">
            <v>0</v>
          </cell>
          <cell r="CY219">
            <v>0</v>
          </cell>
          <cell r="CZ219">
            <v>0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EC219">
            <v>1135.7833004865499</v>
          </cell>
          <cell r="ED219">
            <v>0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0</v>
          </cell>
          <cell r="EJ219">
            <v>0</v>
          </cell>
          <cell r="EK219">
            <v>0</v>
          </cell>
          <cell r="EL219">
            <v>0</v>
          </cell>
        </row>
        <row r="220">
          <cell r="A220" t="str">
            <v>2009 Cool Savings Rebate</v>
          </cell>
          <cell r="CL220">
            <v>-21.344756629662594</v>
          </cell>
          <cell r="CM220">
            <v>-1383.5045879869238</v>
          </cell>
          <cell r="CN220">
            <v>0</v>
          </cell>
          <cell r="CO220">
            <v>0</v>
          </cell>
          <cell r="CP220">
            <v>0</v>
          </cell>
          <cell r="CQ220">
            <v>0</v>
          </cell>
          <cell r="CR220">
            <v>0</v>
          </cell>
          <cell r="CS220">
            <v>0</v>
          </cell>
          <cell r="CT220">
            <v>0</v>
          </cell>
          <cell r="CU220">
            <v>0</v>
          </cell>
          <cell r="CV220">
            <v>0</v>
          </cell>
          <cell r="CW220">
            <v>0</v>
          </cell>
          <cell r="CX220">
            <v>0</v>
          </cell>
          <cell r="CY220">
            <v>0</v>
          </cell>
          <cell r="CZ220">
            <v>0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EC220">
            <v>-21.344756629662594</v>
          </cell>
          <cell r="ED220">
            <v>0</v>
          </cell>
          <cell r="EE220">
            <v>0</v>
          </cell>
          <cell r="EF220">
            <v>0</v>
          </cell>
          <cell r="EG220">
            <v>0</v>
          </cell>
          <cell r="EH220">
            <v>0</v>
          </cell>
          <cell r="EI220">
            <v>0</v>
          </cell>
          <cell r="EJ220">
            <v>0</v>
          </cell>
          <cell r="EK220">
            <v>0</v>
          </cell>
          <cell r="EL220">
            <v>0</v>
          </cell>
        </row>
        <row r="221">
          <cell r="A221" t="str">
            <v>2009 Cool Savings Rebate</v>
          </cell>
          <cell r="CL221">
            <v>6894.7778962652774</v>
          </cell>
          <cell r="CM221">
            <v>446899.30263143167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</v>
          </cell>
          <cell r="CU221">
            <v>0</v>
          </cell>
          <cell r="CV221">
            <v>0</v>
          </cell>
          <cell r="CW221">
            <v>0</v>
          </cell>
          <cell r="CX221">
            <v>0</v>
          </cell>
          <cell r="CY221">
            <v>0</v>
          </cell>
          <cell r="CZ221">
            <v>0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EC221">
            <v>6894.7778962652774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0</v>
          </cell>
          <cell r="EK221">
            <v>0</v>
          </cell>
          <cell r="EL221">
            <v>0</v>
          </cell>
        </row>
        <row r="222">
          <cell r="A222" t="str">
            <v>2009 Cool Savings Rebate</v>
          </cell>
          <cell r="CL222">
            <v>2585.8118111159256</v>
          </cell>
          <cell r="CM222">
            <v>167604.74557850277</v>
          </cell>
          <cell r="CN222">
            <v>0</v>
          </cell>
          <cell r="CO222">
            <v>0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</v>
          </cell>
          <cell r="CU222">
            <v>0</v>
          </cell>
          <cell r="CV222">
            <v>0</v>
          </cell>
          <cell r="CW222">
            <v>0</v>
          </cell>
          <cell r="CX222">
            <v>0</v>
          </cell>
          <cell r="CY222">
            <v>0</v>
          </cell>
          <cell r="CZ222">
            <v>0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EC222">
            <v>2585.8118111159256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</row>
        <row r="223">
          <cell r="A223" t="str">
            <v>2009 Cool Savings Rebate</v>
          </cell>
          <cell r="CL223">
            <v>8.4572578512087482</v>
          </cell>
          <cell r="CM223">
            <v>548.17467549268986</v>
          </cell>
          <cell r="CN223">
            <v>0</v>
          </cell>
          <cell r="CO223">
            <v>0</v>
          </cell>
          <cell r="CP223">
            <v>0</v>
          </cell>
          <cell r="CQ223">
            <v>0</v>
          </cell>
          <cell r="CR223">
            <v>0</v>
          </cell>
          <cell r="CS223">
            <v>0</v>
          </cell>
          <cell r="CT223">
            <v>0</v>
          </cell>
          <cell r="CU223">
            <v>0</v>
          </cell>
          <cell r="CV223">
            <v>0</v>
          </cell>
          <cell r="CW223">
            <v>0</v>
          </cell>
          <cell r="CX223">
            <v>0</v>
          </cell>
          <cell r="CY223">
            <v>0</v>
          </cell>
          <cell r="CZ223">
            <v>0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EC223">
            <v>8.4572578512087464</v>
          </cell>
          <cell r="ED223">
            <v>0</v>
          </cell>
          <cell r="EE223">
            <v>0</v>
          </cell>
          <cell r="EF223">
            <v>0</v>
          </cell>
          <cell r="EG223">
            <v>0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</row>
        <row r="224">
          <cell r="A224" t="str">
            <v>2009 Cool Savings Rebate</v>
          </cell>
          <cell r="CL224">
            <v>606.43427623051082</v>
          </cell>
          <cell r="CM224">
            <v>39307.29302912196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</v>
          </cell>
          <cell r="CU224">
            <v>0</v>
          </cell>
          <cell r="CV224">
            <v>0</v>
          </cell>
          <cell r="CW224">
            <v>0</v>
          </cell>
          <cell r="CX224">
            <v>0</v>
          </cell>
          <cell r="CY224">
            <v>0</v>
          </cell>
          <cell r="CZ224">
            <v>0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EC224">
            <v>606.43427623051082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</row>
        <row r="225">
          <cell r="A225" t="str">
            <v>2009 Cool Savings Rebate</v>
          </cell>
          <cell r="CL225">
            <v>328.46355705646249</v>
          </cell>
          <cell r="CM225">
            <v>21290.045422331146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</v>
          </cell>
          <cell r="CU225">
            <v>0</v>
          </cell>
          <cell r="CV225">
            <v>0</v>
          </cell>
          <cell r="CW225">
            <v>0</v>
          </cell>
          <cell r="CX225">
            <v>0</v>
          </cell>
          <cell r="CY225">
            <v>0</v>
          </cell>
          <cell r="CZ225">
            <v>0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EC225">
            <v>328.46355705646249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0</v>
          </cell>
          <cell r="EK225">
            <v>0</v>
          </cell>
          <cell r="EL225">
            <v>0</v>
          </cell>
        </row>
        <row r="226">
          <cell r="A226" t="str">
            <v>2009 Cool Savings Rebate</v>
          </cell>
          <cell r="CL226">
            <v>9.5666461711177995</v>
          </cell>
          <cell r="CM226">
            <v>620.08197605756595</v>
          </cell>
          <cell r="CN226">
            <v>0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</v>
          </cell>
          <cell r="CT226">
            <v>0</v>
          </cell>
          <cell r="CU226">
            <v>0</v>
          </cell>
          <cell r="CV226">
            <v>0</v>
          </cell>
          <cell r="CW226">
            <v>0</v>
          </cell>
          <cell r="CX226">
            <v>0</v>
          </cell>
          <cell r="CY226">
            <v>0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EC226">
            <v>9.5666461711177995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</row>
        <row r="227">
          <cell r="A227" t="str">
            <v>2009 Cool Savings Rebate</v>
          </cell>
          <cell r="CL227">
            <v>316.07084921432715</v>
          </cell>
          <cell r="CM227">
            <v>20486.786408670203</v>
          </cell>
          <cell r="CN227">
            <v>0</v>
          </cell>
          <cell r="CO227">
            <v>0</v>
          </cell>
          <cell r="CP227">
            <v>0</v>
          </cell>
          <cell r="CQ227">
            <v>0</v>
          </cell>
          <cell r="CR227">
            <v>0</v>
          </cell>
          <cell r="CS227">
            <v>0</v>
          </cell>
          <cell r="CT227">
            <v>0</v>
          </cell>
          <cell r="CU227">
            <v>0</v>
          </cell>
          <cell r="CV227">
            <v>0</v>
          </cell>
          <cell r="CW227">
            <v>0</v>
          </cell>
          <cell r="CX227">
            <v>0</v>
          </cell>
          <cell r="CY227">
            <v>0</v>
          </cell>
          <cell r="CZ227">
            <v>0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EC227">
            <v>316.07084921432715</v>
          </cell>
          <cell r="ED227">
            <v>0</v>
          </cell>
          <cell r="EE227">
            <v>0</v>
          </cell>
          <cell r="EF227">
            <v>0</v>
          </cell>
          <cell r="EG227">
            <v>0</v>
          </cell>
          <cell r="EH227">
            <v>0</v>
          </cell>
          <cell r="EI227">
            <v>0</v>
          </cell>
          <cell r="EJ227">
            <v>0</v>
          </cell>
          <cell r="EK227">
            <v>0</v>
          </cell>
          <cell r="EL227">
            <v>0</v>
          </cell>
        </row>
        <row r="228">
          <cell r="A228" t="str">
            <v>2009 Cool Savings Rebate</v>
          </cell>
          <cell r="CL228">
            <v>361.03235144642656</v>
          </cell>
          <cell r="CM228">
            <v>23401.059253292326</v>
          </cell>
          <cell r="CN228">
            <v>0</v>
          </cell>
          <cell r="CO228">
            <v>0</v>
          </cell>
          <cell r="CP228">
            <v>0</v>
          </cell>
          <cell r="CQ228">
            <v>0</v>
          </cell>
          <cell r="CR228">
            <v>0</v>
          </cell>
          <cell r="CS228">
            <v>0</v>
          </cell>
          <cell r="CT228">
            <v>0</v>
          </cell>
          <cell r="CU228">
            <v>0</v>
          </cell>
          <cell r="CV228">
            <v>0</v>
          </cell>
          <cell r="CW228">
            <v>0</v>
          </cell>
          <cell r="CX228">
            <v>0</v>
          </cell>
          <cell r="CY228">
            <v>0</v>
          </cell>
          <cell r="CZ228">
            <v>0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EC228">
            <v>361.03235144642656</v>
          </cell>
          <cell r="ED228">
            <v>0</v>
          </cell>
          <cell r="EE228">
            <v>0</v>
          </cell>
          <cell r="EF228">
            <v>0</v>
          </cell>
          <cell r="EG228">
            <v>0</v>
          </cell>
          <cell r="EH228">
            <v>0</v>
          </cell>
          <cell r="EI228">
            <v>0</v>
          </cell>
          <cell r="EJ228">
            <v>0</v>
          </cell>
          <cell r="EK228">
            <v>0</v>
          </cell>
          <cell r="EL228">
            <v>0</v>
          </cell>
        </row>
        <row r="229">
          <cell r="A229" t="str">
            <v>2009 Cool Savings Rebate</v>
          </cell>
          <cell r="CL229">
            <v>28.055104241512829</v>
          </cell>
          <cell r="CM229">
            <v>1818.4496599340218</v>
          </cell>
          <cell r="CN229">
            <v>0</v>
          </cell>
          <cell r="CO229">
            <v>0</v>
          </cell>
          <cell r="CP229">
            <v>0</v>
          </cell>
          <cell r="CQ229">
            <v>0</v>
          </cell>
          <cell r="CR229">
            <v>0</v>
          </cell>
          <cell r="CS229">
            <v>0</v>
          </cell>
          <cell r="CT229">
            <v>0</v>
          </cell>
          <cell r="CU229">
            <v>0</v>
          </cell>
          <cell r="CV229">
            <v>0</v>
          </cell>
          <cell r="CW229">
            <v>0</v>
          </cell>
          <cell r="CX229">
            <v>0</v>
          </cell>
          <cell r="CY229">
            <v>0</v>
          </cell>
          <cell r="CZ229">
            <v>0</v>
          </cell>
          <cell r="DA229">
            <v>0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EC229">
            <v>28.055104241512829</v>
          </cell>
          <cell r="ED229">
            <v>0</v>
          </cell>
          <cell r="EE229">
            <v>0</v>
          </cell>
          <cell r="EF229">
            <v>0</v>
          </cell>
          <cell r="EG229">
            <v>0</v>
          </cell>
          <cell r="EH229">
            <v>0</v>
          </cell>
          <cell r="EI229">
            <v>0</v>
          </cell>
          <cell r="EJ229">
            <v>0</v>
          </cell>
          <cell r="EK229">
            <v>0</v>
          </cell>
          <cell r="EL229">
            <v>0</v>
          </cell>
        </row>
        <row r="230">
          <cell r="A230" t="str">
            <v>2009 Cool Savings Rebate</v>
          </cell>
          <cell r="CL230">
            <v>148.59075834039007</v>
          </cell>
          <cell r="CM230">
            <v>9631.2176082953793</v>
          </cell>
          <cell r="CN230">
            <v>0</v>
          </cell>
          <cell r="CO230">
            <v>0</v>
          </cell>
          <cell r="CP230">
            <v>0</v>
          </cell>
          <cell r="CQ230">
            <v>0</v>
          </cell>
          <cell r="CR230">
            <v>0</v>
          </cell>
          <cell r="CS230">
            <v>0</v>
          </cell>
          <cell r="CT230">
            <v>0</v>
          </cell>
          <cell r="CU230">
            <v>0</v>
          </cell>
          <cell r="CV230">
            <v>0</v>
          </cell>
          <cell r="CW230">
            <v>0</v>
          </cell>
          <cell r="CX230">
            <v>0</v>
          </cell>
          <cell r="CY230">
            <v>0</v>
          </cell>
          <cell r="CZ230">
            <v>0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EC230">
            <v>148.59075834039007</v>
          </cell>
          <cell r="ED230">
            <v>0</v>
          </cell>
          <cell r="EE230">
            <v>0</v>
          </cell>
          <cell r="EF230">
            <v>0</v>
          </cell>
          <cell r="EG230">
            <v>0</v>
          </cell>
          <cell r="EH230">
            <v>0</v>
          </cell>
          <cell r="EI230">
            <v>0</v>
          </cell>
          <cell r="EJ230">
            <v>0</v>
          </cell>
          <cell r="EK230">
            <v>0</v>
          </cell>
          <cell r="EL230">
            <v>0</v>
          </cell>
        </row>
        <row r="231">
          <cell r="A231" t="str">
            <v>2009 Cool Savings Rebate</v>
          </cell>
          <cell r="CL231">
            <v>134.40463293606922</v>
          </cell>
          <cell r="CM231">
            <v>8711.7145226822649</v>
          </cell>
          <cell r="CN231">
            <v>0</v>
          </cell>
          <cell r="CO231">
            <v>0</v>
          </cell>
          <cell r="CP231">
            <v>0</v>
          </cell>
          <cell r="CQ231">
            <v>0</v>
          </cell>
          <cell r="CR231">
            <v>0</v>
          </cell>
          <cell r="CS231">
            <v>0</v>
          </cell>
          <cell r="CT231">
            <v>0</v>
          </cell>
          <cell r="CU231">
            <v>0</v>
          </cell>
          <cell r="CV231">
            <v>0</v>
          </cell>
          <cell r="CW231">
            <v>0</v>
          </cell>
          <cell r="CX231">
            <v>0</v>
          </cell>
          <cell r="CY231">
            <v>0</v>
          </cell>
          <cell r="CZ231">
            <v>0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EC231">
            <v>134.40463293606922</v>
          </cell>
          <cell r="ED231">
            <v>0</v>
          </cell>
          <cell r="EE231">
            <v>0</v>
          </cell>
          <cell r="EF231">
            <v>0</v>
          </cell>
          <cell r="EG231">
            <v>0</v>
          </cell>
          <cell r="EH231">
            <v>0</v>
          </cell>
          <cell r="EI231">
            <v>0</v>
          </cell>
          <cell r="EJ231">
            <v>0</v>
          </cell>
          <cell r="EK231">
            <v>0</v>
          </cell>
          <cell r="EL231">
            <v>0</v>
          </cell>
        </row>
        <row r="232">
          <cell r="A232" t="str">
            <v>2009 Cool Savings Rebate</v>
          </cell>
          <cell r="CL232">
            <v>256.39321744668234</v>
          </cell>
          <cell r="CM232">
            <v>16618.657163476935</v>
          </cell>
          <cell r="CN232">
            <v>0</v>
          </cell>
          <cell r="CO232">
            <v>0</v>
          </cell>
          <cell r="CP232">
            <v>0</v>
          </cell>
          <cell r="CQ232">
            <v>0</v>
          </cell>
          <cell r="CR232">
            <v>0</v>
          </cell>
          <cell r="CS232">
            <v>0</v>
          </cell>
          <cell r="CT232">
            <v>0</v>
          </cell>
          <cell r="CU232">
            <v>0</v>
          </cell>
          <cell r="CV232">
            <v>0</v>
          </cell>
          <cell r="CW232">
            <v>0</v>
          </cell>
          <cell r="CX232">
            <v>0</v>
          </cell>
          <cell r="CY232">
            <v>0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EC232">
            <v>256.39321744668234</v>
          </cell>
          <cell r="ED232">
            <v>0</v>
          </cell>
          <cell r="EE232">
            <v>0</v>
          </cell>
          <cell r="EF232">
            <v>0</v>
          </cell>
          <cell r="EG232">
            <v>0</v>
          </cell>
          <cell r="EH232">
            <v>0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</row>
        <row r="233">
          <cell r="A233" t="str">
            <v>2009 Cool Savings Rebate</v>
          </cell>
          <cell r="CL233">
            <v>193.27898472341681</v>
          </cell>
          <cell r="CM233">
            <v>12527.777513035464</v>
          </cell>
          <cell r="CN233">
            <v>0</v>
          </cell>
          <cell r="CO233">
            <v>0</v>
          </cell>
          <cell r="CP233">
            <v>0</v>
          </cell>
          <cell r="CQ233">
            <v>0</v>
          </cell>
          <cell r="CR233">
            <v>0</v>
          </cell>
          <cell r="CS233">
            <v>0</v>
          </cell>
          <cell r="CT233">
            <v>0</v>
          </cell>
          <cell r="CU233">
            <v>0</v>
          </cell>
          <cell r="CV233">
            <v>0</v>
          </cell>
          <cell r="CW233">
            <v>0</v>
          </cell>
          <cell r="CX233">
            <v>0</v>
          </cell>
          <cell r="CY233">
            <v>0</v>
          </cell>
          <cell r="CZ233">
            <v>0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EC233">
            <v>193.27898472341684</v>
          </cell>
          <cell r="ED233">
            <v>0</v>
          </cell>
          <cell r="EE233">
            <v>0</v>
          </cell>
          <cell r="EF233">
            <v>0</v>
          </cell>
          <cell r="EG233">
            <v>0</v>
          </cell>
          <cell r="EH233">
            <v>0</v>
          </cell>
          <cell r="EI233">
            <v>0</v>
          </cell>
          <cell r="EJ233">
            <v>0</v>
          </cell>
          <cell r="EK233">
            <v>0</v>
          </cell>
          <cell r="EL233">
            <v>0</v>
          </cell>
        </row>
        <row r="234">
          <cell r="A234" t="str">
            <v>2009 Cool Savings Rebate</v>
          </cell>
          <cell r="CL234">
            <v>281.97935818448514</v>
          </cell>
          <cell r="CM234">
            <v>18277.075842771515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</v>
          </cell>
          <cell r="CS234">
            <v>0</v>
          </cell>
          <cell r="CT234">
            <v>0</v>
          </cell>
          <cell r="CU234">
            <v>0</v>
          </cell>
          <cell r="CV234">
            <v>0</v>
          </cell>
          <cell r="CW234">
            <v>0</v>
          </cell>
          <cell r="CX234">
            <v>0</v>
          </cell>
          <cell r="CY234">
            <v>0</v>
          </cell>
          <cell r="CZ234">
            <v>0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EC234">
            <v>281.97935818448514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</row>
        <row r="235">
          <cell r="A235" t="str">
            <v>2009 Cool Savings Rebate</v>
          </cell>
          <cell r="CL235">
            <v>293.53668786600025</v>
          </cell>
          <cell r="CM235">
            <v>19026.188091586428</v>
          </cell>
          <cell r="CN235">
            <v>0</v>
          </cell>
          <cell r="CO235">
            <v>0</v>
          </cell>
          <cell r="CP235">
            <v>0</v>
          </cell>
          <cell r="CQ235">
            <v>0</v>
          </cell>
          <cell r="CR235">
            <v>0</v>
          </cell>
          <cell r="CS235">
            <v>0</v>
          </cell>
          <cell r="CT235">
            <v>0</v>
          </cell>
          <cell r="CU235">
            <v>0</v>
          </cell>
          <cell r="CV235">
            <v>0</v>
          </cell>
          <cell r="CW235">
            <v>0</v>
          </cell>
          <cell r="CX235">
            <v>0</v>
          </cell>
          <cell r="CY235">
            <v>0</v>
          </cell>
          <cell r="CZ235">
            <v>0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EC235">
            <v>293.53668786600025</v>
          </cell>
          <cell r="ED235">
            <v>0</v>
          </cell>
          <cell r="EE235">
            <v>0</v>
          </cell>
          <cell r="EF235">
            <v>0</v>
          </cell>
          <cell r="EG235">
            <v>0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</row>
        <row r="236">
          <cell r="A236" t="str">
            <v>2009 Cool Savings Rebate</v>
          </cell>
          <cell r="CL236">
            <v>71.02792413827126</v>
          </cell>
          <cell r="CM236">
            <v>4603.8219421028271</v>
          </cell>
          <cell r="CN236">
            <v>0</v>
          </cell>
          <cell r="CO236">
            <v>0</v>
          </cell>
          <cell r="CP236">
            <v>0</v>
          </cell>
          <cell r="CQ236">
            <v>0</v>
          </cell>
          <cell r="CR236">
            <v>0</v>
          </cell>
          <cell r="CS236">
            <v>0</v>
          </cell>
          <cell r="CT236">
            <v>0</v>
          </cell>
          <cell r="CU236">
            <v>0</v>
          </cell>
          <cell r="CV236">
            <v>0</v>
          </cell>
          <cell r="CW236">
            <v>0</v>
          </cell>
          <cell r="CX236">
            <v>0</v>
          </cell>
          <cell r="CY236">
            <v>0</v>
          </cell>
          <cell r="CZ236">
            <v>0</v>
          </cell>
          <cell r="DA236">
            <v>0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EC236">
            <v>71.02792413827126</v>
          </cell>
          <cell r="ED236">
            <v>0</v>
          </cell>
          <cell r="EE236">
            <v>0</v>
          </cell>
          <cell r="EF236">
            <v>0</v>
          </cell>
          <cell r="EG236">
            <v>0</v>
          </cell>
          <cell r="EH236">
            <v>0</v>
          </cell>
          <cell r="EI236">
            <v>0</v>
          </cell>
          <cell r="EJ236">
            <v>0</v>
          </cell>
          <cell r="EK236">
            <v>0</v>
          </cell>
          <cell r="EL236">
            <v>0</v>
          </cell>
        </row>
        <row r="237">
          <cell r="A237" t="str">
            <v>2009 Cool Savings Rebate</v>
          </cell>
          <cell r="CL237">
            <v>78.820304590984691</v>
          </cell>
          <cell r="CM237">
            <v>5108.9012126102598</v>
          </cell>
          <cell r="CN237">
            <v>0</v>
          </cell>
          <cell r="CO237">
            <v>0</v>
          </cell>
          <cell r="CP237">
            <v>0</v>
          </cell>
          <cell r="CQ237">
            <v>0</v>
          </cell>
          <cell r="CR237">
            <v>0</v>
          </cell>
          <cell r="CS237">
            <v>0</v>
          </cell>
          <cell r="CT237">
            <v>0</v>
          </cell>
          <cell r="CU237">
            <v>0</v>
          </cell>
          <cell r="CV237">
            <v>0</v>
          </cell>
          <cell r="CW237">
            <v>0</v>
          </cell>
          <cell r="CX237">
            <v>0</v>
          </cell>
          <cell r="CY237">
            <v>0</v>
          </cell>
          <cell r="CZ237">
            <v>0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EC237">
            <v>78.820304590984691</v>
          </cell>
          <cell r="ED237">
            <v>0</v>
          </cell>
          <cell r="EE237">
            <v>0</v>
          </cell>
          <cell r="EF237">
            <v>0</v>
          </cell>
          <cell r="EG237">
            <v>0</v>
          </cell>
          <cell r="EH237">
            <v>0</v>
          </cell>
          <cell r="EI237">
            <v>0</v>
          </cell>
          <cell r="EJ237">
            <v>0</v>
          </cell>
          <cell r="EK237">
            <v>0</v>
          </cell>
          <cell r="EL237">
            <v>0</v>
          </cell>
        </row>
        <row r="238">
          <cell r="A238" t="str">
            <v>2009 Every Kilowatt Counts Power Savings Event</v>
          </cell>
          <cell r="CL238">
            <v>2250.6963260106513</v>
          </cell>
          <cell r="CM238">
            <v>145883.54166914066</v>
          </cell>
          <cell r="CN238">
            <v>0</v>
          </cell>
          <cell r="CO238">
            <v>0</v>
          </cell>
          <cell r="CP238">
            <v>0</v>
          </cell>
          <cell r="CQ238">
            <v>0</v>
          </cell>
          <cell r="CR238">
            <v>0</v>
          </cell>
          <cell r="CS238">
            <v>0</v>
          </cell>
          <cell r="CT238">
            <v>0</v>
          </cell>
          <cell r="CU238">
            <v>0</v>
          </cell>
          <cell r="CV238">
            <v>0</v>
          </cell>
          <cell r="CW238">
            <v>0</v>
          </cell>
          <cell r="CX238">
            <v>0</v>
          </cell>
          <cell r="CY238">
            <v>0</v>
          </cell>
          <cell r="CZ238">
            <v>0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EC238">
            <v>2250.6963260106513</v>
          </cell>
          <cell r="ED238">
            <v>0</v>
          </cell>
          <cell r="EE238">
            <v>0</v>
          </cell>
          <cell r="EF238">
            <v>0</v>
          </cell>
          <cell r="EG238">
            <v>0</v>
          </cell>
          <cell r="EH238">
            <v>0</v>
          </cell>
          <cell r="EI238">
            <v>0</v>
          </cell>
          <cell r="EJ238">
            <v>0</v>
          </cell>
          <cell r="EK238">
            <v>0</v>
          </cell>
          <cell r="EL238">
            <v>0</v>
          </cell>
        </row>
        <row r="239">
          <cell r="A239" t="str">
            <v>2009 Every Kilowatt Counts Power Savings Event</v>
          </cell>
          <cell r="CL239">
            <v>6673.2366522615957</v>
          </cell>
          <cell r="CM239">
            <v>432539.64827578166</v>
          </cell>
          <cell r="CN239">
            <v>0</v>
          </cell>
          <cell r="CO239">
            <v>0</v>
          </cell>
          <cell r="CP239">
            <v>0</v>
          </cell>
          <cell r="CQ239">
            <v>0</v>
          </cell>
          <cell r="CR239">
            <v>0</v>
          </cell>
          <cell r="CS239">
            <v>0</v>
          </cell>
          <cell r="CT239">
            <v>0</v>
          </cell>
          <cell r="CU239">
            <v>0</v>
          </cell>
          <cell r="CV239">
            <v>0</v>
          </cell>
          <cell r="CW239">
            <v>0</v>
          </cell>
          <cell r="CX239">
            <v>0</v>
          </cell>
          <cell r="CY239">
            <v>0</v>
          </cell>
          <cell r="CZ239">
            <v>0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EC239">
            <v>6673.2366522615957</v>
          </cell>
          <cell r="ED239">
            <v>0</v>
          </cell>
          <cell r="EE239">
            <v>0</v>
          </cell>
          <cell r="EF239">
            <v>0</v>
          </cell>
          <cell r="EG239">
            <v>0</v>
          </cell>
          <cell r="EH239">
            <v>0</v>
          </cell>
          <cell r="EI239">
            <v>0</v>
          </cell>
          <cell r="EJ239">
            <v>0</v>
          </cell>
          <cell r="EK239">
            <v>0</v>
          </cell>
          <cell r="EL239">
            <v>0</v>
          </cell>
        </row>
        <row r="240">
          <cell r="A240" t="str">
            <v>2009 Every Kilowatt Counts Power Savings Event</v>
          </cell>
          <cell r="CL240">
            <v>1676.7731902646387</v>
          </cell>
          <cell r="CM240">
            <v>108683.52551374437</v>
          </cell>
          <cell r="CN240">
            <v>0</v>
          </cell>
          <cell r="CO240">
            <v>0</v>
          </cell>
          <cell r="CP240">
            <v>0</v>
          </cell>
          <cell r="CQ240">
            <v>0</v>
          </cell>
          <cell r="CR240">
            <v>0</v>
          </cell>
          <cell r="CS240">
            <v>0</v>
          </cell>
          <cell r="CT240">
            <v>0</v>
          </cell>
          <cell r="CU240">
            <v>0</v>
          </cell>
          <cell r="CV240">
            <v>0</v>
          </cell>
          <cell r="CW240">
            <v>0</v>
          </cell>
          <cell r="CX240">
            <v>0</v>
          </cell>
          <cell r="CY240">
            <v>0</v>
          </cell>
          <cell r="CZ240">
            <v>0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EC240">
            <v>1676.7731902646387</v>
          </cell>
          <cell r="ED240">
            <v>0</v>
          </cell>
          <cell r="EE240">
            <v>0</v>
          </cell>
          <cell r="EF240">
            <v>0</v>
          </cell>
          <cell r="EG240">
            <v>0</v>
          </cell>
          <cell r="EH240">
            <v>0</v>
          </cell>
          <cell r="EI240">
            <v>0</v>
          </cell>
          <cell r="EJ240">
            <v>0</v>
          </cell>
          <cell r="EK240">
            <v>0</v>
          </cell>
          <cell r="EL240">
            <v>0</v>
          </cell>
        </row>
        <row r="241">
          <cell r="A241" t="str">
            <v>2009 Every Kilowatt Counts Power Savings Event</v>
          </cell>
          <cell r="CL241">
            <v>641.50245997659556</v>
          </cell>
          <cell r="CM241">
            <v>41580.309955332916</v>
          </cell>
          <cell r="CN241">
            <v>0</v>
          </cell>
          <cell r="CO241">
            <v>0</v>
          </cell>
          <cell r="CP241">
            <v>0</v>
          </cell>
          <cell r="CQ241">
            <v>0</v>
          </cell>
          <cell r="CR241">
            <v>0</v>
          </cell>
          <cell r="CS241">
            <v>0</v>
          </cell>
          <cell r="CT241">
            <v>0</v>
          </cell>
          <cell r="CU241">
            <v>0</v>
          </cell>
          <cell r="CV241">
            <v>0</v>
          </cell>
          <cell r="CW241">
            <v>0</v>
          </cell>
          <cell r="CX241">
            <v>0</v>
          </cell>
          <cell r="CY241">
            <v>0</v>
          </cell>
          <cell r="CZ241">
            <v>0</v>
          </cell>
          <cell r="DA241">
            <v>0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EC241">
            <v>641.50245997659556</v>
          </cell>
          <cell r="ED241">
            <v>0</v>
          </cell>
          <cell r="EE241">
            <v>0</v>
          </cell>
          <cell r="EF241">
            <v>0</v>
          </cell>
          <cell r="EG241">
            <v>0</v>
          </cell>
          <cell r="EH241">
            <v>0</v>
          </cell>
          <cell r="EI241">
            <v>0</v>
          </cell>
          <cell r="EJ241">
            <v>0</v>
          </cell>
          <cell r="EK241">
            <v>0</v>
          </cell>
          <cell r="EL241">
            <v>0</v>
          </cell>
        </row>
        <row r="242">
          <cell r="A242" t="str">
            <v>2009 Every Kilowatt Counts Power Savings Event</v>
          </cell>
          <cell r="CL242">
            <v>1525.1115975803268</v>
          </cell>
          <cell r="CM242">
            <v>98853.265420333017</v>
          </cell>
          <cell r="CN242">
            <v>0</v>
          </cell>
          <cell r="CO242">
            <v>0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</v>
          </cell>
          <cell r="CU242">
            <v>0</v>
          </cell>
          <cell r="CV242">
            <v>0</v>
          </cell>
          <cell r="CW242">
            <v>0</v>
          </cell>
          <cell r="CX242">
            <v>0</v>
          </cell>
          <cell r="CY242">
            <v>0</v>
          </cell>
          <cell r="CZ242">
            <v>0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EC242">
            <v>1525.1115975803268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0</v>
          </cell>
          <cell r="EK242">
            <v>0</v>
          </cell>
          <cell r="EL242">
            <v>0</v>
          </cell>
        </row>
        <row r="243">
          <cell r="A243" t="str">
            <v>2009 Every Kilowatt Counts Power Savings Event</v>
          </cell>
          <cell r="CL243">
            <v>484.97476610186703</v>
          </cell>
          <cell r="CM243">
            <v>31434.643439662606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</v>
          </cell>
          <cell r="CS243">
            <v>0</v>
          </cell>
          <cell r="CT243">
            <v>0</v>
          </cell>
          <cell r="CU243">
            <v>0</v>
          </cell>
          <cell r="CV243">
            <v>0</v>
          </cell>
          <cell r="CW243">
            <v>0</v>
          </cell>
          <cell r="CX243">
            <v>0</v>
          </cell>
          <cell r="CY243">
            <v>0</v>
          </cell>
          <cell r="CZ243">
            <v>0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EC243">
            <v>484.97476610186703</v>
          </cell>
          <cell r="ED243">
            <v>0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0</v>
          </cell>
          <cell r="EJ243">
            <v>0</v>
          </cell>
          <cell r="EK243">
            <v>0</v>
          </cell>
          <cell r="EL243">
            <v>0</v>
          </cell>
        </row>
        <row r="244">
          <cell r="A244" t="str">
            <v>2009 Every Kilowatt Counts Power Savings Event</v>
          </cell>
          <cell r="CL244">
            <v>59.009370136522719</v>
          </cell>
          <cell r="CM244">
            <v>3824.8144841644071</v>
          </cell>
          <cell r="CN244">
            <v>0</v>
          </cell>
          <cell r="CO244">
            <v>0</v>
          </cell>
          <cell r="CP244">
            <v>0</v>
          </cell>
          <cell r="CQ244">
            <v>0</v>
          </cell>
          <cell r="CR244">
            <v>0</v>
          </cell>
          <cell r="CS244">
            <v>0</v>
          </cell>
          <cell r="CT244">
            <v>0</v>
          </cell>
          <cell r="CU244">
            <v>0</v>
          </cell>
          <cell r="CV244">
            <v>0</v>
          </cell>
          <cell r="CW244">
            <v>0</v>
          </cell>
          <cell r="CX244">
            <v>0</v>
          </cell>
          <cell r="CY244">
            <v>0</v>
          </cell>
          <cell r="CZ244">
            <v>0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EC244">
            <v>59.009370136522719</v>
          </cell>
          <cell r="ED244">
            <v>0</v>
          </cell>
          <cell r="EE244">
            <v>0</v>
          </cell>
          <cell r="EF244">
            <v>0</v>
          </cell>
          <cell r="EG244">
            <v>0</v>
          </cell>
          <cell r="EH244">
            <v>0</v>
          </cell>
          <cell r="EI244">
            <v>0</v>
          </cell>
          <cell r="EJ244">
            <v>0</v>
          </cell>
          <cell r="EK244">
            <v>0</v>
          </cell>
          <cell r="EL244">
            <v>0</v>
          </cell>
        </row>
        <row r="245">
          <cell r="A245" t="str">
            <v>2009 Every Kilowatt Counts Power Savings Event</v>
          </cell>
          <cell r="CL245">
            <v>52.040029470988358</v>
          </cell>
          <cell r="CM245">
            <v>3373.082241286028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</v>
          </cell>
          <cell r="CU245">
            <v>0</v>
          </cell>
          <cell r="CV245">
            <v>0</v>
          </cell>
          <cell r="CW245">
            <v>0</v>
          </cell>
          <cell r="CX245">
            <v>0</v>
          </cell>
          <cell r="CY245">
            <v>0</v>
          </cell>
          <cell r="CZ245">
            <v>0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EC245">
            <v>52.040029470988358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0</v>
          </cell>
          <cell r="EK245">
            <v>0</v>
          </cell>
          <cell r="EL245">
            <v>0</v>
          </cell>
        </row>
        <row r="246">
          <cell r="A246" t="str">
            <v>2009 Every Kilowatt Counts Power Savings Event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</v>
          </cell>
          <cell r="CU246">
            <v>0</v>
          </cell>
          <cell r="CV246">
            <v>0</v>
          </cell>
          <cell r="CW246">
            <v>0</v>
          </cell>
          <cell r="CX246">
            <v>0</v>
          </cell>
          <cell r="CY246">
            <v>0</v>
          </cell>
          <cell r="CZ246">
            <v>0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0</v>
          </cell>
          <cell r="EK246">
            <v>0</v>
          </cell>
          <cell r="EL246">
            <v>0</v>
          </cell>
        </row>
        <row r="247">
          <cell r="A247" t="str">
            <v>2009 Every Kilowatt Counts Power Savings Event</v>
          </cell>
          <cell r="CL247">
            <v>751.02611732022478</v>
          </cell>
          <cell r="CM247">
            <v>48679.312537421109</v>
          </cell>
          <cell r="CN247">
            <v>0</v>
          </cell>
          <cell r="CO247">
            <v>0</v>
          </cell>
          <cell r="CP247">
            <v>0</v>
          </cell>
          <cell r="CQ247">
            <v>0</v>
          </cell>
          <cell r="CR247">
            <v>0</v>
          </cell>
          <cell r="CS247">
            <v>0</v>
          </cell>
          <cell r="CT247">
            <v>0</v>
          </cell>
          <cell r="CU247">
            <v>0</v>
          </cell>
          <cell r="CV247">
            <v>0</v>
          </cell>
          <cell r="CW247">
            <v>0</v>
          </cell>
          <cell r="CX247">
            <v>0</v>
          </cell>
          <cell r="CY247">
            <v>0</v>
          </cell>
          <cell r="CZ247">
            <v>0</v>
          </cell>
          <cell r="DA247">
            <v>0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EC247">
            <v>751.02611732022478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0</v>
          </cell>
          <cell r="EK247">
            <v>0</v>
          </cell>
          <cell r="EL247">
            <v>0</v>
          </cell>
        </row>
        <row r="248">
          <cell r="A248" t="str">
            <v>2009 Every Kilowatt Counts Power Savings Event</v>
          </cell>
          <cell r="CL248">
            <v>2131.0853689249889</v>
          </cell>
          <cell r="CM248">
            <v>138130.70987196043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</v>
          </cell>
          <cell r="CU248">
            <v>0</v>
          </cell>
          <cell r="CV248">
            <v>0</v>
          </cell>
          <cell r="CW248">
            <v>0</v>
          </cell>
          <cell r="CX248">
            <v>0</v>
          </cell>
          <cell r="CY248">
            <v>0</v>
          </cell>
          <cell r="CZ248">
            <v>0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EC248">
            <v>2131.0853689249889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0</v>
          </cell>
          <cell r="EK248">
            <v>0</v>
          </cell>
          <cell r="EL248">
            <v>0</v>
          </cell>
        </row>
        <row r="249">
          <cell r="A249" t="str">
            <v>2009 Every Kilowatt Counts Power Savings Event</v>
          </cell>
          <cell r="CL249">
            <v>1687.2112864694282</v>
          </cell>
          <cell r="CM249">
            <v>109360.09232777428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</v>
          </cell>
          <cell r="CS249">
            <v>0</v>
          </cell>
          <cell r="CT249">
            <v>0</v>
          </cell>
          <cell r="CU249">
            <v>0</v>
          </cell>
          <cell r="CV249">
            <v>0</v>
          </cell>
          <cell r="CW249">
            <v>0</v>
          </cell>
          <cell r="CX249">
            <v>0</v>
          </cell>
          <cell r="CY249">
            <v>0</v>
          </cell>
          <cell r="CZ249">
            <v>0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EC249">
            <v>1687.2112864694282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0</v>
          </cell>
          <cell r="EK249">
            <v>0</v>
          </cell>
          <cell r="EL249">
            <v>0</v>
          </cell>
        </row>
        <row r="250">
          <cell r="A250" t="str">
            <v>2009 Every Kilowatt Counts Power Savings Event</v>
          </cell>
          <cell r="CL250">
            <v>204.67609654252681</v>
          </cell>
          <cell r="CM250">
            <v>13266.504909422176</v>
          </cell>
          <cell r="CN250">
            <v>0</v>
          </cell>
          <cell r="CO250">
            <v>0</v>
          </cell>
          <cell r="CP250">
            <v>0</v>
          </cell>
          <cell r="CQ250">
            <v>0</v>
          </cell>
          <cell r="CR250">
            <v>0</v>
          </cell>
          <cell r="CS250">
            <v>0</v>
          </cell>
          <cell r="CT250">
            <v>0</v>
          </cell>
          <cell r="CU250">
            <v>0</v>
          </cell>
          <cell r="CV250">
            <v>0</v>
          </cell>
          <cell r="CW250">
            <v>0</v>
          </cell>
          <cell r="CX250">
            <v>0</v>
          </cell>
          <cell r="CY250">
            <v>0</v>
          </cell>
          <cell r="CZ250">
            <v>0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EC250">
            <v>204.67609654252681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0</v>
          </cell>
          <cell r="EJ250">
            <v>0</v>
          </cell>
          <cell r="EK250">
            <v>0</v>
          </cell>
          <cell r="EL250">
            <v>0</v>
          </cell>
        </row>
        <row r="251">
          <cell r="A251" t="str">
            <v>2009 Every Kilowatt Counts Power Savings Event</v>
          </cell>
          <cell r="CL251">
            <v>1353.1763507607814</v>
          </cell>
          <cell r="CM251">
            <v>87708.92646446338</v>
          </cell>
          <cell r="CN251">
            <v>0</v>
          </cell>
          <cell r="CO251">
            <v>0</v>
          </cell>
          <cell r="CP251">
            <v>0</v>
          </cell>
          <cell r="CQ251">
            <v>0</v>
          </cell>
          <cell r="CR251">
            <v>0</v>
          </cell>
          <cell r="CS251">
            <v>0</v>
          </cell>
          <cell r="CT251">
            <v>0</v>
          </cell>
          <cell r="CU251">
            <v>0</v>
          </cell>
          <cell r="CV251">
            <v>0</v>
          </cell>
          <cell r="CW251">
            <v>0</v>
          </cell>
          <cell r="CX251">
            <v>0</v>
          </cell>
          <cell r="CY251">
            <v>0</v>
          </cell>
          <cell r="CZ251">
            <v>0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EC251">
            <v>1353.1763507607814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</v>
          </cell>
          <cell r="EI251">
            <v>0</v>
          </cell>
          <cell r="EJ251">
            <v>0</v>
          </cell>
          <cell r="EK251">
            <v>0</v>
          </cell>
          <cell r="EL251">
            <v>0</v>
          </cell>
        </row>
        <row r="252">
          <cell r="A252" t="str">
            <v>2009 Every Kilowatt Counts Power Savings Event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P252">
            <v>0</v>
          </cell>
          <cell r="CQ252">
            <v>0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0</v>
          </cell>
          <cell r="CY252">
            <v>0</v>
          </cell>
          <cell r="CZ252">
            <v>0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0</v>
          </cell>
          <cell r="EH252">
            <v>0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</row>
        <row r="253">
          <cell r="A253" t="str">
            <v>2009 Every Kilowatt Counts Power Savings Event</v>
          </cell>
          <cell r="CL253">
            <v>16.372424602295908</v>
          </cell>
          <cell r="CM253">
            <v>1014.5613761596753</v>
          </cell>
          <cell r="CN253">
            <v>0</v>
          </cell>
          <cell r="CO253">
            <v>0</v>
          </cell>
          <cell r="CP253">
            <v>0</v>
          </cell>
          <cell r="CQ253">
            <v>0</v>
          </cell>
          <cell r="CR253">
            <v>0</v>
          </cell>
          <cell r="CS253">
            <v>0</v>
          </cell>
          <cell r="CT253">
            <v>0</v>
          </cell>
          <cell r="CU253">
            <v>0</v>
          </cell>
          <cell r="CV253">
            <v>0</v>
          </cell>
          <cell r="CW253">
            <v>0</v>
          </cell>
          <cell r="CX253">
            <v>0</v>
          </cell>
          <cell r="CY253">
            <v>0</v>
          </cell>
          <cell r="CZ253">
            <v>0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EC253">
            <v>16.372424602295908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0</v>
          </cell>
          <cell r="EJ253">
            <v>0</v>
          </cell>
          <cell r="EK253">
            <v>0</v>
          </cell>
          <cell r="EL253">
            <v>0</v>
          </cell>
        </row>
        <row r="254">
          <cell r="A254" t="str">
            <v>2009 Every Kilowatt Counts Power Savings Event</v>
          </cell>
          <cell r="CL254">
            <v>171.75956544629707</v>
          </cell>
          <cell r="CM254">
            <v>11132.951803974192</v>
          </cell>
          <cell r="CN254">
            <v>0</v>
          </cell>
          <cell r="CO254">
            <v>0</v>
          </cell>
          <cell r="CP254">
            <v>0</v>
          </cell>
          <cell r="CQ254">
            <v>0</v>
          </cell>
          <cell r="CR254">
            <v>0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</v>
          </cell>
          <cell r="CX254">
            <v>0</v>
          </cell>
          <cell r="CY254">
            <v>0</v>
          </cell>
          <cell r="CZ254">
            <v>0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EC254">
            <v>171.75956544629707</v>
          </cell>
          <cell r="ED254">
            <v>0</v>
          </cell>
          <cell r="EE254">
            <v>0</v>
          </cell>
          <cell r="EF254">
            <v>0</v>
          </cell>
          <cell r="EG254">
            <v>0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</row>
        <row r="255">
          <cell r="A255" t="str">
            <v>2009 Every Kilowatt Counts Power Savings Event</v>
          </cell>
          <cell r="CL255">
            <v>19.092009284619742</v>
          </cell>
          <cell r="CM255">
            <v>1183.0877639675214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</v>
          </cell>
          <cell r="CX255">
            <v>0</v>
          </cell>
          <cell r="CY255">
            <v>0</v>
          </cell>
          <cell r="CZ255">
            <v>0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EC255">
            <v>19.092009284619742</v>
          </cell>
          <cell r="ED255">
            <v>0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0</v>
          </cell>
          <cell r="EJ255">
            <v>0</v>
          </cell>
          <cell r="EK255">
            <v>0</v>
          </cell>
          <cell r="EL255">
            <v>0</v>
          </cell>
        </row>
        <row r="256">
          <cell r="A256" t="str">
            <v>2009 Every Kilowatt Counts Power Savings Event</v>
          </cell>
          <cell r="CL256">
            <v>128.82759244206557</v>
          </cell>
          <cell r="CM256">
            <v>7983.1486569821327</v>
          </cell>
          <cell r="CN256">
            <v>0</v>
          </cell>
          <cell r="CO256">
            <v>0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0</v>
          </cell>
          <cell r="CZ256">
            <v>0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EC256">
            <v>128.82759244206557</v>
          </cell>
          <cell r="ED256">
            <v>0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0</v>
          </cell>
          <cell r="EJ256">
            <v>0</v>
          </cell>
          <cell r="EK256">
            <v>0</v>
          </cell>
          <cell r="EL256">
            <v>0</v>
          </cell>
        </row>
        <row r="257">
          <cell r="A257" t="str">
            <v>2009 Every Kilowatt Counts Power Savings Event</v>
          </cell>
          <cell r="CL257">
            <v>29.929250413717067</v>
          </cell>
          <cell r="CM257">
            <v>1854.6465917400053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</v>
          </cell>
          <cell r="CX257">
            <v>0</v>
          </cell>
          <cell r="CY257">
            <v>0</v>
          </cell>
          <cell r="CZ257">
            <v>0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EC257">
            <v>29.929250413717067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</row>
        <row r="258">
          <cell r="A258" t="str">
            <v>2009 Every Kilowatt Counts Power Savings Event</v>
          </cell>
          <cell r="CL258">
            <v>85.827946070897767</v>
          </cell>
          <cell r="CM258">
            <v>5563.1160020613625</v>
          </cell>
          <cell r="CN258">
            <v>0</v>
          </cell>
          <cell r="CO258">
            <v>0</v>
          </cell>
          <cell r="CP258">
            <v>0</v>
          </cell>
          <cell r="CQ258">
            <v>0</v>
          </cell>
          <cell r="CR258">
            <v>0</v>
          </cell>
          <cell r="CS258">
            <v>0</v>
          </cell>
          <cell r="CT258">
            <v>0</v>
          </cell>
          <cell r="CU258">
            <v>0</v>
          </cell>
          <cell r="CV258">
            <v>0</v>
          </cell>
          <cell r="CW258">
            <v>0</v>
          </cell>
          <cell r="CX258">
            <v>0</v>
          </cell>
          <cell r="CY258">
            <v>0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EC258">
            <v>85.827946070897767</v>
          </cell>
          <cell r="ED258">
            <v>0</v>
          </cell>
          <cell r="EE258">
            <v>0</v>
          </cell>
          <cell r="EF258">
            <v>0</v>
          </cell>
          <cell r="EG258">
            <v>0</v>
          </cell>
          <cell r="EH258">
            <v>0</v>
          </cell>
          <cell r="EI258">
            <v>0</v>
          </cell>
          <cell r="EJ258">
            <v>0</v>
          </cell>
          <cell r="EK258">
            <v>0</v>
          </cell>
          <cell r="EL258">
            <v>0</v>
          </cell>
        </row>
        <row r="259">
          <cell r="A259" t="str">
            <v>2009 Every Kilowatt Counts Power Savings Event</v>
          </cell>
          <cell r="CL259">
            <v>44.527615407304133</v>
          </cell>
          <cell r="CM259">
            <v>2759.2735872735798</v>
          </cell>
          <cell r="CN259">
            <v>0</v>
          </cell>
          <cell r="CO259">
            <v>0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</v>
          </cell>
          <cell r="CU259">
            <v>0</v>
          </cell>
          <cell r="CV259">
            <v>0</v>
          </cell>
          <cell r="CW259">
            <v>0</v>
          </cell>
          <cell r="CX259">
            <v>0</v>
          </cell>
          <cell r="CY259">
            <v>0</v>
          </cell>
          <cell r="CZ259">
            <v>0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EC259">
            <v>44.527615407304133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</row>
        <row r="260">
          <cell r="A260" t="str">
            <v>2009 Every Kilowatt Counts Power Savings Event</v>
          </cell>
          <cell r="CL260">
            <v>79.979057563703634</v>
          </cell>
          <cell r="CM260">
            <v>5184.0081853396787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</v>
          </cell>
          <cell r="CZ260">
            <v>0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EC260">
            <v>79.979057563703634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0</v>
          </cell>
          <cell r="EK260">
            <v>0</v>
          </cell>
          <cell r="EL260">
            <v>0</v>
          </cell>
        </row>
        <row r="261">
          <cell r="A261" t="str">
            <v>2009 Every Kilowatt Counts Power Savings Event</v>
          </cell>
          <cell r="CL261">
            <v>257.58430865832861</v>
          </cell>
          <cell r="CM261">
            <v>16695.860206107718</v>
          </cell>
          <cell r="CN261">
            <v>0</v>
          </cell>
          <cell r="CO261">
            <v>0</v>
          </cell>
          <cell r="CP261">
            <v>0</v>
          </cell>
          <cell r="CQ261">
            <v>0</v>
          </cell>
          <cell r="CR261">
            <v>0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EC261">
            <v>257.58430865832861</v>
          </cell>
          <cell r="ED261">
            <v>0</v>
          </cell>
          <cell r="EE261">
            <v>0</v>
          </cell>
          <cell r="EF261">
            <v>0</v>
          </cell>
          <cell r="EG261">
            <v>0</v>
          </cell>
          <cell r="EH261">
            <v>0</v>
          </cell>
          <cell r="EI261">
            <v>0</v>
          </cell>
          <cell r="EJ261">
            <v>0</v>
          </cell>
          <cell r="EK261">
            <v>0</v>
          </cell>
          <cell r="EL261">
            <v>0</v>
          </cell>
        </row>
        <row r="262">
          <cell r="A262" t="str">
            <v>2009 Every Kilowatt Counts Power Savings Event</v>
          </cell>
          <cell r="CL262">
            <v>212.52368600664062</v>
          </cell>
          <cell r="CM262">
            <v>13775.162666294944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  <cell r="CY262">
            <v>0</v>
          </cell>
          <cell r="CZ262">
            <v>0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EC262">
            <v>212.52368600664062</v>
          </cell>
          <cell r="ED262">
            <v>0</v>
          </cell>
          <cell r="EE262">
            <v>0</v>
          </cell>
          <cell r="EF262">
            <v>0</v>
          </cell>
          <cell r="EG262">
            <v>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</row>
        <row r="263">
          <cell r="A263" t="str">
            <v>2009 Every Kilowatt Counts Power Savings Event</v>
          </cell>
          <cell r="CL263">
            <v>838.507385548917</v>
          </cell>
          <cell r="CM263">
            <v>54349.592037779294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</v>
          </cell>
          <cell r="CZ263">
            <v>0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EC263">
            <v>838.507385548917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0</v>
          </cell>
          <cell r="EJ263">
            <v>0</v>
          </cell>
          <cell r="EK263">
            <v>0</v>
          </cell>
          <cell r="EL263">
            <v>0</v>
          </cell>
        </row>
        <row r="264">
          <cell r="A264" t="str">
            <v>2009 Every Kilowatt Counts Power Savings Event</v>
          </cell>
          <cell r="CL264">
            <v>556.87610355780294</v>
          </cell>
          <cell r="CM264">
            <v>36095.077474054116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</v>
          </cell>
          <cell r="CU264">
            <v>0</v>
          </cell>
          <cell r="CV264">
            <v>0</v>
          </cell>
          <cell r="CW264">
            <v>0</v>
          </cell>
          <cell r="CX264">
            <v>0</v>
          </cell>
          <cell r="CY264">
            <v>0</v>
          </cell>
          <cell r="CZ264">
            <v>0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EC264">
            <v>556.87610355780294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0</v>
          </cell>
          <cell r="EJ264">
            <v>0</v>
          </cell>
          <cell r="EK264">
            <v>0</v>
          </cell>
          <cell r="EL264">
            <v>0</v>
          </cell>
        </row>
        <row r="265">
          <cell r="A265" t="str">
            <v>2009 Every Kilowatt Counts Power Savings Event</v>
          </cell>
          <cell r="CL265">
            <v>1383.7554713195486</v>
          </cell>
          <cell r="CM265">
            <v>89690.975467114797</v>
          </cell>
          <cell r="CN265">
            <v>0</v>
          </cell>
          <cell r="CO265">
            <v>0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</v>
          </cell>
          <cell r="CU265">
            <v>0</v>
          </cell>
          <cell r="CV265">
            <v>0</v>
          </cell>
          <cell r="CW265">
            <v>0</v>
          </cell>
          <cell r="CX265">
            <v>0</v>
          </cell>
          <cell r="CY265">
            <v>0</v>
          </cell>
          <cell r="CZ265">
            <v>0</v>
          </cell>
          <cell r="DA265">
            <v>0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EC265">
            <v>1383.7554713195486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0</v>
          </cell>
          <cell r="EK265">
            <v>0</v>
          </cell>
          <cell r="EL265">
            <v>0</v>
          </cell>
        </row>
        <row r="266">
          <cell r="A266" t="str">
            <v>2009 Every Kilowatt Counts Power Savings Event</v>
          </cell>
          <cell r="CL266">
            <v>142.19550847416699</v>
          </cell>
          <cell r="CM266">
            <v>9216.6962490334681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0</v>
          </cell>
          <cell r="CZ266">
            <v>0</v>
          </cell>
          <cell r="DA266">
            <v>0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EC266">
            <v>142.19550847416699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</row>
        <row r="267">
          <cell r="A267" t="str">
            <v>2009 Every Kilowatt Counts Power Savings Event</v>
          </cell>
          <cell r="CL267">
            <v>570.41304145995764</v>
          </cell>
          <cell r="CM267">
            <v>36972.50212779313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</v>
          </cell>
          <cell r="CZ267">
            <v>0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EC267">
            <v>570.41304145995764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</v>
          </cell>
          <cell r="EJ267">
            <v>0</v>
          </cell>
          <cell r="EK267">
            <v>0</v>
          </cell>
          <cell r="EL267">
            <v>0</v>
          </cell>
        </row>
        <row r="268">
          <cell r="A268" t="str">
            <v>2009 Every Kilowatt Counts Power Savings Event</v>
          </cell>
          <cell r="CL268">
            <v>355.91677174252334</v>
          </cell>
          <cell r="CM268">
            <v>23069.482364721604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</v>
          </cell>
          <cell r="CY268">
            <v>0</v>
          </cell>
          <cell r="CZ268">
            <v>0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EC268">
            <v>355.91677174252334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</row>
        <row r="269">
          <cell r="A269" t="str">
            <v>2009 Every Kilowatt Counts Power Savings Event</v>
          </cell>
          <cell r="CL269">
            <v>86.195130608405705</v>
          </cell>
          <cell r="CM269">
            <v>5586.9158279902331</v>
          </cell>
          <cell r="CN269">
            <v>0</v>
          </cell>
          <cell r="CO269">
            <v>0</v>
          </cell>
          <cell r="CP269">
            <v>0</v>
          </cell>
          <cell r="CQ269">
            <v>0</v>
          </cell>
          <cell r="CR269">
            <v>0</v>
          </cell>
          <cell r="CS269">
            <v>0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  <cell r="CY269">
            <v>0</v>
          </cell>
          <cell r="CZ269">
            <v>0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EC269">
            <v>86.195130608405705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</row>
        <row r="270">
          <cell r="A270" t="str">
            <v>2009 Every Kilowatt Counts Power Savings Event</v>
          </cell>
          <cell r="CL270">
            <v>82.394063168093538</v>
          </cell>
          <cell r="CM270">
            <v>5340.5417730332647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0</v>
          </cell>
          <cell r="CS270">
            <v>0</v>
          </cell>
          <cell r="CT270">
            <v>0</v>
          </cell>
          <cell r="CU270">
            <v>0</v>
          </cell>
          <cell r="CV270">
            <v>0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EC270">
            <v>82.394063168093538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0</v>
          </cell>
          <cell r="EK270">
            <v>0</v>
          </cell>
          <cell r="EL270">
            <v>0</v>
          </cell>
        </row>
        <row r="271">
          <cell r="A271" t="str">
            <v>2009 Every Kilowatt Counts Power Savings Event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0</v>
          </cell>
          <cell r="EJ271">
            <v>0</v>
          </cell>
          <cell r="EK271">
            <v>0</v>
          </cell>
          <cell r="EL271">
            <v>0</v>
          </cell>
        </row>
        <row r="272">
          <cell r="A272" t="str">
            <v>2009 Every Kilowatt Counts Power Savings Event</v>
          </cell>
          <cell r="CL272">
            <v>807.55927289140777</v>
          </cell>
          <cell r="CM272">
            <v>52343.626048375692</v>
          </cell>
          <cell r="CN272">
            <v>0</v>
          </cell>
          <cell r="CO272">
            <v>0</v>
          </cell>
          <cell r="CP272">
            <v>0</v>
          </cell>
          <cell r="CQ272">
            <v>0</v>
          </cell>
          <cell r="CR272">
            <v>0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</v>
          </cell>
          <cell r="CY272">
            <v>0</v>
          </cell>
          <cell r="CZ272">
            <v>0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EC272">
            <v>807.55927289140777</v>
          </cell>
          <cell r="ED272">
            <v>0</v>
          </cell>
          <cell r="EE272">
            <v>0</v>
          </cell>
          <cell r="EF272">
            <v>0</v>
          </cell>
          <cell r="EG272">
            <v>0</v>
          </cell>
          <cell r="EH272">
            <v>0</v>
          </cell>
          <cell r="EI272">
            <v>0</v>
          </cell>
          <cell r="EJ272">
            <v>0</v>
          </cell>
          <cell r="EK272">
            <v>0</v>
          </cell>
          <cell r="EL272">
            <v>0</v>
          </cell>
        </row>
        <row r="273">
          <cell r="A273" t="str">
            <v>2009 Every Kilowatt Counts Power Savings Event</v>
          </cell>
          <cell r="CL273">
            <v>2900.1820520961569</v>
          </cell>
          <cell r="CM273">
            <v>187981.30354395101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</v>
          </cell>
          <cell r="CY273">
            <v>0</v>
          </cell>
          <cell r="CZ273">
            <v>0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EC273">
            <v>2900.1820520961569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0</v>
          </cell>
          <cell r="EJ273">
            <v>0</v>
          </cell>
          <cell r="EK273">
            <v>0</v>
          </cell>
          <cell r="EL273">
            <v>0</v>
          </cell>
        </row>
        <row r="274">
          <cell r="A274" t="str">
            <v>2009 Every Kilowatt Counts Power Savings Event</v>
          </cell>
          <cell r="CL274">
            <v>1466.394455458942</v>
          </cell>
          <cell r="CM274">
            <v>95047.392299928149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EC274">
            <v>1466.394455458942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</row>
        <row r="275">
          <cell r="A275" t="str">
            <v>2009 Every Kilowatt Counts Power Savings Event</v>
          </cell>
          <cell r="CL275">
            <v>442.04475390441132</v>
          </cell>
          <cell r="CM275">
            <v>28652.045827142843</v>
          </cell>
          <cell r="CN275">
            <v>0</v>
          </cell>
          <cell r="CO275">
            <v>0</v>
          </cell>
          <cell r="CP275">
            <v>0</v>
          </cell>
          <cell r="CQ275">
            <v>0</v>
          </cell>
          <cell r="CR275">
            <v>0</v>
          </cell>
          <cell r="CS275">
            <v>0</v>
          </cell>
          <cell r="CT275">
            <v>0</v>
          </cell>
          <cell r="CU275">
            <v>0</v>
          </cell>
          <cell r="CV275">
            <v>0</v>
          </cell>
          <cell r="CW275">
            <v>0</v>
          </cell>
          <cell r="CX275">
            <v>0</v>
          </cell>
          <cell r="CY275">
            <v>0</v>
          </cell>
          <cell r="CZ275">
            <v>0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EC275">
            <v>442.04475390441132</v>
          </cell>
          <cell r="ED275">
            <v>0</v>
          </cell>
          <cell r="EE275">
            <v>0</v>
          </cell>
          <cell r="EF275">
            <v>0</v>
          </cell>
          <cell r="EG275">
            <v>0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</row>
        <row r="276">
          <cell r="A276" t="str">
            <v>2009 Every Kilowatt Counts Power Savings Event</v>
          </cell>
          <cell r="CL276">
            <v>2022.0722219700806</v>
          </cell>
          <cell r="CM276">
            <v>131064.79707755476</v>
          </cell>
          <cell r="CN276">
            <v>0</v>
          </cell>
          <cell r="CO276">
            <v>0</v>
          </cell>
          <cell r="CP276">
            <v>0</v>
          </cell>
          <cell r="CQ276">
            <v>0</v>
          </cell>
          <cell r="CR276">
            <v>0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</v>
          </cell>
          <cell r="CY276">
            <v>0</v>
          </cell>
          <cell r="CZ276">
            <v>0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EC276">
            <v>2022.0722219700806</v>
          </cell>
          <cell r="ED276">
            <v>0</v>
          </cell>
          <cell r="EE276">
            <v>0</v>
          </cell>
          <cell r="EF276">
            <v>0</v>
          </cell>
          <cell r="EG276">
            <v>0</v>
          </cell>
          <cell r="EH276">
            <v>0</v>
          </cell>
          <cell r="EI276">
            <v>0</v>
          </cell>
          <cell r="EJ276">
            <v>0</v>
          </cell>
          <cell r="EK276">
            <v>0</v>
          </cell>
          <cell r="EL276">
            <v>0</v>
          </cell>
        </row>
        <row r="277">
          <cell r="A277" t="str">
            <v>2009 Every Kilowatt Counts Power Savings Event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</v>
          </cell>
          <cell r="CZ277">
            <v>0</v>
          </cell>
          <cell r="DA277">
            <v>0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0</v>
          </cell>
          <cell r="EH277">
            <v>0</v>
          </cell>
          <cell r="EI277">
            <v>0</v>
          </cell>
          <cell r="EJ277">
            <v>0</v>
          </cell>
          <cell r="EK277">
            <v>0</v>
          </cell>
          <cell r="EL277">
            <v>0</v>
          </cell>
        </row>
        <row r="278">
          <cell r="A278" t="str">
            <v>2009 Every Kilowatt Counts Power Savings Event</v>
          </cell>
          <cell r="CL278">
            <v>11318.125342947962</v>
          </cell>
          <cell r="CM278">
            <v>733607.72441972338</v>
          </cell>
          <cell r="CN278">
            <v>0</v>
          </cell>
          <cell r="CO278">
            <v>0</v>
          </cell>
          <cell r="CP278">
            <v>0</v>
          </cell>
          <cell r="CQ278">
            <v>0</v>
          </cell>
          <cell r="CR278">
            <v>0</v>
          </cell>
          <cell r="CS278">
            <v>0</v>
          </cell>
          <cell r="CT278">
            <v>0</v>
          </cell>
          <cell r="CU278">
            <v>0</v>
          </cell>
          <cell r="CV278">
            <v>0</v>
          </cell>
          <cell r="CW278">
            <v>0</v>
          </cell>
          <cell r="CX278">
            <v>0</v>
          </cell>
          <cell r="CY278">
            <v>0</v>
          </cell>
          <cell r="CZ278">
            <v>0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EC278">
            <v>11318.125342947962</v>
          </cell>
          <cell r="ED278">
            <v>0</v>
          </cell>
          <cell r="EE278">
            <v>0</v>
          </cell>
          <cell r="EF278">
            <v>0</v>
          </cell>
          <cell r="EG278">
            <v>0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</row>
        <row r="279">
          <cell r="A279" t="str">
            <v>2009 Every Kilowatt Counts Power Savings Event</v>
          </cell>
          <cell r="CL279">
            <v>3847.5060781021948</v>
          </cell>
          <cell r="CM279">
            <v>249384.07140068221</v>
          </cell>
          <cell r="CN279">
            <v>0</v>
          </cell>
          <cell r="CO279">
            <v>0</v>
          </cell>
          <cell r="CP279">
            <v>0</v>
          </cell>
          <cell r="CQ279">
            <v>0</v>
          </cell>
          <cell r="CR279">
            <v>0</v>
          </cell>
          <cell r="CS279">
            <v>0</v>
          </cell>
          <cell r="CT279">
            <v>0</v>
          </cell>
          <cell r="CU279">
            <v>0</v>
          </cell>
          <cell r="CV279">
            <v>0</v>
          </cell>
          <cell r="CW279">
            <v>0</v>
          </cell>
          <cell r="CX279">
            <v>0</v>
          </cell>
          <cell r="CY279">
            <v>0</v>
          </cell>
          <cell r="CZ279">
            <v>0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EC279">
            <v>3847.5060781021948</v>
          </cell>
          <cell r="ED279">
            <v>0</v>
          </cell>
          <cell r="EE279">
            <v>0</v>
          </cell>
          <cell r="EF279">
            <v>0</v>
          </cell>
          <cell r="EG279">
            <v>0</v>
          </cell>
          <cell r="EH279">
            <v>0</v>
          </cell>
          <cell r="EI279">
            <v>0</v>
          </cell>
          <cell r="EJ279">
            <v>0</v>
          </cell>
          <cell r="EK279">
            <v>0</v>
          </cell>
          <cell r="EL279">
            <v>0</v>
          </cell>
        </row>
        <row r="280">
          <cell r="A280" t="str">
            <v>2009 Every Kilowatt Counts Power Savings Event</v>
          </cell>
          <cell r="CL280">
            <v>2573.2918949793843</v>
          </cell>
          <cell r="CM280">
            <v>166793.24129589854</v>
          </cell>
          <cell r="CN280">
            <v>0</v>
          </cell>
          <cell r="CO280">
            <v>0</v>
          </cell>
          <cell r="CP280">
            <v>0</v>
          </cell>
          <cell r="CQ280">
            <v>0</v>
          </cell>
          <cell r="CR280">
            <v>0</v>
          </cell>
          <cell r="CS280">
            <v>0</v>
          </cell>
          <cell r="CT280">
            <v>0</v>
          </cell>
          <cell r="CU280">
            <v>0</v>
          </cell>
          <cell r="CV280">
            <v>0</v>
          </cell>
          <cell r="CW280">
            <v>0</v>
          </cell>
          <cell r="CX280">
            <v>0</v>
          </cell>
          <cell r="CY280">
            <v>0</v>
          </cell>
          <cell r="CZ280">
            <v>0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EC280">
            <v>2573.2918949793843</v>
          </cell>
          <cell r="ED280">
            <v>0</v>
          </cell>
          <cell r="EE280">
            <v>0</v>
          </cell>
          <cell r="EF280">
            <v>0</v>
          </cell>
          <cell r="EG280">
            <v>0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</row>
        <row r="281">
          <cell r="A281" t="str">
            <v>2009 Every Kilowatt Counts Power Savings Event</v>
          </cell>
          <cell r="CL281">
            <v>251.39880649089713</v>
          </cell>
          <cell r="CM281">
            <v>16294.93407815402</v>
          </cell>
          <cell r="CN281">
            <v>0</v>
          </cell>
          <cell r="CO281">
            <v>0</v>
          </cell>
          <cell r="CP281">
            <v>0</v>
          </cell>
          <cell r="CQ281">
            <v>0</v>
          </cell>
          <cell r="CR281">
            <v>0</v>
          </cell>
          <cell r="CS281">
            <v>0</v>
          </cell>
          <cell r="CT281">
            <v>0</v>
          </cell>
          <cell r="CU281">
            <v>0</v>
          </cell>
          <cell r="CV281">
            <v>0</v>
          </cell>
          <cell r="CW281">
            <v>0</v>
          </cell>
          <cell r="CX281">
            <v>0</v>
          </cell>
          <cell r="CY281">
            <v>0</v>
          </cell>
          <cell r="CZ281">
            <v>0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EC281">
            <v>251.39880649089713</v>
          </cell>
          <cell r="ED281">
            <v>0</v>
          </cell>
          <cell r="EE281">
            <v>0</v>
          </cell>
          <cell r="EF281">
            <v>0</v>
          </cell>
          <cell r="EG281">
            <v>0</v>
          </cell>
          <cell r="EH281">
            <v>0</v>
          </cell>
          <cell r="EI281">
            <v>0</v>
          </cell>
          <cell r="EJ281">
            <v>0</v>
          </cell>
          <cell r="EK281">
            <v>0</v>
          </cell>
          <cell r="EL281">
            <v>0</v>
          </cell>
        </row>
        <row r="282">
          <cell r="A282" t="str">
            <v>2009 Every Kilowatt Counts Power Savings Event</v>
          </cell>
          <cell r="CL282">
            <v>171.56984501967278</v>
          </cell>
          <cell r="CM282">
            <v>11120.654681771133</v>
          </cell>
          <cell r="CN282">
            <v>0</v>
          </cell>
          <cell r="CO282">
            <v>0</v>
          </cell>
          <cell r="CP282">
            <v>0</v>
          </cell>
          <cell r="CQ282">
            <v>0</v>
          </cell>
          <cell r="CR282">
            <v>0</v>
          </cell>
          <cell r="CS282">
            <v>0</v>
          </cell>
          <cell r="CT282">
            <v>0</v>
          </cell>
          <cell r="CU282">
            <v>0</v>
          </cell>
          <cell r="CV282">
            <v>0</v>
          </cell>
          <cell r="CW282">
            <v>0</v>
          </cell>
          <cell r="CX282">
            <v>0</v>
          </cell>
          <cell r="CY282">
            <v>0</v>
          </cell>
          <cell r="CZ282">
            <v>0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EC282">
            <v>171.56984501967278</v>
          </cell>
          <cell r="ED282">
            <v>0</v>
          </cell>
          <cell r="EE282">
            <v>0</v>
          </cell>
          <cell r="EF282">
            <v>0</v>
          </cell>
          <cell r="EG282">
            <v>0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</row>
        <row r="283">
          <cell r="A283" t="str">
            <v>2009 Every Kilowatt Counts Power Savings Event</v>
          </cell>
          <cell r="CL283">
            <v>269.27613545719134</v>
          </cell>
          <cell r="CM283">
            <v>17453.690164013904</v>
          </cell>
          <cell r="CN283">
            <v>0</v>
          </cell>
          <cell r="CO283">
            <v>0</v>
          </cell>
          <cell r="CP283">
            <v>0</v>
          </cell>
          <cell r="CQ283">
            <v>0</v>
          </cell>
          <cell r="CR283">
            <v>0</v>
          </cell>
          <cell r="CS283">
            <v>0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0</v>
          </cell>
          <cell r="CZ283">
            <v>0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EC283">
            <v>269.27613545719134</v>
          </cell>
          <cell r="ED283">
            <v>0</v>
          </cell>
          <cell r="EE283">
            <v>0</v>
          </cell>
          <cell r="EF283">
            <v>0</v>
          </cell>
          <cell r="EG283">
            <v>0</v>
          </cell>
          <cell r="EH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0</v>
          </cell>
        </row>
        <row r="284">
          <cell r="A284" t="str">
            <v>2009 Every Kilowatt Counts Power Savings Event</v>
          </cell>
          <cell r="CL284">
            <v>31.625874989565013</v>
          </cell>
          <cell r="CM284">
            <v>2049.8965580314393</v>
          </cell>
          <cell r="CN284">
            <v>0</v>
          </cell>
          <cell r="CO284">
            <v>0</v>
          </cell>
          <cell r="CP284">
            <v>0</v>
          </cell>
          <cell r="CQ284">
            <v>0</v>
          </cell>
          <cell r="CR284">
            <v>0</v>
          </cell>
          <cell r="CS284">
            <v>0</v>
          </cell>
          <cell r="CT284">
            <v>0</v>
          </cell>
          <cell r="CU284">
            <v>0</v>
          </cell>
          <cell r="CV284">
            <v>0</v>
          </cell>
          <cell r="CW284">
            <v>0</v>
          </cell>
          <cell r="CX284">
            <v>0</v>
          </cell>
          <cell r="CY284">
            <v>0</v>
          </cell>
          <cell r="CZ284">
            <v>0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EC284">
            <v>31.625874989565013</v>
          </cell>
          <cell r="ED284">
            <v>0</v>
          </cell>
          <cell r="EE284">
            <v>0</v>
          </cell>
          <cell r="EF284">
            <v>0</v>
          </cell>
          <cell r="EG284">
            <v>0</v>
          </cell>
          <cell r="EH284">
            <v>0</v>
          </cell>
          <cell r="EI284">
            <v>0</v>
          </cell>
          <cell r="EJ284">
            <v>0</v>
          </cell>
          <cell r="EK284">
            <v>0</v>
          </cell>
          <cell r="EL284">
            <v>0</v>
          </cell>
        </row>
        <row r="285">
          <cell r="A285" t="str">
            <v>2009 Every Kilowatt Counts Power Savings Event</v>
          </cell>
          <cell r="CL285">
            <v>83.415287394243222</v>
          </cell>
          <cell r="CM285">
            <v>5406.7345353474557</v>
          </cell>
          <cell r="CN285">
            <v>0</v>
          </cell>
          <cell r="CO285">
            <v>0</v>
          </cell>
          <cell r="CP285">
            <v>0</v>
          </cell>
          <cell r="CQ285">
            <v>0</v>
          </cell>
          <cell r="CR285">
            <v>0</v>
          </cell>
          <cell r="CS285">
            <v>0</v>
          </cell>
          <cell r="CT285">
            <v>0</v>
          </cell>
          <cell r="CU285">
            <v>0</v>
          </cell>
          <cell r="CV285">
            <v>0</v>
          </cell>
          <cell r="CW285">
            <v>0</v>
          </cell>
          <cell r="CX285">
            <v>0</v>
          </cell>
          <cell r="CY285">
            <v>0</v>
          </cell>
          <cell r="CZ285">
            <v>0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EC285">
            <v>83.415287394243222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0</v>
          </cell>
          <cell r="EJ285">
            <v>0</v>
          </cell>
          <cell r="EK285">
            <v>0</v>
          </cell>
          <cell r="EL285">
            <v>0</v>
          </cell>
        </row>
        <row r="286">
          <cell r="A286" t="str">
            <v>2009 Every Kilowatt Counts Power Savings Event</v>
          </cell>
          <cell r="CL286">
            <v>333.99406587274473</v>
          </cell>
          <cell r="CM286">
            <v>21648.516800289864</v>
          </cell>
          <cell r="CN286">
            <v>0</v>
          </cell>
          <cell r="CO286">
            <v>0</v>
          </cell>
          <cell r="CP286">
            <v>0</v>
          </cell>
          <cell r="CQ286">
            <v>0</v>
          </cell>
          <cell r="CR286">
            <v>0</v>
          </cell>
          <cell r="CS286">
            <v>0</v>
          </cell>
          <cell r="CT286">
            <v>0</v>
          </cell>
          <cell r="CU286">
            <v>0</v>
          </cell>
          <cell r="CV286">
            <v>0</v>
          </cell>
          <cell r="CW286">
            <v>0</v>
          </cell>
          <cell r="CX286">
            <v>0</v>
          </cell>
          <cell r="CY286">
            <v>0</v>
          </cell>
          <cell r="CZ286">
            <v>0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EC286">
            <v>333.99406587274473</v>
          </cell>
          <cell r="ED286">
            <v>0</v>
          </cell>
          <cell r="EE286">
            <v>0</v>
          </cell>
          <cell r="EF286">
            <v>0</v>
          </cell>
          <cell r="EG286">
            <v>0</v>
          </cell>
          <cell r="EH286">
            <v>0</v>
          </cell>
          <cell r="EI286">
            <v>0</v>
          </cell>
          <cell r="EJ286">
            <v>0</v>
          </cell>
          <cell r="EK286">
            <v>0</v>
          </cell>
          <cell r="EL286">
            <v>0</v>
          </cell>
        </row>
        <row r="287">
          <cell r="A287" t="str">
            <v>2009 Every Kilowatt Counts Power Savings Event</v>
          </cell>
          <cell r="CL287">
            <v>613.26308100083315</v>
          </cell>
          <cell r="CM287">
            <v>39749.916147020558</v>
          </cell>
          <cell r="CN287">
            <v>0</v>
          </cell>
          <cell r="CO287">
            <v>0</v>
          </cell>
          <cell r="CP287">
            <v>0</v>
          </cell>
          <cell r="CQ287">
            <v>0</v>
          </cell>
          <cell r="CR287">
            <v>0</v>
          </cell>
          <cell r="CS287">
            <v>0</v>
          </cell>
          <cell r="CT287">
            <v>0</v>
          </cell>
          <cell r="CU287">
            <v>0</v>
          </cell>
          <cell r="CV287">
            <v>0</v>
          </cell>
          <cell r="CW287">
            <v>0</v>
          </cell>
          <cell r="CX287">
            <v>0</v>
          </cell>
          <cell r="CY287">
            <v>0</v>
          </cell>
          <cell r="CZ287">
            <v>0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EC287">
            <v>613.26308100083315</v>
          </cell>
          <cell r="ED287">
            <v>0</v>
          </cell>
          <cell r="EE287">
            <v>0</v>
          </cell>
          <cell r="EF287">
            <v>0</v>
          </cell>
          <cell r="EG287">
            <v>0</v>
          </cell>
          <cell r="EH287">
            <v>0</v>
          </cell>
          <cell r="EI287">
            <v>0</v>
          </cell>
          <cell r="EJ287">
            <v>0</v>
          </cell>
          <cell r="EK287">
            <v>0</v>
          </cell>
          <cell r="EL287">
            <v>0</v>
          </cell>
        </row>
        <row r="288">
          <cell r="A288" t="str">
            <v>2009 Every Kilowatt Counts Power Savings Event</v>
          </cell>
          <cell r="CL288">
            <v>377.50841528933614</v>
          </cell>
          <cell r="CM288">
            <v>24468.989439338737</v>
          </cell>
          <cell r="CN288">
            <v>0</v>
          </cell>
          <cell r="CO288">
            <v>0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</v>
          </cell>
          <cell r="CU288">
            <v>0</v>
          </cell>
          <cell r="CV288">
            <v>0</v>
          </cell>
          <cell r="CW288">
            <v>0</v>
          </cell>
          <cell r="CX288">
            <v>0</v>
          </cell>
          <cell r="CY288">
            <v>0</v>
          </cell>
          <cell r="CZ288">
            <v>0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EC288">
            <v>377.50841528933614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  <cell r="EJ288">
            <v>0</v>
          </cell>
          <cell r="EK288">
            <v>0</v>
          </cell>
          <cell r="EL288">
            <v>0</v>
          </cell>
        </row>
        <row r="289">
          <cell r="A289" t="str">
            <v>2009 Every Kilowatt Counts Power Savings Event</v>
          </cell>
          <cell r="CL289">
            <v>180.43132734795932</v>
          </cell>
          <cell r="CM289">
            <v>11695.03000355447</v>
          </cell>
          <cell r="CN289">
            <v>0</v>
          </cell>
          <cell r="CO289">
            <v>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</v>
          </cell>
          <cell r="CU289">
            <v>0</v>
          </cell>
          <cell r="CV289">
            <v>0</v>
          </cell>
          <cell r="CW289">
            <v>0</v>
          </cell>
          <cell r="CX289">
            <v>0</v>
          </cell>
          <cell r="CY289">
            <v>0</v>
          </cell>
          <cell r="CZ289">
            <v>0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EC289">
            <v>180.43132734795932</v>
          </cell>
          <cell r="ED289">
            <v>0</v>
          </cell>
          <cell r="EE289">
            <v>0</v>
          </cell>
          <cell r="EF289">
            <v>0</v>
          </cell>
          <cell r="EG289">
            <v>0</v>
          </cell>
          <cell r="EH289">
            <v>0</v>
          </cell>
          <cell r="EI289">
            <v>0</v>
          </cell>
          <cell r="EJ289">
            <v>0</v>
          </cell>
          <cell r="EK289">
            <v>0</v>
          </cell>
          <cell r="EL289">
            <v>0</v>
          </cell>
        </row>
        <row r="290">
          <cell r="A290" t="str">
            <v>2009 Every Kilowatt Counts Power Savings Event</v>
          </cell>
          <cell r="CL290">
            <v>40.978141997938906</v>
          </cell>
          <cell r="CM290">
            <v>2539.3209098709444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</v>
          </cell>
          <cell r="CS290">
            <v>0</v>
          </cell>
          <cell r="CT290">
            <v>0</v>
          </cell>
          <cell r="CU290">
            <v>0</v>
          </cell>
          <cell r="CV290">
            <v>0</v>
          </cell>
          <cell r="CW290">
            <v>0</v>
          </cell>
          <cell r="CX290">
            <v>0</v>
          </cell>
          <cell r="CY290">
            <v>0</v>
          </cell>
          <cell r="CZ290">
            <v>0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EC290">
            <v>40.978141997938906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0</v>
          </cell>
          <cell r="EK290">
            <v>0</v>
          </cell>
          <cell r="EL290">
            <v>0</v>
          </cell>
        </row>
        <row r="291">
          <cell r="A291" t="str">
            <v>2009 Every Kilowatt Counts Power Savings Event</v>
          </cell>
          <cell r="CL291">
            <v>30.07707367416598</v>
          </cell>
          <cell r="CM291">
            <v>1863.8068581142616</v>
          </cell>
          <cell r="CN291">
            <v>0</v>
          </cell>
          <cell r="CO291">
            <v>0</v>
          </cell>
          <cell r="CP291">
            <v>0</v>
          </cell>
          <cell r="CQ291">
            <v>0</v>
          </cell>
          <cell r="CR291">
            <v>0</v>
          </cell>
          <cell r="CS291">
            <v>0</v>
          </cell>
          <cell r="CT291">
            <v>0</v>
          </cell>
          <cell r="CU291">
            <v>0</v>
          </cell>
          <cell r="CV291">
            <v>0</v>
          </cell>
          <cell r="CW291">
            <v>0</v>
          </cell>
          <cell r="CX291">
            <v>0</v>
          </cell>
          <cell r="CY291">
            <v>0</v>
          </cell>
          <cell r="CZ291">
            <v>0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EC291">
            <v>30.07707367416598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0</v>
          </cell>
          <cell r="EK291">
            <v>0</v>
          </cell>
          <cell r="EL291">
            <v>0</v>
          </cell>
        </row>
        <row r="292">
          <cell r="A292" t="str">
            <v>2009 Every Kilowatt Counts Power Savings Event</v>
          </cell>
          <cell r="CL292">
            <v>294.63255844080976</v>
          </cell>
          <cell r="CM292">
            <v>18257.699834588693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</v>
          </cell>
          <cell r="CS292">
            <v>0</v>
          </cell>
          <cell r="CT292">
            <v>0</v>
          </cell>
          <cell r="CU292">
            <v>0</v>
          </cell>
          <cell r="CV292">
            <v>0</v>
          </cell>
          <cell r="CW292">
            <v>0</v>
          </cell>
          <cell r="CX292">
            <v>0</v>
          </cell>
          <cell r="CY292">
            <v>0</v>
          </cell>
          <cell r="CZ292">
            <v>0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EC292">
            <v>294.63255844080976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</v>
          </cell>
          <cell r="EJ292">
            <v>0</v>
          </cell>
          <cell r="EK292">
            <v>0</v>
          </cell>
          <cell r="EL292">
            <v>0</v>
          </cell>
        </row>
        <row r="293">
          <cell r="A293" t="str">
            <v>2009 Every Kilowatt Counts Power Savings Event</v>
          </cell>
          <cell r="CL293">
            <v>46.784946759207671</v>
          </cell>
          <cell r="CM293">
            <v>2899.1552027622515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</v>
          </cell>
          <cell r="CS293">
            <v>0</v>
          </cell>
          <cell r="CT293">
            <v>0</v>
          </cell>
          <cell r="CU293">
            <v>0</v>
          </cell>
          <cell r="CV293">
            <v>0</v>
          </cell>
          <cell r="CW293">
            <v>0</v>
          </cell>
          <cell r="CX293">
            <v>0</v>
          </cell>
          <cell r="CY293">
            <v>0</v>
          </cell>
          <cell r="CZ293">
            <v>0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EC293">
            <v>46.784946759207671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</v>
          </cell>
          <cell r="EJ293">
            <v>0</v>
          </cell>
          <cell r="EK293">
            <v>0</v>
          </cell>
          <cell r="EL293">
            <v>0</v>
          </cell>
        </row>
        <row r="294">
          <cell r="A294" t="str">
            <v>2009 Every Kilowatt Counts Power Savings Event</v>
          </cell>
          <cell r="CL294">
            <v>241.99816461467836</v>
          </cell>
          <cell r="CM294">
            <v>14996.067893643201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</v>
          </cell>
          <cell r="CS294">
            <v>0</v>
          </cell>
          <cell r="CT294">
            <v>0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0</v>
          </cell>
          <cell r="CZ294">
            <v>0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EC294">
            <v>241.99816461467836</v>
          </cell>
          <cell r="ED294">
            <v>0</v>
          </cell>
          <cell r="EE294">
            <v>0</v>
          </cell>
          <cell r="EF294">
            <v>0</v>
          </cell>
          <cell r="EG294">
            <v>0</v>
          </cell>
          <cell r="EH294">
            <v>0</v>
          </cell>
          <cell r="EI294">
            <v>0</v>
          </cell>
          <cell r="EJ294">
            <v>0</v>
          </cell>
          <cell r="EK294">
            <v>0</v>
          </cell>
          <cell r="EL294">
            <v>0</v>
          </cell>
        </row>
        <row r="295">
          <cell r="A295" t="str">
            <v>2009 Every Kilowatt Counts Power Savings Event</v>
          </cell>
          <cell r="CL295">
            <v>57.557171797503685</v>
          </cell>
          <cell r="CM295">
            <v>3566.685133400792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</v>
          </cell>
          <cell r="CU295">
            <v>0</v>
          </cell>
          <cell r="CV295">
            <v>0</v>
          </cell>
          <cell r="CW295">
            <v>0</v>
          </cell>
          <cell r="CX295">
            <v>0</v>
          </cell>
          <cell r="CY295">
            <v>0</v>
          </cell>
          <cell r="CZ295">
            <v>0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EC295">
            <v>57.557171797503685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</v>
          </cell>
          <cell r="EJ295">
            <v>0</v>
          </cell>
          <cell r="EK295">
            <v>0</v>
          </cell>
          <cell r="EL295">
            <v>0</v>
          </cell>
        </row>
        <row r="296">
          <cell r="A296" t="str">
            <v>2009 Every Kilowatt Counts Power Savings Event</v>
          </cell>
          <cell r="CL296">
            <v>206.77162226609556</v>
          </cell>
          <cell r="CM296">
            <v>13402.330747266262</v>
          </cell>
          <cell r="CN296">
            <v>0</v>
          </cell>
          <cell r="CO296">
            <v>0</v>
          </cell>
          <cell r="CP296">
            <v>0</v>
          </cell>
          <cell r="CQ296">
            <v>0</v>
          </cell>
          <cell r="CR296">
            <v>0</v>
          </cell>
          <cell r="CS296">
            <v>0</v>
          </cell>
          <cell r="CT296">
            <v>0</v>
          </cell>
          <cell r="CU296">
            <v>0</v>
          </cell>
          <cell r="CV296">
            <v>0</v>
          </cell>
          <cell r="CW296">
            <v>0</v>
          </cell>
          <cell r="CX296">
            <v>0</v>
          </cell>
          <cell r="CY296">
            <v>0</v>
          </cell>
          <cell r="CZ296">
            <v>0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EC296">
            <v>206.77162226609556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0</v>
          </cell>
          <cell r="EJ296">
            <v>0</v>
          </cell>
          <cell r="EK296">
            <v>0</v>
          </cell>
          <cell r="EL296">
            <v>0</v>
          </cell>
        </row>
        <row r="297">
          <cell r="A297" t="str">
            <v>2009 Every Kilowatt Counts Power Savings Event</v>
          </cell>
          <cell r="CL297">
            <v>901.32762187386254</v>
          </cell>
          <cell r="CM297">
            <v>58421.415703044433</v>
          </cell>
          <cell r="CN297">
            <v>0</v>
          </cell>
          <cell r="CO297">
            <v>0</v>
          </cell>
          <cell r="CP297">
            <v>0</v>
          </cell>
          <cell r="CQ297">
            <v>0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</v>
          </cell>
          <cell r="CW297">
            <v>0</v>
          </cell>
          <cell r="CX297">
            <v>0</v>
          </cell>
          <cell r="CY297">
            <v>0</v>
          </cell>
          <cell r="CZ297">
            <v>0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EC297">
            <v>901.32762187386254</v>
          </cell>
          <cell r="ED297">
            <v>0</v>
          </cell>
          <cell r="EE297">
            <v>0</v>
          </cell>
          <cell r="EF297">
            <v>0</v>
          </cell>
          <cell r="EG297">
            <v>0</v>
          </cell>
          <cell r="EH297">
            <v>0</v>
          </cell>
          <cell r="EI297">
            <v>0</v>
          </cell>
          <cell r="EJ297">
            <v>0</v>
          </cell>
          <cell r="EK297">
            <v>0</v>
          </cell>
          <cell r="EL297">
            <v>0</v>
          </cell>
        </row>
        <row r="298">
          <cell r="A298" t="str">
            <v>2009 Every Kilowatt Counts Power Savings Event</v>
          </cell>
          <cell r="CL298">
            <v>637.03412183924661</v>
          </cell>
          <cell r="CM298">
            <v>41290.685368791223</v>
          </cell>
          <cell r="CN298">
            <v>0</v>
          </cell>
          <cell r="CO298">
            <v>0</v>
          </cell>
          <cell r="CP298">
            <v>0</v>
          </cell>
          <cell r="CQ298">
            <v>0</v>
          </cell>
          <cell r="CR298">
            <v>0</v>
          </cell>
          <cell r="CS298">
            <v>0</v>
          </cell>
          <cell r="CT298">
            <v>0</v>
          </cell>
          <cell r="CU298">
            <v>0</v>
          </cell>
          <cell r="CV298">
            <v>0</v>
          </cell>
          <cell r="CW298">
            <v>0</v>
          </cell>
          <cell r="CX298">
            <v>0</v>
          </cell>
          <cell r="CY298">
            <v>0</v>
          </cell>
          <cell r="CZ298">
            <v>0</v>
          </cell>
          <cell r="DA298">
            <v>0</v>
          </cell>
          <cell r="DB298">
            <v>0</v>
          </cell>
          <cell r="DC298">
            <v>0</v>
          </cell>
          <cell r="DD298">
            <v>0</v>
          </cell>
          <cell r="DE298">
            <v>0</v>
          </cell>
          <cell r="DF298">
            <v>0</v>
          </cell>
          <cell r="EC298">
            <v>637.03412183924661</v>
          </cell>
          <cell r="ED298">
            <v>0</v>
          </cell>
          <cell r="EE298">
            <v>0</v>
          </cell>
          <cell r="EF298">
            <v>0</v>
          </cell>
          <cell r="EG298">
            <v>0</v>
          </cell>
          <cell r="EH298">
            <v>0</v>
          </cell>
          <cell r="EI298">
            <v>0</v>
          </cell>
          <cell r="EJ298">
            <v>0</v>
          </cell>
          <cell r="EK298">
            <v>0</v>
          </cell>
          <cell r="EL298">
            <v>0</v>
          </cell>
        </row>
        <row r="299">
          <cell r="A299" t="str">
            <v>2009 Every Kilowatt Counts Power Savings Event</v>
          </cell>
          <cell r="CL299">
            <v>233.18159402257947</v>
          </cell>
          <cell r="CM299">
            <v>15114.147739497676</v>
          </cell>
          <cell r="CN299">
            <v>0</v>
          </cell>
          <cell r="CO299">
            <v>0</v>
          </cell>
          <cell r="CP299">
            <v>0</v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0</v>
          </cell>
          <cell r="CW299">
            <v>0</v>
          </cell>
          <cell r="CX299">
            <v>0</v>
          </cell>
          <cell r="CY299">
            <v>0</v>
          </cell>
          <cell r="CZ299">
            <v>0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EC299">
            <v>233.18159402257947</v>
          </cell>
          <cell r="ED299">
            <v>0</v>
          </cell>
          <cell r="EE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0</v>
          </cell>
          <cell r="EJ299">
            <v>0</v>
          </cell>
          <cell r="EK299">
            <v>0</v>
          </cell>
          <cell r="EL299">
            <v>0</v>
          </cell>
        </row>
        <row r="300">
          <cell r="A300" t="str">
            <v>2009 Every Kilowatt Counts Power Savings Event</v>
          </cell>
          <cell r="CL300">
            <v>1892.00706780974</v>
          </cell>
          <cell r="CM300">
            <v>122634.35485513145</v>
          </cell>
          <cell r="CN300">
            <v>0</v>
          </cell>
          <cell r="CO300">
            <v>0</v>
          </cell>
          <cell r="CP300">
            <v>0</v>
          </cell>
          <cell r="CQ300">
            <v>0</v>
          </cell>
          <cell r="CR300">
            <v>0</v>
          </cell>
          <cell r="CS300">
            <v>0</v>
          </cell>
          <cell r="CT300">
            <v>0</v>
          </cell>
          <cell r="CU300">
            <v>0</v>
          </cell>
          <cell r="CV300">
            <v>0</v>
          </cell>
          <cell r="CW300">
            <v>0</v>
          </cell>
          <cell r="CX300">
            <v>0</v>
          </cell>
          <cell r="CY300">
            <v>0</v>
          </cell>
          <cell r="CZ300">
            <v>0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EC300">
            <v>1892.00706780974</v>
          </cell>
          <cell r="ED300">
            <v>0</v>
          </cell>
          <cell r="EE300">
            <v>0</v>
          </cell>
          <cell r="EF300">
            <v>0</v>
          </cell>
          <cell r="EG300">
            <v>0</v>
          </cell>
          <cell r="EH300">
            <v>0</v>
          </cell>
          <cell r="EI300">
            <v>0</v>
          </cell>
          <cell r="EJ300">
            <v>0</v>
          </cell>
          <cell r="EK300">
            <v>0</v>
          </cell>
          <cell r="EL300">
            <v>0</v>
          </cell>
        </row>
        <row r="301">
          <cell r="A301" t="str">
            <v>2009 Every Kilowatt Counts Power Savings Event</v>
          </cell>
          <cell r="CL301">
            <v>835.54162301212955</v>
          </cell>
          <cell r="CM301">
            <v>54157.359999358057</v>
          </cell>
          <cell r="CN301">
            <v>0</v>
          </cell>
          <cell r="CO301">
            <v>0</v>
          </cell>
          <cell r="CP301">
            <v>0</v>
          </cell>
          <cell r="CQ301">
            <v>0</v>
          </cell>
          <cell r="CR301">
            <v>0</v>
          </cell>
          <cell r="CS301">
            <v>0</v>
          </cell>
          <cell r="CT301">
            <v>0</v>
          </cell>
          <cell r="CU301">
            <v>0</v>
          </cell>
          <cell r="CV301">
            <v>0</v>
          </cell>
          <cell r="CW301">
            <v>0</v>
          </cell>
          <cell r="CX301">
            <v>0</v>
          </cell>
          <cell r="CY301">
            <v>0</v>
          </cell>
          <cell r="CZ301">
            <v>0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EC301">
            <v>835.54162301212955</v>
          </cell>
          <cell r="ED301">
            <v>0</v>
          </cell>
          <cell r="EE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  <cell r="EJ301">
            <v>0</v>
          </cell>
          <cell r="EK301">
            <v>0</v>
          </cell>
          <cell r="EL301">
            <v>0</v>
          </cell>
        </row>
        <row r="302">
          <cell r="A302" t="str">
            <v>2009 Every Kilowatt Counts Power Savings Event</v>
          </cell>
          <cell r="CL302">
            <v>454.27620754590879</v>
          </cell>
          <cell r="CM302">
            <v>29444.85281596765</v>
          </cell>
          <cell r="CN302">
            <v>0</v>
          </cell>
          <cell r="CO302">
            <v>0</v>
          </cell>
          <cell r="CP302">
            <v>0</v>
          </cell>
          <cell r="CQ302">
            <v>0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0</v>
          </cell>
          <cell r="CW302">
            <v>0</v>
          </cell>
          <cell r="CX302">
            <v>0</v>
          </cell>
          <cell r="CY302">
            <v>0</v>
          </cell>
          <cell r="CZ302">
            <v>0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EC302">
            <v>454.27620754590879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0</v>
          </cell>
          <cell r="EJ302">
            <v>0</v>
          </cell>
          <cell r="EK302">
            <v>0</v>
          </cell>
          <cell r="EL302">
            <v>0</v>
          </cell>
        </row>
        <row r="303">
          <cell r="A303" t="str">
            <v>2009 Every Kilowatt Counts Power Savings Event</v>
          </cell>
          <cell r="CL303">
            <v>213.39811769981145</v>
          </cell>
          <cell r="CM303">
            <v>13831.840766700261</v>
          </cell>
          <cell r="CN303">
            <v>0</v>
          </cell>
          <cell r="CO303">
            <v>0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</v>
          </cell>
          <cell r="CU303">
            <v>0</v>
          </cell>
          <cell r="CV303">
            <v>0</v>
          </cell>
          <cell r="CW303">
            <v>0</v>
          </cell>
          <cell r="CX303">
            <v>0</v>
          </cell>
          <cell r="CY303">
            <v>0</v>
          </cell>
          <cell r="CZ303">
            <v>0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EC303">
            <v>213.39811769981145</v>
          </cell>
          <cell r="ED303">
            <v>0</v>
          </cell>
          <cell r="EE303">
            <v>0</v>
          </cell>
          <cell r="EF303">
            <v>0</v>
          </cell>
          <cell r="EG303">
            <v>0</v>
          </cell>
          <cell r="EH303">
            <v>0</v>
          </cell>
          <cell r="EI303">
            <v>0</v>
          </cell>
          <cell r="EJ303">
            <v>0</v>
          </cell>
          <cell r="EK303">
            <v>0</v>
          </cell>
          <cell r="EL303">
            <v>0</v>
          </cell>
        </row>
        <row r="304">
          <cell r="A304" t="str">
            <v>2009 Every Kilowatt Counts Power Savings Event</v>
          </cell>
          <cell r="CL304">
            <v>169.31588358090568</v>
          </cell>
          <cell r="CM304">
            <v>10974.55950505938</v>
          </cell>
          <cell r="CN304">
            <v>0</v>
          </cell>
          <cell r="CO304">
            <v>0</v>
          </cell>
          <cell r="CP304">
            <v>0</v>
          </cell>
          <cell r="CQ304">
            <v>0</v>
          </cell>
          <cell r="CR304">
            <v>0</v>
          </cell>
          <cell r="CS304">
            <v>0</v>
          </cell>
          <cell r="CT304">
            <v>0</v>
          </cell>
          <cell r="CU304">
            <v>0</v>
          </cell>
          <cell r="CV304">
            <v>0</v>
          </cell>
          <cell r="CW304">
            <v>0</v>
          </cell>
          <cell r="CX304">
            <v>0</v>
          </cell>
          <cell r="CY304">
            <v>0</v>
          </cell>
          <cell r="CZ304">
            <v>0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EC304">
            <v>169.31588358090568</v>
          </cell>
          <cell r="ED304">
            <v>0</v>
          </cell>
          <cell r="EE304">
            <v>0</v>
          </cell>
          <cell r="EF304">
            <v>0</v>
          </cell>
          <cell r="EG304">
            <v>0</v>
          </cell>
          <cell r="EH304">
            <v>0</v>
          </cell>
          <cell r="EI304">
            <v>0</v>
          </cell>
          <cell r="EJ304">
            <v>0</v>
          </cell>
          <cell r="EK304">
            <v>0</v>
          </cell>
          <cell r="EL304">
            <v>0</v>
          </cell>
        </row>
        <row r="305">
          <cell r="A305" t="str">
            <v>2009 Every Kilowatt Counts Power Savings Event</v>
          </cell>
          <cell r="CL305">
            <v>440.18333012445783</v>
          </cell>
          <cell r="CM305">
            <v>28531.393791402377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0</v>
          </cell>
          <cell r="CY305">
            <v>0</v>
          </cell>
          <cell r="CZ305">
            <v>0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EC305">
            <v>440.18333012445783</v>
          </cell>
          <cell r="ED305">
            <v>0</v>
          </cell>
          <cell r="EE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</row>
        <row r="306">
          <cell r="A306" t="str">
            <v>2009 Every Kilowatt Counts Power Savings Event</v>
          </cell>
          <cell r="CL306">
            <v>92.734478286979225</v>
          </cell>
          <cell r="CM306">
            <v>6010.7771852649885</v>
          </cell>
          <cell r="CN306">
            <v>0</v>
          </cell>
          <cell r="CO306">
            <v>0</v>
          </cell>
          <cell r="CP306">
            <v>0</v>
          </cell>
          <cell r="CQ306">
            <v>0</v>
          </cell>
          <cell r="CR306">
            <v>0</v>
          </cell>
          <cell r="CS306">
            <v>0</v>
          </cell>
          <cell r="CT306">
            <v>0</v>
          </cell>
          <cell r="CU306">
            <v>0</v>
          </cell>
          <cell r="CV306">
            <v>0</v>
          </cell>
          <cell r="CW306">
            <v>0</v>
          </cell>
          <cell r="CX306">
            <v>0</v>
          </cell>
          <cell r="CY306">
            <v>0</v>
          </cell>
          <cell r="CZ306">
            <v>0</v>
          </cell>
          <cell r="DA306">
            <v>0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EC306">
            <v>92.734478286979225</v>
          </cell>
          <cell r="ED306">
            <v>0</v>
          </cell>
          <cell r="EE306">
            <v>0</v>
          </cell>
          <cell r="EF306">
            <v>0</v>
          </cell>
          <cell r="EG306">
            <v>0</v>
          </cell>
          <cell r="EH306">
            <v>0</v>
          </cell>
          <cell r="EI306">
            <v>0</v>
          </cell>
          <cell r="EJ306">
            <v>0</v>
          </cell>
          <cell r="EK306">
            <v>0</v>
          </cell>
          <cell r="EL306">
            <v>0</v>
          </cell>
        </row>
        <row r="307">
          <cell r="A307" t="str">
            <v>2009 Every Kilowatt Counts Power Savings Event</v>
          </cell>
          <cell r="CL307">
            <v>155.78299030889343</v>
          </cell>
          <cell r="CM307">
            <v>10097.397012396083</v>
          </cell>
          <cell r="CN307">
            <v>0</v>
          </cell>
          <cell r="CO307">
            <v>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</v>
          </cell>
          <cell r="CW307">
            <v>0</v>
          </cell>
          <cell r="CX307">
            <v>0</v>
          </cell>
          <cell r="CY307">
            <v>0</v>
          </cell>
          <cell r="CZ307">
            <v>0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EC307">
            <v>155.78299030889343</v>
          </cell>
          <cell r="ED307">
            <v>0</v>
          </cell>
          <cell r="EE307">
            <v>0</v>
          </cell>
          <cell r="EF307">
            <v>0</v>
          </cell>
          <cell r="EG307">
            <v>0</v>
          </cell>
          <cell r="EH307">
            <v>0</v>
          </cell>
          <cell r="EI307">
            <v>0</v>
          </cell>
          <cell r="EJ307">
            <v>0</v>
          </cell>
          <cell r="EK307">
            <v>0</v>
          </cell>
          <cell r="EL307">
            <v>0</v>
          </cell>
        </row>
        <row r="308">
          <cell r="A308" t="str">
            <v>2009 Every Kilowatt Counts Power Savings Event</v>
          </cell>
          <cell r="CL308">
            <v>649.35435839682282</v>
          </cell>
          <cell r="CM308">
            <v>42089.247006116399</v>
          </cell>
          <cell r="CN308">
            <v>0</v>
          </cell>
          <cell r="CO308">
            <v>0</v>
          </cell>
          <cell r="CP308">
            <v>0</v>
          </cell>
          <cell r="CQ308">
            <v>0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0</v>
          </cell>
          <cell r="CW308">
            <v>0</v>
          </cell>
          <cell r="CX308">
            <v>0</v>
          </cell>
          <cell r="CY308">
            <v>0</v>
          </cell>
          <cell r="CZ308">
            <v>0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EC308">
            <v>649.35435839682282</v>
          </cell>
          <cell r="ED308">
            <v>0</v>
          </cell>
          <cell r="EE308">
            <v>0</v>
          </cell>
          <cell r="EF308">
            <v>0</v>
          </cell>
          <cell r="EG308">
            <v>0</v>
          </cell>
          <cell r="EH308">
            <v>0</v>
          </cell>
          <cell r="EI308">
            <v>0</v>
          </cell>
          <cell r="EJ308">
            <v>0</v>
          </cell>
          <cell r="EK308">
            <v>0</v>
          </cell>
          <cell r="EL308">
            <v>0</v>
          </cell>
        </row>
        <row r="309">
          <cell r="A309" t="str">
            <v>2009 Every Kilowatt Counts Power Savings Event</v>
          </cell>
          <cell r="CL309">
            <v>1190.9225276936638</v>
          </cell>
          <cell r="CM309">
            <v>77192.109031191751</v>
          </cell>
          <cell r="CN309">
            <v>0</v>
          </cell>
          <cell r="CO309">
            <v>0</v>
          </cell>
          <cell r="CP309">
            <v>0</v>
          </cell>
          <cell r="CQ309">
            <v>0</v>
          </cell>
          <cell r="CR309">
            <v>0</v>
          </cell>
          <cell r="CS309">
            <v>0</v>
          </cell>
          <cell r="CT309">
            <v>0</v>
          </cell>
          <cell r="CU309">
            <v>0</v>
          </cell>
          <cell r="CV309">
            <v>0</v>
          </cell>
          <cell r="CW309">
            <v>0</v>
          </cell>
          <cell r="CX309">
            <v>0</v>
          </cell>
          <cell r="CY309">
            <v>0</v>
          </cell>
          <cell r="CZ309">
            <v>0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EC309">
            <v>1190.9225276936638</v>
          </cell>
          <cell r="ED309">
            <v>0</v>
          </cell>
          <cell r="EE309">
            <v>0</v>
          </cell>
          <cell r="EF309">
            <v>0</v>
          </cell>
          <cell r="EG309">
            <v>0</v>
          </cell>
          <cell r="EH309">
            <v>0</v>
          </cell>
          <cell r="EI309">
            <v>0</v>
          </cell>
          <cell r="EJ309">
            <v>0</v>
          </cell>
          <cell r="EK309">
            <v>0</v>
          </cell>
          <cell r="EL309">
            <v>0</v>
          </cell>
        </row>
        <row r="310">
          <cell r="A310" t="str">
            <v>2009 Every Kilowatt Counts Power Savings Event</v>
          </cell>
          <cell r="CL310">
            <v>502.85916606999024</v>
          </cell>
          <cell r="CM310">
            <v>32593.857847144136</v>
          </cell>
          <cell r="CN310">
            <v>0</v>
          </cell>
          <cell r="CO310">
            <v>0</v>
          </cell>
          <cell r="CP310">
            <v>0</v>
          </cell>
          <cell r="CQ310">
            <v>0</v>
          </cell>
          <cell r="CR310">
            <v>0</v>
          </cell>
          <cell r="CS310">
            <v>0</v>
          </cell>
          <cell r="CT310">
            <v>0</v>
          </cell>
          <cell r="CU310">
            <v>0</v>
          </cell>
          <cell r="CV310">
            <v>0</v>
          </cell>
          <cell r="CW310">
            <v>0</v>
          </cell>
          <cell r="CX310">
            <v>0</v>
          </cell>
          <cell r="CY310">
            <v>0</v>
          </cell>
          <cell r="CZ310">
            <v>0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EC310">
            <v>502.85916606999024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</v>
          </cell>
          <cell r="EI310">
            <v>0</v>
          </cell>
          <cell r="EJ310">
            <v>0</v>
          </cell>
          <cell r="EK310">
            <v>0</v>
          </cell>
          <cell r="EL310">
            <v>0</v>
          </cell>
        </row>
        <row r="311">
          <cell r="A311" t="str">
            <v>2009 Every Kilowatt Counts Power Savings Event</v>
          </cell>
          <cell r="CL311">
            <v>242.47676359957433</v>
          </cell>
          <cell r="CM311">
            <v>15716.633398107508</v>
          </cell>
          <cell r="CN311">
            <v>0</v>
          </cell>
          <cell r="CO311">
            <v>0</v>
          </cell>
          <cell r="CP311">
            <v>0</v>
          </cell>
          <cell r="CQ311">
            <v>0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0</v>
          </cell>
          <cell r="CW311">
            <v>0</v>
          </cell>
          <cell r="CX311">
            <v>0</v>
          </cell>
          <cell r="CY311">
            <v>0</v>
          </cell>
          <cell r="CZ311">
            <v>0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EC311">
            <v>242.47676359957433</v>
          </cell>
          <cell r="ED311">
            <v>0</v>
          </cell>
          <cell r="EE311">
            <v>0</v>
          </cell>
          <cell r="EF311">
            <v>0</v>
          </cell>
          <cell r="EG311">
            <v>0</v>
          </cell>
          <cell r="EH311">
            <v>0</v>
          </cell>
          <cell r="EI311">
            <v>0</v>
          </cell>
          <cell r="EJ311">
            <v>0</v>
          </cell>
          <cell r="EK311">
            <v>0</v>
          </cell>
          <cell r="EL311">
            <v>0</v>
          </cell>
        </row>
        <row r="312">
          <cell r="A312" t="str">
            <v>2009 Every Kilowatt Counts Power Savings Event</v>
          </cell>
          <cell r="CL312">
            <v>73.644121090065894</v>
          </cell>
          <cell r="CM312">
            <v>4773.3961634764873</v>
          </cell>
          <cell r="CN312">
            <v>0</v>
          </cell>
          <cell r="CO312">
            <v>0</v>
          </cell>
          <cell r="CP312">
            <v>0</v>
          </cell>
          <cell r="CQ312">
            <v>0</v>
          </cell>
          <cell r="CR312">
            <v>0</v>
          </cell>
          <cell r="CS312">
            <v>0</v>
          </cell>
          <cell r="CT312">
            <v>0</v>
          </cell>
          <cell r="CU312">
            <v>0</v>
          </cell>
          <cell r="CV312">
            <v>0</v>
          </cell>
          <cell r="CW312">
            <v>0</v>
          </cell>
          <cell r="CX312">
            <v>0</v>
          </cell>
          <cell r="CY312">
            <v>0</v>
          </cell>
          <cell r="CZ312">
            <v>0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EC312">
            <v>73.644121090065894</v>
          </cell>
          <cell r="ED312">
            <v>0</v>
          </cell>
          <cell r="EE312">
            <v>0</v>
          </cell>
          <cell r="EF312">
            <v>0</v>
          </cell>
          <cell r="EG312">
            <v>0</v>
          </cell>
          <cell r="EH312">
            <v>0</v>
          </cell>
          <cell r="EI312">
            <v>0</v>
          </cell>
          <cell r="EJ312">
            <v>0</v>
          </cell>
          <cell r="EK312">
            <v>0</v>
          </cell>
          <cell r="EL312">
            <v>0</v>
          </cell>
        </row>
        <row r="313">
          <cell r="A313" t="str">
            <v>2009 Every Kilowatt Counts Power Savings Event</v>
          </cell>
          <cell r="CL313">
            <v>773.71974661365789</v>
          </cell>
          <cell r="CM313">
            <v>50150.247099490909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  <cell r="CR313">
            <v>0</v>
          </cell>
          <cell r="CS313">
            <v>0</v>
          </cell>
          <cell r="CT313">
            <v>0</v>
          </cell>
          <cell r="CU313">
            <v>0</v>
          </cell>
          <cell r="CV313">
            <v>0</v>
          </cell>
          <cell r="CW313">
            <v>0</v>
          </cell>
          <cell r="CX313">
            <v>0</v>
          </cell>
          <cell r="CY313">
            <v>0</v>
          </cell>
          <cell r="CZ313">
            <v>0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EC313">
            <v>773.71974661365789</v>
          </cell>
          <cell r="ED313">
            <v>0</v>
          </cell>
          <cell r="EE313">
            <v>0</v>
          </cell>
          <cell r="EF313">
            <v>0</v>
          </cell>
          <cell r="EG313">
            <v>0</v>
          </cell>
          <cell r="EH313">
            <v>0</v>
          </cell>
          <cell r="EI313">
            <v>0</v>
          </cell>
          <cell r="EJ313">
            <v>0</v>
          </cell>
          <cell r="EK313">
            <v>0</v>
          </cell>
          <cell r="EL313">
            <v>0</v>
          </cell>
        </row>
        <row r="314">
          <cell r="A314" t="str">
            <v>2009 Every Kilowatt Counts Power Savings Event</v>
          </cell>
          <cell r="CL314">
            <v>54.929433240410688</v>
          </cell>
          <cell r="CM314">
            <v>3560.3649281257185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</v>
          </cell>
          <cell r="CU314">
            <v>0</v>
          </cell>
          <cell r="CV314">
            <v>0</v>
          </cell>
          <cell r="CW314">
            <v>0</v>
          </cell>
          <cell r="CX314">
            <v>0</v>
          </cell>
          <cell r="CY314">
            <v>0</v>
          </cell>
          <cell r="CZ314">
            <v>0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EC314">
            <v>54.929433240410688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>
            <v>0</v>
          </cell>
          <cell r="EL314">
            <v>0</v>
          </cell>
        </row>
        <row r="315">
          <cell r="A315" t="str">
            <v>2009 Every Kilowatt Counts Power Savings Event</v>
          </cell>
          <cell r="CL315">
            <v>0</v>
          </cell>
          <cell r="CM315">
            <v>0</v>
          </cell>
          <cell r="CN315">
            <v>0</v>
          </cell>
          <cell r="CO315">
            <v>0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</v>
          </cell>
          <cell r="CW315">
            <v>0</v>
          </cell>
          <cell r="CX315">
            <v>0</v>
          </cell>
          <cell r="CY315">
            <v>0</v>
          </cell>
          <cell r="CZ315">
            <v>0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EC315">
            <v>0</v>
          </cell>
          <cell r="ED315">
            <v>0</v>
          </cell>
          <cell r="EE315">
            <v>0</v>
          </cell>
          <cell r="EF315">
            <v>0</v>
          </cell>
          <cell r="EG315">
            <v>0</v>
          </cell>
          <cell r="EH315">
            <v>0</v>
          </cell>
          <cell r="EI315">
            <v>0</v>
          </cell>
          <cell r="EJ315">
            <v>0</v>
          </cell>
          <cell r="EK315">
            <v>0</v>
          </cell>
          <cell r="EL315">
            <v>0</v>
          </cell>
        </row>
        <row r="316">
          <cell r="A316" t="str">
            <v>2009 Every Kilowatt Counts Power Savings Event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</v>
          </cell>
          <cell r="CU316">
            <v>0</v>
          </cell>
          <cell r="CV316">
            <v>0</v>
          </cell>
          <cell r="CW316">
            <v>0</v>
          </cell>
          <cell r="CX316">
            <v>0</v>
          </cell>
          <cell r="CY316">
            <v>0</v>
          </cell>
          <cell r="CZ316">
            <v>0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EC316">
            <v>0</v>
          </cell>
          <cell r="ED316">
            <v>0</v>
          </cell>
          <cell r="EE316">
            <v>0</v>
          </cell>
          <cell r="EF316">
            <v>0</v>
          </cell>
          <cell r="EG316">
            <v>0</v>
          </cell>
          <cell r="EH316">
            <v>0</v>
          </cell>
          <cell r="EI316">
            <v>0</v>
          </cell>
          <cell r="EJ316">
            <v>0</v>
          </cell>
          <cell r="EK316">
            <v>0</v>
          </cell>
          <cell r="EL316">
            <v>0</v>
          </cell>
        </row>
        <row r="317">
          <cell r="A317" t="str">
            <v>2009 Every Kilowatt Counts Power Savings Event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</v>
          </cell>
          <cell r="CW317">
            <v>0</v>
          </cell>
          <cell r="CX317">
            <v>0</v>
          </cell>
          <cell r="CY317">
            <v>0</v>
          </cell>
          <cell r="CZ317">
            <v>0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I317">
            <v>0</v>
          </cell>
          <cell r="EJ317">
            <v>0</v>
          </cell>
          <cell r="EK317">
            <v>0</v>
          </cell>
          <cell r="EL317">
            <v>0</v>
          </cell>
        </row>
        <row r="318">
          <cell r="A318" t="str">
            <v>2009 Every Kilowatt Counts Power Savings Event</v>
          </cell>
          <cell r="CL318">
            <v>566.48758050866036</v>
          </cell>
          <cell r="CM318">
            <v>36718.06524990734</v>
          </cell>
          <cell r="CN318">
            <v>0</v>
          </cell>
          <cell r="CO318">
            <v>0</v>
          </cell>
          <cell r="CP318">
            <v>0</v>
          </cell>
          <cell r="CQ318">
            <v>0</v>
          </cell>
          <cell r="CR318">
            <v>0</v>
          </cell>
          <cell r="CS318">
            <v>0</v>
          </cell>
          <cell r="CT318">
            <v>0</v>
          </cell>
          <cell r="CU318">
            <v>0</v>
          </cell>
          <cell r="CV318">
            <v>0</v>
          </cell>
          <cell r="CW318">
            <v>0</v>
          </cell>
          <cell r="CX318">
            <v>0</v>
          </cell>
          <cell r="CY318">
            <v>0</v>
          </cell>
          <cell r="CZ318">
            <v>0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EC318">
            <v>566.48758050866036</v>
          </cell>
          <cell r="ED318">
            <v>0</v>
          </cell>
          <cell r="EE318">
            <v>0</v>
          </cell>
          <cell r="EF318">
            <v>0</v>
          </cell>
          <cell r="EG318">
            <v>0</v>
          </cell>
          <cell r="EH318">
            <v>0</v>
          </cell>
          <cell r="EI318">
            <v>0</v>
          </cell>
          <cell r="EJ318">
            <v>0</v>
          </cell>
          <cell r="EK318">
            <v>0</v>
          </cell>
          <cell r="EL318">
            <v>0</v>
          </cell>
        </row>
        <row r="319">
          <cell r="A319" t="str">
            <v>2009 Every Kilowatt Counts Power Savings Event</v>
          </cell>
          <cell r="CL319">
            <v>11.440801270062488</v>
          </cell>
          <cell r="CM319">
            <v>741.55921859429895</v>
          </cell>
          <cell r="CN319">
            <v>0</v>
          </cell>
          <cell r="CO319">
            <v>0</v>
          </cell>
          <cell r="CP319">
            <v>0</v>
          </cell>
          <cell r="CQ319">
            <v>0</v>
          </cell>
          <cell r="CR319">
            <v>0</v>
          </cell>
          <cell r="CS319">
            <v>0</v>
          </cell>
          <cell r="CT319">
            <v>0</v>
          </cell>
          <cell r="CU319">
            <v>0</v>
          </cell>
          <cell r="CV319">
            <v>0</v>
          </cell>
          <cell r="CW319">
            <v>0</v>
          </cell>
          <cell r="CX319">
            <v>0</v>
          </cell>
          <cell r="CY319">
            <v>0</v>
          </cell>
          <cell r="CZ319">
            <v>0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EC319">
            <v>11.440801270062488</v>
          </cell>
          <cell r="ED319">
            <v>0</v>
          </cell>
          <cell r="EE319">
            <v>0</v>
          </cell>
          <cell r="EF319">
            <v>0</v>
          </cell>
          <cell r="EG319">
            <v>0</v>
          </cell>
          <cell r="EH319">
            <v>0</v>
          </cell>
          <cell r="EI319">
            <v>0</v>
          </cell>
          <cell r="EJ319">
            <v>0</v>
          </cell>
          <cell r="EK319">
            <v>0</v>
          </cell>
          <cell r="EL319">
            <v>0</v>
          </cell>
        </row>
        <row r="320">
          <cell r="A320" t="str">
            <v>2009 Every Kilowatt Counts Power Savings Event</v>
          </cell>
          <cell r="CL320">
            <v>25.620953233740774</v>
          </cell>
          <cell r="CM320">
            <v>1660.6751232861957</v>
          </cell>
          <cell r="CN320">
            <v>0</v>
          </cell>
          <cell r="CO320">
            <v>0</v>
          </cell>
          <cell r="CP320">
            <v>0</v>
          </cell>
          <cell r="CQ320">
            <v>0</v>
          </cell>
          <cell r="CR320">
            <v>0</v>
          </cell>
          <cell r="CS320">
            <v>0</v>
          </cell>
          <cell r="CT320">
            <v>0</v>
          </cell>
          <cell r="CU320">
            <v>0</v>
          </cell>
          <cell r="CV320">
            <v>0</v>
          </cell>
          <cell r="CW320">
            <v>0</v>
          </cell>
          <cell r="CX320">
            <v>0</v>
          </cell>
          <cell r="CY320">
            <v>0</v>
          </cell>
          <cell r="CZ320">
            <v>0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EC320">
            <v>25.620953233740774</v>
          </cell>
          <cell r="ED320">
            <v>0</v>
          </cell>
          <cell r="EE320">
            <v>0</v>
          </cell>
          <cell r="EF320">
            <v>0</v>
          </cell>
          <cell r="EG320">
            <v>0</v>
          </cell>
          <cell r="EH320">
            <v>0</v>
          </cell>
          <cell r="EI320">
            <v>0</v>
          </cell>
          <cell r="EJ320">
            <v>0</v>
          </cell>
          <cell r="EK320">
            <v>0</v>
          </cell>
          <cell r="EL320">
            <v>0</v>
          </cell>
        </row>
        <row r="321">
          <cell r="A321" t="str">
            <v>2009 Every Kilowatt Counts Power Savings Event</v>
          </cell>
          <cell r="CL321">
            <v>123.14409361296245</v>
          </cell>
          <cell r="CM321">
            <v>7981.8393553507531</v>
          </cell>
          <cell r="CN321">
            <v>0</v>
          </cell>
          <cell r="CO321">
            <v>0</v>
          </cell>
          <cell r="CP321">
            <v>0</v>
          </cell>
          <cell r="CQ321">
            <v>0</v>
          </cell>
          <cell r="CR321">
            <v>0</v>
          </cell>
          <cell r="CS321">
            <v>0</v>
          </cell>
          <cell r="CT321">
            <v>0</v>
          </cell>
          <cell r="CU321">
            <v>0</v>
          </cell>
          <cell r="CV321">
            <v>0</v>
          </cell>
          <cell r="CW321">
            <v>0</v>
          </cell>
          <cell r="CX321">
            <v>0</v>
          </cell>
          <cell r="CY321">
            <v>0</v>
          </cell>
          <cell r="CZ321">
            <v>0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0</v>
          </cell>
          <cell r="EC321">
            <v>123.14409361296245</v>
          </cell>
          <cell r="ED321">
            <v>0</v>
          </cell>
          <cell r="EE321">
            <v>0</v>
          </cell>
          <cell r="EF321">
            <v>0</v>
          </cell>
          <cell r="EG321">
            <v>0</v>
          </cell>
          <cell r="EH321">
            <v>0</v>
          </cell>
          <cell r="EI321">
            <v>0</v>
          </cell>
          <cell r="EJ321">
            <v>0</v>
          </cell>
          <cell r="EK321">
            <v>0</v>
          </cell>
          <cell r="EL321">
            <v>0</v>
          </cell>
        </row>
        <row r="322">
          <cell r="A322" t="str">
            <v>2009 Every Kilowatt Counts Power Savings Event</v>
          </cell>
          <cell r="CL322">
            <v>491.40987816530179</v>
          </cell>
          <cell r="CM322">
            <v>31851.748549757875</v>
          </cell>
          <cell r="CN322">
            <v>0</v>
          </cell>
          <cell r="CO322">
            <v>0</v>
          </cell>
          <cell r="CP322">
            <v>0</v>
          </cell>
          <cell r="CQ322">
            <v>0</v>
          </cell>
          <cell r="CR322">
            <v>0</v>
          </cell>
          <cell r="CS322">
            <v>0</v>
          </cell>
          <cell r="CT322">
            <v>0</v>
          </cell>
          <cell r="CU322">
            <v>0</v>
          </cell>
          <cell r="CV322">
            <v>0</v>
          </cell>
          <cell r="CW322">
            <v>0</v>
          </cell>
          <cell r="CX322">
            <v>0</v>
          </cell>
          <cell r="CY322">
            <v>0</v>
          </cell>
          <cell r="CZ322">
            <v>0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EC322">
            <v>491.40987816530179</v>
          </cell>
          <cell r="ED322">
            <v>0</v>
          </cell>
          <cell r="EE322">
            <v>0</v>
          </cell>
          <cell r="EF322">
            <v>0</v>
          </cell>
          <cell r="EG322">
            <v>0</v>
          </cell>
          <cell r="EH322">
            <v>0</v>
          </cell>
          <cell r="EI322">
            <v>0</v>
          </cell>
          <cell r="EJ322">
            <v>0</v>
          </cell>
          <cell r="EK322">
            <v>0</v>
          </cell>
          <cell r="EL322">
            <v>0</v>
          </cell>
        </row>
        <row r="323">
          <cell r="A323" t="str">
            <v>2009 Every Kilowatt Counts Power Savings Event</v>
          </cell>
          <cell r="CL323">
            <v>48.165971066584461</v>
          </cell>
          <cell r="CM323">
            <v>3121.9771258885703</v>
          </cell>
          <cell r="CN323">
            <v>0</v>
          </cell>
          <cell r="CO323">
            <v>0</v>
          </cell>
          <cell r="CP323">
            <v>0</v>
          </cell>
          <cell r="CQ323">
            <v>0</v>
          </cell>
          <cell r="CR323">
            <v>0</v>
          </cell>
          <cell r="CS323">
            <v>0</v>
          </cell>
          <cell r="CT323">
            <v>0</v>
          </cell>
          <cell r="CU323">
            <v>0</v>
          </cell>
          <cell r="CV323">
            <v>0</v>
          </cell>
          <cell r="CW323">
            <v>0</v>
          </cell>
          <cell r="CX323">
            <v>0</v>
          </cell>
          <cell r="CY323">
            <v>0</v>
          </cell>
          <cell r="CZ323">
            <v>0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EC323">
            <v>48.165971066584461</v>
          </cell>
          <cell r="ED323">
            <v>0</v>
          </cell>
          <cell r="EE323">
            <v>0</v>
          </cell>
          <cell r="EF323">
            <v>0</v>
          </cell>
          <cell r="EG323">
            <v>0</v>
          </cell>
          <cell r="EH323">
            <v>0</v>
          </cell>
          <cell r="EI323">
            <v>0</v>
          </cell>
          <cell r="EJ323">
            <v>0</v>
          </cell>
          <cell r="EK323">
            <v>0</v>
          </cell>
          <cell r="EL323">
            <v>0</v>
          </cell>
        </row>
        <row r="324">
          <cell r="A324" t="str">
            <v>2009 peaksaver®</v>
          </cell>
          <cell r="CL324">
            <v>0</v>
          </cell>
          <cell r="CM324">
            <v>0</v>
          </cell>
          <cell r="CN324">
            <v>0</v>
          </cell>
          <cell r="CO324">
            <v>0</v>
          </cell>
          <cell r="CP324">
            <v>0</v>
          </cell>
          <cell r="CQ324">
            <v>0</v>
          </cell>
          <cell r="CR324">
            <v>0</v>
          </cell>
          <cell r="CS324">
            <v>0</v>
          </cell>
          <cell r="CT324">
            <v>0</v>
          </cell>
          <cell r="CU324">
            <v>0</v>
          </cell>
          <cell r="CV324">
            <v>0</v>
          </cell>
          <cell r="CW324">
            <v>0</v>
          </cell>
          <cell r="CX324">
            <v>0</v>
          </cell>
          <cell r="CY324">
            <v>0</v>
          </cell>
          <cell r="CZ324">
            <v>0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EC324">
            <v>0</v>
          </cell>
          <cell r="ED324">
            <v>0</v>
          </cell>
          <cell r="EE324">
            <v>0</v>
          </cell>
          <cell r="EF324">
            <v>0</v>
          </cell>
          <cell r="EG324">
            <v>0</v>
          </cell>
          <cell r="EH324">
            <v>0</v>
          </cell>
          <cell r="EI324">
            <v>0</v>
          </cell>
          <cell r="EJ324">
            <v>0</v>
          </cell>
          <cell r="EK324">
            <v>0</v>
          </cell>
          <cell r="EL324">
            <v>0</v>
          </cell>
        </row>
        <row r="325">
          <cell r="A325" t="str">
            <v>2009 peaksaver®</v>
          </cell>
          <cell r="CL325">
            <v>26.303570496904399</v>
          </cell>
          <cell r="CM325">
            <v>1704.9203743242665</v>
          </cell>
          <cell r="CN325">
            <v>0</v>
          </cell>
          <cell r="CO325">
            <v>0</v>
          </cell>
          <cell r="CP325">
            <v>0</v>
          </cell>
          <cell r="CQ325">
            <v>0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0</v>
          </cell>
          <cell r="CW325">
            <v>0</v>
          </cell>
          <cell r="CX325">
            <v>0</v>
          </cell>
          <cell r="CY325">
            <v>0</v>
          </cell>
          <cell r="CZ325">
            <v>0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EC325">
            <v>26.303570496904399</v>
          </cell>
          <cell r="ED325">
            <v>0</v>
          </cell>
          <cell r="EE325">
            <v>0</v>
          </cell>
          <cell r="EF325">
            <v>0</v>
          </cell>
          <cell r="EG325">
            <v>0</v>
          </cell>
          <cell r="EH325">
            <v>0</v>
          </cell>
          <cell r="EI325">
            <v>0</v>
          </cell>
          <cell r="EJ325">
            <v>0</v>
          </cell>
          <cell r="EK325">
            <v>0</v>
          </cell>
          <cell r="EL325">
            <v>0</v>
          </cell>
        </row>
        <row r="326">
          <cell r="A326" t="str">
            <v>2009 peaksaver®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</v>
          </cell>
          <cell r="CY326">
            <v>0</v>
          </cell>
          <cell r="CZ326">
            <v>0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EC326">
            <v>0</v>
          </cell>
          <cell r="ED326">
            <v>0</v>
          </cell>
          <cell r="EE326">
            <v>0</v>
          </cell>
          <cell r="EF326">
            <v>0</v>
          </cell>
          <cell r="EG326">
            <v>0</v>
          </cell>
          <cell r="EH326">
            <v>0</v>
          </cell>
          <cell r="EI326">
            <v>0</v>
          </cell>
          <cell r="EJ326">
            <v>0</v>
          </cell>
          <cell r="EK326">
            <v>0</v>
          </cell>
          <cell r="EL326">
            <v>0</v>
          </cell>
        </row>
        <row r="327">
          <cell r="A327" t="str">
            <v>2009 peaksaver®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P327">
            <v>0</v>
          </cell>
          <cell r="CQ327">
            <v>0</v>
          </cell>
          <cell r="CR327">
            <v>0</v>
          </cell>
          <cell r="CS327">
            <v>0</v>
          </cell>
          <cell r="CT327">
            <v>0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</v>
          </cell>
          <cell r="CZ327">
            <v>0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EC327">
            <v>0</v>
          </cell>
          <cell r="ED327">
            <v>0</v>
          </cell>
          <cell r="EE327">
            <v>0</v>
          </cell>
          <cell r="EF327">
            <v>0</v>
          </cell>
          <cell r="EG327">
            <v>0</v>
          </cell>
          <cell r="EH327">
            <v>0</v>
          </cell>
          <cell r="EI327">
            <v>0</v>
          </cell>
          <cell r="EJ327">
            <v>0</v>
          </cell>
          <cell r="EK327">
            <v>0</v>
          </cell>
          <cell r="EL327">
            <v>0</v>
          </cell>
        </row>
        <row r="328">
          <cell r="A328" t="str">
            <v>2009 peaksaver®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P328">
            <v>0</v>
          </cell>
          <cell r="CQ328">
            <v>0</v>
          </cell>
          <cell r="CR328">
            <v>0</v>
          </cell>
          <cell r="CS328">
            <v>0</v>
          </cell>
          <cell r="CT328">
            <v>0</v>
          </cell>
          <cell r="CU328">
            <v>0</v>
          </cell>
          <cell r="CV328">
            <v>0</v>
          </cell>
          <cell r="CW328">
            <v>0</v>
          </cell>
          <cell r="CX328">
            <v>0</v>
          </cell>
          <cell r="CY328">
            <v>0</v>
          </cell>
          <cell r="CZ328">
            <v>0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EC328">
            <v>0</v>
          </cell>
          <cell r="ED328">
            <v>0</v>
          </cell>
          <cell r="EE328">
            <v>0</v>
          </cell>
          <cell r="EF328">
            <v>0</v>
          </cell>
          <cell r="EG328">
            <v>0</v>
          </cell>
          <cell r="EH328">
            <v>0</v>
          </cell>
          <cell r="EI328">
            <v>0</v>
          </cell>
          <cell r="EJ328">
            <v>0</v>
          </cell>
          <cell r="EK328">
            <v>0</v>
          </cell>
          <cell r="EL328">
            <v>0</v>
          </cell>
        </row>
        <row r="329">
          <cell r="A329" t="str">
            <v>2009 peaksaver®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P329">
            <v>0</v>
          </cell>
          <cell r="CQ329">
            <v>0</v>
          </cell>
          <cell r="CR329">
            <v>0</v>
          </cell>
          <cell r="CS329">
            <v>0</v>
          </cell>
          <cell r="CT329">
            <v>0</v>
          </cell>
          <cell r="CU329">
            <v>0</v>
          </cell>
          <cell r="CV329">
            <v>0</v>
          </cell>
          <cell r="CW329">
            <v>0</v>
          </cell>
          <cell r="CX329">
            <v>0</v>
          </cell>
          <cell r="CY329">
            <v>0</v>
          </cell>
          <cell r="CZ329">
            <v>0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EC329">
            <v>0</v>
          </cell>
          <cell r="ED329">
            <v>0</v>
          </cell>
          <cell r="EE329">
            <v>0</v>
          </cell>
          <cell r="EF329">
            <v>0</v>
          </cell>
          <cell r="EG329">
            <v>0</v>
          </cell>
          <cell r="EH329">
            <v>0</v>
          </cell>
          <cell r="EI329">
            <v>0</v>
          </cell>
          <cell r="EJ329">
            <v>0</v>
          </cell>
          <cell r="EK329">
            <v>0</v>
          </cell>
          <cell r="EL329">
            <v>0</v>
          </cell>
        </row>
        <row r="330">
          <cell r="A330" t="str">
            <v>2009 Electricity Retrofit Incentive</v>
          </cell>
          <cell r="CL330">
            <v>99206.183324110476</v>
          </cell>
          <cell r="CM330">
            <v>0</v>
          </cell>
          <cell r="CN330">
            <v>0</v>
          </cell>
          <cell r="CO330">
            <v>0</v>
          </cell>
          <cell r="CP330">
            <v>0</v>
          </cell>
          <cell r="CQ330">
            <v>0</v>
          </cell>
          <cell r="CR330">
            <v>0</v>
          </cell>
          <cell r="CS330">
            <v>0</v>
          </cell>
          <cell r="CT330">
            <v>0</v>
          </cell>
          <cell r="CU330">
            <v>0</v>
          </cell>
          <cell r="CV330">
            <v>0</v>
          </cell>
          <cell r="CW330">
            <v>0</v>
          </cell>
          <cell r="CX330">
            <v>0</v>
          </cell>
          <cell r="CY330">
            <v>2431.1352272727231</v>
          </cell>
          <cell r="CZ330">
            <v>646.25113636363517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EC330">
            <v>0</v>
          </cell>
          <cell r="ED330">
            <v>0</v>
          </cell>
          <cell r="EE330">
            <v>69975.034275892831</v>
          </cell>
          <cell r="EF330">
            <v>29231.149048217638</v>
          </cell>
          <cell r="EG330">
            <v>0</v>
          </cell>
          <cell r="EH330">
            <v>0</v>
          </cell>
          <cell r="EI330">
            <v>0</v>
          </cell>
          <cell r="EJ330">
            <v>0</v>
          </cell>
          <cell r="EK330">
            <v>0</v>
          </cell>
          <cell r="EL330">
            <v>0</v>
          </cell>
        </row>
        <row r="331">
          <cell r="A331" t="str">
            <v>2009 High Performance New Construction</v>
          </cell>
          <cell r="CL331">
            <v>15456.343260220663</v>
          </cell>
          <cell r="CM331">
            <v>0</v>
          </cell>
          <cell r="CN331">
            <v>883019.8421426086</v>
          </cell>
          <cell r="CO331">
            <v>0</v>
          </cell>
          <cell r="CP331">
            <v>0</v>
          </cell>
          <cell r="CQ331">
            <v>0</v>
          </cell>
          <cell r="CR331">
            <v>0</v>
          </cell>
          <cell r="CS331">
            <v>0</v>
          </cell>
          <cell r="CT331">
            <v>0</v>
          </cell>
          <cell r="CU331">
            <v>0</v>
          </cell>
          <cell r="CV331">
            <v>0</v>
          </cell>
          <cell r="CW331">
            <v>0</v>
          </cell>
          <cell r="CX331">
            <v>0</v>
          </cell>
          <cell r="CY331">
            <v>0</v>
          </cell>
          <cell r="CZ331">
            <v>0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EC331">
            <v>0</v>
          </cell>
          <cell r="ED331">
            <v>15456.343260220663</v>
          </cell>
          <cell r="EE331">
            <v>0</v>
          </cell>
          <cell r="EF331">
            <v>0</v>
          </cell>
          <cell r="EG331">
            <v>0</v>
          </cell>
          <cell r="EH331">
            <v>0</v>
          </cell>
          <cell r="EI331">
            <v>0</v>
          </cell>
          <cell r="EJ331">
            <v>0</v>
          </cell>
          <cell r="EK331">
            <v>0</v>
          </cell>
          <cell r="EL331">
            <v>0</v>
          </cell>
        </row>
        <row r="332">
          <cell r="A332" t="str">
            <v>2009 Power Savings Blitz</v>
          </cell>
          <cell r="CL332">
            <v>111246.52602033301</v>
          </cell>
          <cell r="CM332">
            <v>0</v>
          </cell>
          <cell r="CN332">
            <v>6355506.4863372864</v>
          </cell>
          <cell r="CO332">
            <v>0</v>
          </cell>
          <cell r="CP332">
            <v>0</v>
          </cell>
          <cell r="CQ332">
            <v>0</v>
          </cell>
          <cell r="CR332">
            <v>0</v>
          </cell>
          <cell r="CS332">
            <v>0</v>
          </cell>
          <cell r="CT332">
            <v>0</v>
          </cell>
          <cell r="CU332">
            <v>0</v>
          </cell>
          <cell r="CV332">
            <v>0</v>
          </cell>
          <cell r="CW332">
            <v>0</v>
          </cell>
          <cell r="CX332">
            <v>0</v>
          </cell>
          <cell r="CY332">
            <v>0</v>
          </cell>
          <cell r="CZ332">
            <v>0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EC332">
            <v>0</v>
          </cell>
          <cell r="ED332">
            <v>111246.52602033301</v>
          </cell>
          <cell r="EE332">
            <v>0</v>
          </cell>
          <cell r="EF332">
            <v>0</v>
          </cell>
          <cell r="EG332">
            <v>0</v>
          </cell>
          <cell r="EH332">
            <v>0</v>
          </cell>
          <cell r="EI332">
            <v>0</v>
          </cell>
          <cell r="EJ332">
            <v>0</v>
          </cell>
          <cell r="EK332">
            <v>0</v>
          </cell>
          <cell r="EL332">
            <v>0</v>
          </cell>
        </row>
        <row r="333">
          <cell r="A333" t="str">
            <v>2010 Great Refrigerator Roundup</v>
          </cell>
          <cell r="CL333">
            <v>2.5748110495096732</v>
          </cell>
          <cell r="CM333">
            <v>170.81897868526394</v>
          </cell>
          <cell r="CN333">
            <v>0</v>
          </cell>
          <cell r="CO333">
            <v>0</v>
          </cell>
          <cell r="CP333">
            <v>0</v>
          </cell>
          <cell r="CQ333">
            <v>0</v>
          </cell>
          <cell r="CR333">
            <v>0</v>
          </cell>
          <cell r="CS333">
            <v>0</v>
          </cell>
          <cell r="CT333">
            <v>0</v>
          </cell>
          <cell r="CU333">
            <v>0</v>
          </cell>
          <cell r="CV333">
            <v>0</v>
          </cell>
          <cell r="CW333">
            <v>0</v>
          </cell>
          <cell r="CX333">
            <v>0</v>
          </cell>
          <cell r="CY333">
            <v>0</v>
          </cell>
          <cell r="CZ333">
            <v>0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EC333">
            <v>2.5748110495096732</v>
          </cell>
          <cell r="ED333">
            <v>0</v>
          </cell>
          <cell r="EE333">
            <v>0</v>
          </cell>
          <cell r="EF333">
            <v>0</v>
          </cell>
          <cell r="EG333">
            <v>0</v>
          </cell>
          <cell r="EH333">
            <v>0</v>
          </cell>
          <cell r="EI333">
            <v>0</v>
          </cell>
          <cell r="EJ333">
            <v>0</v>
          </cell>
          <cell r="EK333">
            <v>0</v>
          </cell>
          <cell r="EL333">
            <v>0</v>
          </cell>
        </row>
        <row r="334">
          <cell r="A334" t="str">
            <v>2010 Great Refrigerator Roundup</v>
          </cell>
          <cell r="CL334">
            <v>0.6431269606005936</v>
          </cell>
          <cell r="CM334">
            <v>42.666544636613992</v>
          </cell>
          <cell r="CN334">
            <v>0</v>
          </cell>
          <cell r="CO334">
            <v>0</v>
          </cell>
          <cell r="CP334">
            <v>0</v>
          </cell>
          <cell r="CQ334">
            <v>0</v>
          </cell>
          <cell r="CR334">
            <v>0</v>
          </cell>
          <cell r="CS334">
            <v>0</v>
          </cell>
          <cell r="CT334">
            <v>0</v>
          </cell>
          <cell r="CU334">
            <v>0</v>
          </cell>
          <cell r="CV334">
            <v>0</v>
          </cell>
          <cell r="CW334">
            <v>0</v>
          </cell>
          <cell r="CX334">
            <v>0</v>
          </cell>
          <cell r="CY334">
            <v>0</v>
          </cell>
          <cell r="CZ334">
            <v>0</v>
          </cell>
          <cell r="DA334">
            <v>0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EC334">
            <v>0.6431269606005936</v>
          </cell>
          <cell r="ED334">
            <v>0</v>
          </cell>
          <cell r="EE334">
            <v>0</v>
          </cell>
          <cell r="EF334">
            <v>0</v>
          </cell>
          <cell r="EG334">
            <v>0</v>
          </cell>
          <cell r="EH334">
            <v>0</v>
          </cell>
          <cell r="EI334">
            <v>0</v>
          </cell>
          <cell r="EJ334">
            <v>0</v>
          </cell>
          <cell r="EK334">
            <v>0</v>
          </cell>
          <cell r="EL334">
            <v>0</v>
          </cell>
        </row>
        <row r="335">
          <cell r="A335" t="str">
            <v>2010 Great Refrigerator Roundup</v>
          </cell>
          <cell r="CL335">
            <v>3.7024486426651482</v>
          </cell>
          <cell r="CM335">
            <v>245.62909029582613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0</v>
          </cell>
          <cell r="CT335">
            <v>0</v>
          </cell>
          <cell r="CU335">
            <v>0</v>
          </cell>
          <cell r="CV335">
            <v>0</v>
          </cell>
          <cell r="CW335">
            <v>0</v>
          </cell>
          <cell r="CX335">
            <v>0</v>
          </cell>
          <cell r="CY335">
            <v>0</v>
          </cell>
          <cell r="CZ335">
            <v>0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0</v>
          </cell>
          <cell r="DF335">
            <v>0</v>
          </cell>
          <cell r="EC335">
            <v>3.7024486426651482</v>
          </cell>
          <cell r="ED335">
            <v>0</v>
          </cell>
          <cell r="EE335">
            <v>0</v>
          </cell>
          <cell r="EF335">
            <v>0</v>
          </cell>
          <cell r="EG335">
            <v>0</v>
          </cell>
          <cell r="EH335">
            <v>0</v>
          </cell>
          <cell r="EI335">
            <v>0</v>
          </cell>
          <cell r="EJ335">
            <v>0</v>
          </cell>
          <cell r="EK335">
            <v>0</v>
          </cell>
          <cell r="EL335">
            <v>0</v>
          </cell>
        </row>
        <row r="336">
          <cell r="A336" t="str">
            <v>2010 Great Refrigerator Roundup</v>
          </cell>
          <cell r="CL336">
            <v>48.899266382220297</v>
          </cell>
          <cell r="CM336">
            <v>3244.0915396336354</v>
          </cell>
          <cell r="CN336">
            <v>0</v>
          </cell>
          <cell r="CO336">
            <v>0</v>
          </cell>
          <cell r="CP336">
            <v>0</v>
          </cell>
          <cell r="CQ336">
            <v>0</v>
          </cell>
          <cell r="CR336">
            <v>0</v>
          </cell>
          <cell r="CS336">
            <v>0</v>
          </cell>
          <cell r="CT336">
            <v>0</v>
          </cell>
          <cell r="CU336">
            <v>0</v>
          </cell>
          <cell r="CV336">
            <v>0</v>
          </cell>
          <cell r="CW336">
            <v>0</v>
          </cell>
          <cell r="CX336">
            <v>0</v>
          </cell>
          <cell r="CY336">
            <v>0</v>
          </cell>
          <cell r="CZ336">
            <v>0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EC336">
            <v>48.899266382220297</v>
          </cell>
          <cell r="ED336">
            <v>0</v>
          </cell>
          <cell r="EE336">
            <v>0</v>
          </cell>
          <cell r="EF336">
            <v>0</v>
          </cell>
          <cell r="EG336">
            <v>0</v>
          </cell>
          <cell r="EH336">
            <v>0</v>
          </cell>
          <cell r="EI336">
            <v>0</v>
          </cell>
          <cell r="EJ336">
            <v>0</v>
          </cell>
          <cell r="EK336">
            <v>0</v>
          </cell>
          <cell r="EL336">
            <v>0</v>
          </cell>
        </row>
        <row r="337">
          <cell r="A337" t="str">
            <v>2010 Great Refrigerator Roundup</v>
          </cell>
          <cell r="CL337">
            <v>12.213881313731703</v>
          </cell>
          <cell r="CM337">
            <v>810.29741277209052</v>
          </cell>
          <cell r="CN337">
            <v>0</v>
          </cell>
          <cell r="CO337">
            <v>0</v>
          </cell>
          <cell r="CP337">
            <v>0</v>
          </cell>
          <cell r="CQ337">
            <v>0</v>
          </cell>
          <cell r="CR337">
            <v>0</v>
          </cell>
          <cell r="CS337">
            <v>0</v>
          </cell>
          <cell r="CT337">
            <v>0</v>
          </cell>
          <cell r="CU337">
            <v>0</v>
          </cell>
          <cell r="CV337">
            <v>0</v>
          </cell>
          <cell r="CW337">
            <v>0</v>
          </cell>
          <cell r="CX337">
            <v>0</v>
          </cell>
          <cell r="CY337">
            <v>0</v>
          </cell>
          <cell r="CZ337">
            <v>0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EC337">
            <v>12.213881313731703</v>
          </cell>
          <cell r="ED337">
            <v>0</v>
          </cell>
          <cell r="EE337">
            <v>0</v>
          </cell>
          <cell r="EF337">
            <v>0</v>
          </cell>
          <cell r="EG337">
            <v>0</v>
          </cell>
          <cell r="EH337">
            <v>0</v>
          </cell>
          <cell r="EI337">
            <v>0</v>
          </cell>
          <cell r="EJ337">
            <v>0</v>
          </cell>
          <cell r="EK337">
            <v>0</v>
          </cell>
          <cell r="EL337">
            <v>0</v>
          </cell>
        </row>
        <row r="338">
          <cell r="A338" t="str">
            <v>2010 Great Refrigerator Roundup</v>
          </cell>
          <cell r="CL338">
            <v>70.314682888536694</v>
          </cell>
          <cell r="CM338">
            <v>4664.8402879447558</v>
          </cell>
          <cell r="CN338">
            <v>0</v>
          </cell>
          <cell r="CO338">
            <v>0</v>
          </cell>
          <cell r="CP338">
            <v>0</v>
          </cell>
          <cell r="CQ338">
            <v>0</v>
          </cell>
          <cell r="CR338">
            <v>0</v>
          </cell>
          <cell r="CS338">
            <v>0</v>
          </cell>
          <cell r="CT338">
            <v>0</v>
          </cell>
          <cell r="CU338">
            <v>0</v>
          </cell>
          <cell r="CV338">
            <v>0</v>
          </cell>
          <cell r="CW338">
            <v>0</v>
          </cell>
          <cell r="CX338">
            <v>0</v>
          </cell>
          <cell r="CY338">
            <v>0</v>
          </cell>
          <cell r="CZ338">
            <v>0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EC338">
            <v>70.314682888536694</v>
          </cell>
          <cell r="ED338">
            <v>0</v>
          </cell>
          <cell r="EE338">
            <v>0</v>
          </cell>
          <cell r="EF338">
            <v>0</v>
          </cell>
          <cell r="EG338">
            <v>0</v>
          </cell>
          <cell r="EH338">
            <v>0</v>
          </cell>
          <cell r="EI338">
            <v>0</v>
          </cell>
          <cell r="EJ338">
            <v>0</v>
          </cell>
          <cell r="EK338">
            <v>0</v>
          </cell>
          <cell r="EL338">
            <v>0</v>
          </cell>
        </row>
        <row r="339">
          <cell r="A339" t="str">
            <v>2010 Great Refrigerator Roundup</v>
          </cell>
          <cell r="CL339">
            <v>29.165536367144654</v>
          </cell>
          <cell r="CM339">
            <v>1934.9098008540514</v>
          </cell>
          <cell r="CN339">
            <v>0</v>
          </cell>
          <cell r="CO339">
            <v>0</v>
          </cell>
          <cell r="CP339">
            <v>0</v>
          </cell>
          <cell r="CQ339">
            <v>0</v>
          </cell>
          <cell r="CR339">
            <v>0</v>
          </cell>
          <cell r="CS339">
            <v>0</v>
          </cell>
          <cell r="CT339">
            <v>0</v>
          </cell>
          <cell r="CU339">
            <v>0</v>
          </cell>
          <cell r="CV339">
            <v>0</v>
          </cell>
          <cell r="CW339">
            <v>0</v>
          </cell>
          <cell r="CX339">
            <v>0</v>
          </cell>
          <cell r="CY339">
            <v>0</v>
          </cell>
          <cell r="CZ339">
            <v>0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EC339">
            <v>29.165536367144654</v>
          </cell>
          <cell r="ED339">
            <v>0</v>
          </cell>
          <cell r="EE339">
            <v>0</v>
          </cell>
          <cell r="EF339">
            <v>0</v>
          </cell>
          <cell r="EG339">
            <v>0</v>
          </cell>
          <cell r="EH339">
            <v>0</v>
          </cell>
          <cell r="EI339">
            <v>0</v>
          </cell>
          <cell r="EJ339">
            <v>0</v>
          </cell>
          <cell r="EK339">
            <v>0</v>
          </cell>
          <cell r="EL339">
            <v>0</v>
          </cell>
        </row>
        <row r="340">
          <cell r="A340" t="str">
            <v>2010 Great Refrigerator Roundup</v>
          </cell>
          <cell r="CL340">
            <v>7.0584363414143407</v>
          </cell>
          <cell r="CM340">
            <v>468.27315238722304</v>
          </cell>
          <cell r="CN340">
            <v>0</v>
          </cell>
          <cell r="CO340">
            <v>0</v>
          </cell>
          <cell r="CP340">
            <v>0</v>
          </cell>
          <cell r="CQ340">
            <v>0</v>
          </cell>
          <cell r="CR340">
            <v>0</v>
          </cell>
          <cell r="CS340">
            <v>0</v>
          </cell>
          <cell r="CT340">
            <v>0</v>
          </cell>
          <cell r="CU340">
            <v>0</v>
          </cell>
          <cell r="CV340">
            <v>0</v>
          </cell>
          <cell r="CW340">
            <v>0</v>
          </cell>
          <cell r="CX340">
            <v>0</v>
          </cell>
          <cell r="CY340">
            <v>0</v>
          </cell>
          <cell r="CZ340">
            <v>0</v>
          </cell>
          <cell r="DA340">
            <v>0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0</v>
          </cell>
          <cell r="EC340">
            <v>7.0584363414143407</v>
          </cell>
          <cell r="ED340">
            <v>0</v>
          </cell>
          <cell r="EE340">
            <v>0</v>
          </cell>
          <cell r="EF340">
            <v>0</v>
          </cell>
          <cell r="EG340">
            <v>0</v>
          </cell>
          <cell r="EH340">
            <v>0</v>
          </cell>
          <cell r="EI340">
            <v>0</v>
          </cell>
          <cell r="EJ340">
            <v>0</v>
          </cell>
          <cell r="EK340">
            <v>0</v>
          </cell>
          <cell r="EL340">
            <v>0</v>
          </cell>
        </row>
        <row r="341">
          <cell r="A341" t="str">
            <v>2010 Great Refrigerator Roundup</v>
          </cell>
          <cell r="CL341">
            <v>33.993595380912865</v>
          </cell>
          <cell r="CM341">
            <v>2255.2145121147564</v>
          </cell>
          <cell r="CN341">
            <v>0</v>
          </cell>
          <cell r="CO341">
            <v>0</v>
          </cell>
          <cell r="CP341">
            <v>0</v>
          </cell>
          <cell r="CQ341">
            <v>0</v>
          </cell>
          <cell r="CR341">
            <v>0</v>
          </cell>
          <cell r="CS341">
            <v>0</v>
          </cell>
          <cell r="CT341">
            <v>0</v>
          </cell>
          <cell r="CU341">
            <v>0</v>
          </cell>
          <cell r="CV341">
            <v>0</v>
          </cell>
          <cell r="CW341">
            <v>0</v>
          </cell>
          <cell r="CX341">
            <v>0</v>
          </cell>
          <cell r="CY341">
            <v>0</v>
          </cell>
          <cell r="CZ341">
            <v>0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EC341">
            <v>33.993595380912865</v>
          </cell>
          <cell r="ED341">
            <v>0</v>
          </cell>
          <cell r="EE341">
            <v>0</v>
          </cell>
          <cell r="EF341">
            <v>0</v>
          </cell>
          <cell r="EG341">
            <v>0</v>
          </cell>
          <cell r="EH341">
            <v>0</v>
          </cell>
          <cell r="EI341">
            <v>0</v>
          </cell>
          <cell r="EJ341">
            <v>0</v>
          </cell>
          <cell r="EK341">
            <v>0</v>
          </cell>
          <cell r="EL341">
            <v>0</v>
          </cell>
        </row>
        <row r="342">
          <cell r="A342" t="str">
            <v>2010 Great Refrigerator Roundup</v>
          </cell>
          <cell r="CL342">
            <v>1132.6421890153269</v>
          </cell>
          <cell r="CM342">
            <v>75142.128188506889</v>
          </cell>
          <cell r="CN342">
            <v>0</v>
          </cell>
          <cell r="CO342">
            <v>0</v>
          </cell>
          <cell r="CP342">
            <v>0</v>
          </cell>
          <cell r="CQ342">
            <v>0</v>
          </cell>
          <cell r="CR342">
            <v>0</v>
          </cell>
          <cell r="CS342">
            <v>0</v>
          </cell>
          <cell r="CT342">
            <v>0</v>
          </cell>
          <cell r="CU342">
            <v>0</v>
          </cell>
          <cell r="CV342">
            <v>0</v>
          </cell>
          <cell r="CW342">
            <v>0</v>
          </cell>
          <cell r="CX342">
            <v>0</v>
          </cell>
          <cell r="CY342">
            <v>0</v>
          </cell>
          <cell r="CZ342">
            <v>0</v>
          </cell>
          <cell r="DA342">
            <v>0</v>
          </cell>
          <cell r="DB342">
            <v>0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EC342">
            <v>1132.6421890153269</v>
          </cell>
          <cell r="ED342">
            <v>0</v>
          </cell>
          <cell r="EE342">
            <v>0</v>
          </cell>
          <cell r="EF342">
            <v>0</v>
          </cell>
          <cell r="EG342">
            <v>0</v>
          </cell>
          <cell r="EH342">
            <v>0</v>
          </cell>
          <cell r="EI342">
            <v>0</v>
          </cell>
          <cell r="EJ342">
            <v>0</v>
          </cell>
          <cell r="EK342">
            <v>0</v>
          </cell>
          <cell r="EL342">
            <v>0</v>
          </cell>
        </row>
        <row r="343">
          <cell r="A343" t="str">
            <v>2010 Great Refrigerator Roundup</v>
          </cell>
          <cell r="CL343">
            <v>274.11403267628509</v>
          </cell>
          <cell r="CM343">
            <v>18185.365141251383</v>
          </cell>
          <cell r="CN343">
            <v>0</v>
          </cell>
          <cell r="CO343">
            <v>0</v>
          </cell>
          <cell r="CP343">
            <v>0</v>
          </cell>
          <cell r="CQ343">
            <v>0</v>
          </cell>
          <cell r="CR343">
            <v>0</v>
          </cell>
          <cell r="CS343">
            <v>0</v>
          </cell>
          <cell r="CT343">
            <v>0</v>
          </cell>
          <cell r="CU343">
            <v>0</v>
          </cell>
          <cell r="CV343">
            <v>0</v>
          </cell>
          <cell r="CW343">
            <v>0</v>
          </cell>
          <cell r="CX343">
            <v>0</v>
          </cell>
          <cell r="CY343">
            <v>0</v>
          </cell>
          <cell r="CZ343">
            <v>0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0</v>
          </cell>
          <cell r="EC343">
            <v>274.11403267628509</v>
          </cell>
          <cell r="ED343">
            <v>0</v>
          </cell>
          <cell r="EE343">
            <v>0</v>
          </cell>
          <cell r="EF343">
            <v>0</v>
          </cell>
          <cell r="EG343">
            <v>0</v>
          </cell>
          <cell r="EH343">
            <v>0</v>
          </cell>
          <cell r="EI343">
            <v>0</v>
          </cell>
          <cell r="EJ343">
            <v>0</v>
          </cell>
          <cell r="EK343">
            <v>0</v>
          </cell>
          <cell r="EL343">
            <v>0</v>
          </cell>
        </row>
        <row r="344">
          <cell r="A344" t="str">
            <v>2010 Great Refrigerator Roundup</v>
          </cell>
          <cell r="CL344">
            <v>1320.1396264432178</v>
          </cell>
          <cell r="CM344">
            <v>87581.146101543927</v>
          </cell>
          <cell r="CN344">
            <v>0</v>
          </cell>
          <cell r="CO344">
            <v>0</v>
          </cell>
          <cell r="CP344">
            <v>0</v>
          </cell>
          <cell r="CQ344">
            <v>0</v>
          </cell>
          <cell r="CR344">
            <v>0</v>
          </cell>
          <cell r="CS344">
            <v>0</v>
          </cell>
          <cell r="CT344">
            <v>0</v>
          </cell>
          <cell r="CU344">
            <v>0</v>
          </cell>
          <cell r="CV344">
            <v>0</v>
          </cell>
          <cell r="CW344">
            <v>0</v>
          </cell>
          <cell r="CX344">
            <v>0</v>
          </cell>
          <cell r="CY344">
            <v>0</v>
          </cell>
          <cell r="CZ344">
            <v>0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EC344">
            <v>1320.1396264432178</v>
          </cell>
          <cell r="ED344">
            <v>0</v>
          </cell>
          <cell r="EE344">
            <v>0</v>
          </cell>
          <cell r="EF344">
            <v>0</v>
          </cell>
          <cell r="EG344">
            <v>0</v>
          </cell>
          <cell r="EH344">
            <v>0</v>
          </cell>
          <cell r="EI344">
            <v>0</v>
          </cell>
          <cell r="EJ344">
            <v>0</v>
          </cell>
          <cell r="EK344">
            <v>0</v>
          </cell>
          <cell r="EL344">
            <v>0</v>
          </cell>
        </row>
        <row r="345">
          <cell r="A345" t="str">
            <v>2010 Great Refrigerator Roundup</v>
          </cell>
          <cell r="CL345">
            <v>34.520557201998542</v>
          </cell>
          <cell r="CM345">
            <v>2290.1743900837141</v>
          </cell>
          <cell r="CN345">
            <v>0</v>
          </cell>
          <cell r="CO345">
            <v>0</v>
          </cell>
          <cell r="CP345">
            <v>0</v>
          </cell>
          <cell r="CQ345">
            <v>0</v>
          </cell>
          <cell r="CR345">
            <v>0</v>
          </cell>
          <cell r="CS345">
            <v>0</v>
          </cell>
          <cell r="CT345">
            <v>0</v>
          </cell>
          <cell r="CU345">
            <v>0</v>
          </cell>
          <cell r="CV345">
            <v>0</v>
          </cell>
          <cell r="CW345">
            <v>0</v>
          </cell>
          <cell r="CX345">
            <v>0</v>
          </cell>
          <cell r="CY345">
            <v>0</v>
          </cell>
          <cell r="CZ345">
            <v>0</v>
          </cell>
          <cell r="DA345">
            <v>0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EC345">
            <v>34.520557201998542</v>
          </cell>
          <cell r="ED345">
            <v>0</v>
          </cell>
          <cell r="EE345">
            <v>0</v>
          </cell>
          <cell r="EF345">
            <v>0</v>
          </cell>
          <cell r="EG345">
            <v>0</v>
          </cell>
          <cell r="EH345">
            <v>0</v>
          </cell>
          <cell r="EI345">
            <v>0</v>
          </cell>
          <cell r="EJ345">
            <v>0</v>
          </cell>
          <cell r="EK345">
            <v>0</v>
          </cell>
          <cell r="EL345">
            <v>0</v>
          </cell>
        </row>
        <row r="346">
          <cell r="A346" t="str">
            <v>2010 Great Refrigerator Roundup</v>
          </cell>
          <cell r="CL346">
            <v>6.5536418840282487</v>
          </cell>
          <cell r="CM346">
            <v>434.78390909960586</v>
          </cell>
          <cell r="CN346">
            <v>0</v>
          </cell>
          <cell r="CO346">
            <v>0</v>
          </cell>
          <cell r="CP346">
            <v>0</v>
          </cell>
          <cell r="CQ346">
            <v>0</v>
          </cell>
          <cell r="CR346">
            <v>0</v>
          </cell>
          <cell r="CS346">
            <v>0</v>
          </cell>
          <cell r="CT346">
            <v>0</v>
          </cell>
          <cell r="CU346">
            <v>0</v>
          </cell>
          <cell r="CV346">
            <v>0</v>
          </cell>
          <cell r="CW346">
            <v>0</v>
          </cell>
          <cell r="CX346">
            <v>0</v>
          </cell>
          <cell r="CY346">
            <v>0</v>
          </cell>
          <cell r="CZ346">
            <v>0</v>
          </cell>
          <cell r="DA346">
            <v>0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0</v>
          </cell>
          <cell r="EC346">
            <v>6.5536418840282487</v>
          </cell>
          <cell r="ED346">
            <v>0</v>
          </cell>
          <cell r="EE346">
            <v>0</v>
          </cell>
          <cell r="EF346">
            <v>0</v>
          </cell>
          <cell r="EG346">
            <v>0</v>
          </cell>
          <cell r="EH346">
            <v>0</v>
          </cell>
          <cell r="EI346">
            <v>0</v>
          </cell>
          <cell r="EJ346">
            <v>0</v>
          </cell>
          <cell r="EK346">
            <v>0</v>
          </cell>
          <cell r="EL346">
            <v>0</v>
          </cell>
        </row>
        <row r="347">
          <cell r="A347" t="str">
            <v>2010 Great Refrigerator Roundup</v>
          </cell>
          <cell r="CL347">
            <v>40.949957047029244</v>
          </cell>
          <cell r="CM347">
            <v>2716.7157921397925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</v>
          </cell>
          <cell r="CU347">
            <v>0</v>
          </cell>
          <cell r="CV347">
            <v>0</v>
          </cell>
          <cell r="CW347">
            <v>0</v>
          </cell>
          <cell r="CX347">
            <v>0</v>
          </cell>
          <cell r="CY347">
            <v>0</v>
          </cell>
          <cell r="CZ347">
            <v>0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EC347">
            <v>40.949957047029244</v>
          </cell>
          <cell r="ED347">
            <v>0</v>
          </cell>
          <cell r="EE347">
            <v>0</v>
          </cell>
          <cell r="EF347">
            <v>0</v>
          </cell>
          <cell r="EG347">
            <v>0</v>
          </cell>
          <cell r="EH347">
            <v>0</v>
          </cell>
          <cell r="EI347">
            <v>0</v>
          </cell>
          <cell r="EJ347">
            <v>0</v>
          </cell>
          <cell r="EK347">
            <v>0</v>
          </cell>
          <cell r="EL347">
            <v>0</v>
          </cell>
        </row>
        <row r="348">
          <cell r="A348" t="str">
            <v>2010 Great Refrigerator Roundup</v>
          </cell>
          <cell r="CL348">
            <v>655.59370758668092</v>
          </cell>
          <cell r="CM348">
            <v>43493.617748676552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</v>
          </cell>
          <cell r="CU348">
            <v>0</v>
          </cell>
          <cell r="CV348">
            <v>0</v>
          </cell>
          <cell r="CW348">
            <v>0</v>
          </cell>
          <cell r="CX348">
            <v>0</v>
          </cell>
          <cell r="CY348">
            <v>0</v>
          </cell>
          <cell r="CZ348">
            <v>0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0</v>
          </cell>
          <cell r="EC348">
            <v>655.59370758668092</v>
          </cell>
          <cell r="ED348">
            <v>0</v>
          </cell>
          <cell r="EE348">
            <v>0</v>
          </cell>
          <cell r="EF348">
            <v>0</v>
          </cell>
          <cell r="EG348">
            <v>0</v>
          </cell>
          <cell r="EH348">
            <v>0</v>
          </cell>
          <cell r="EI348">
            <v>0</v>
          </cell>
          <cell r="EJ348">
            <v>0</v>
          </cell>
          <cell r="EK348">
            <v>0</v>
          </cell>
          <cell r="EL348">
            <v>0</v>
          </cell>
        </row>
        <row r="349">
          <cell r="A349" t="str">
            <v>2010 Great Refrigerator Roundup</v>
          </cell>
          <cell r="CL349">
            <v>124.46283400943179</v>
          </cell>
          <cell r="CM349">
            <v>8257.1551002988654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</v>
          </cell>
          <cell r="CU349">
            <v>0</v>
          </cell>
          <cell r="CV349">
            <v>0</v>
          </cell>
          <cell r="CW349">
            <v>0</v>
          </cell>
          <cell r="CX349">
            <v>0</v>
          </cell>
          <cell r="CY349">
            <v>0</v>
          </cell>
          <cell r="CZ349">
            <v>0</v>
          </cell>
          <cell r="DA349">
            <v>0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0</v>
          </cell>
          <cell r="EC349">
            <v>124.46283400943179</v>
          </cell>
          <cell r="ED349">
            <v>0</v>
          </cell>
          <cell r="EE349">
            <v>0</v>
          </cell>
          <cell r="EF349">
            <v>0</v>
          </cell>
          <cell r="EG349">
            <v>0</v>
          </cell>
          <cell r="EH349">
            <v>0</v>
          </cell>
          <cell r="EI349">
            <v>0</v>
          </cell>
          <cell r="EJ349">
            <v>0</v>
          </cell>
          <cell r="EK349">
            <v>0</v>
          </cell>
          <cell r="EL349">
            <v>0</v>
          </cell>
        </row>
        <row r="350">
          <cell r="A350" t="str">
            <v>2010 Great Refrigerator Roundup</v>
          </cell>
          <cell r="CL350">
            <v>777.697011345546</v>
          </cell>
          <cell r="CM350">
            <v>51594.236101296185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</v>
          </cell>
          <cell r="CU350">
            <v>0</v>
          </cell>
          <cell r="CV350">
            <v>0</v>
          </cell>
          <cell r="CW350">
            <v>0</v>
          </cell>
          <cell r="CX350">
            <v>0</v>
          </cell>
          <cell r="CY350">
            <v>0</v>
          </cell>
          <cell r="CZ350">
            <v>0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EC350">
            <v>777.697011345546</v>
          </cell>
          <cell r="ED350">
            <v>0</v>
          </cell>
          <cell r="EE350">
            <v>0</v>
          </cell>
          <cell r="EF350">
            <v>0</v>
          </cell>
          <cell r="EG350">
            <v>0</v>
          </cell>
          <cell r="EH350">
            <v>0</v>
          </cell>
          <cell r="EI350">
            <v>0</v>
          </cell>
          <cell r="EJ350">
            <v>0</v>
          </cell>
          <cell r="EK350">
            <v>0</v>
          </cell>
          <cell r="EL350">
            <v>0</v>
          </cell>
        </row>
        <row r="351">
          <cell r="A351" t="str">
            <v>2010 Great Refrigerator Roundup</v>
          </cell>
          <cell r="CL351">
            <v>19.351142934653673</v>
          </cell>
          <cell r="CM351">
            <v>1283.800018304094</v>
          </cell>
          <cell r="CN351">
            <v>0</v>
          </cell>
          <cell r="CO351">
            <v>0</v>
          </cell>
          <cell r="CP351">
            <v>0</v>
          </cell>
          <cell r="CQ351">
            <v>0</v>
          </cell>
          <cell r="CR351">
            <v>0</v>
          </cell>
          <cell r="CS351">
            <v>0</v>
          </cell>
          <cell r="CT351">
            <v>0</v>
          </cell>
          <cell r="CU351">
            <v>0</v>
          </cell>
          <cell r="CV351">
            <v>0</v>
          </cell>
          <cell r="CW351">
            <v>0</v>
          </cell>
          <cell r="CX351">
            <v>0</v>
          </cell>
          <cell r="CY351">
            <v>0</v>
          </cell>
          <cell r="CZ351">
            <v>0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EC351">
            <v>19.351142934653673</v>
          </cell>
          <cell r="ED351">
            <v>0</v>
          </cell>
          <cell r="EE351">
            <v>0</v>
          </cell>
          <cell r="EF351">
            <v>0</v>
          </cell>
          <cell r="EG351">
            <v>0</v>
          </cell>
          <cell r="EH351">
            <v>0</v>
          </cell>
          <cell r="EI351">
            <v>0</v>
          </cell>
          <cell r="EJ351">
            <v>0</v>
          </cell>
          <cell r="EK351">
            <v>0</v>
          </cell>
          <cell r="EL351">
            <v>0</v>
          </cell>
        </row>
        <row r="352">
          <cell r="A352" t="str">
            <v>2010 Great Refrigerator Roundup</v>
          </cell>
          <cell r="CL352">
            <v>4.0682532432628191</v>
          </cell>
          <cell r="CM352">
            <v>269.89742186305489</v>
          </cell>
          <cell r="CN352">
            <v>0</v>
          </cell>
          <cell r="CO352">
            <v>0</v>
          </cell>
          <cell r="CP352">
            <v>0</v>
          </cell>
          <cell r="CQ352">
            <v>0</v>
          </cell>
          <cell r="CR352">
            <v>0</v>
          </cell>
          <cell r="CS352">
            <v>0</v>
          </cell>
          <cell r="CT352">
            <v>0</v>
          </cell>
          <cell r="CU352">
            <v>0</v>
          </cell>
          <cell r="CV352">
            <v>0</v>
          </cell>
          <cell r="CW352">
            <v>0</v>
          </cell>
          <cell r="CX352">
            <v>0</v>
          </cell>
          <cell r="CY352">
            <v>0</v>
          </cell>
          <cell r="CZ352">
            <v>0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EC352">
            <v>4.0682532432628191</v>
          </cell>
          <cell r="ED352">
            <v>0</v>
          </cell>
          <cell r="EE352">
            <v>0</v>
          </cell>
          <cell r="EF352">
            <v>0</v>
          </cell>
          <cell r="EG352">
            <v>0</v>
          </cell>
          <cell r="EH352">
            <v>0</v>
          </cell>
          <cell r="EI352">
            <v>0</v>
          </cell>
          <cell r="EJ352">
            <v>0</v>
          </cell>
          <cell r="EK352">
            <v>0</v>
          </cell>
          <cell r="EL352">
            <v>0</v>
          </cell>
        </row>
        <row r="353">
          <cell r="A353" t="str">
            <v>2010 Great Refrigerator Roundup</v>
          </cell>
          <cell r="CL353">
            <v>24.612108096291372</v>
          </cell>
          <cell r="CM353">
            <v>1632.8247344986444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0</v>
          </cell>
          <cell r="CY353">
            <v>0</v>
          </cell>
          <cell r="CZ353">
            <v>0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EC353">
            <v>24.612108096291372</v>
          </cell>
          <cell r="ED353">
            <v>0</v>
          </cell>
          <cell r="EE353">
            <v>0</v>
          </cell>
          <cell r="EF353">
            <v>0</v>
          </cell>
          <cell r="EG353">
            <v>0</v>
          </cell>
          <cell r="EH353">
            <v>0</v>
          </cell>
          <cell r="EI353">
            <v>0</v>
          </cell>
          <cell r="EJ353">
            <v>0</v>
          </cell>
          <cell r="EK353">
            <v>0</v>
          </cell>
          <cell r="EL353">
            <v>0</v>
          </cell>
        </row>
        <row r="354">
          <cell r="A354" t="str">
            <v>2010 Great Refrigerator Roundup</v>
          </cell>
          <cell r="CL354">
            <v>367.50529455054476</v>
          </cell>
          <cell r="CM354">
            <v>24381.15957615837</v>
          </cell>
          <cell r="CN354">
            <v>0</v>
          </cell>
          <cell r="CO354">
            <v>0</v>
          </cell>
          <cell r="CP354">
            <v>0</v>
          </cell>
          <cell r="CQ354">
            <v>0</v>
          </cell>
          <cell r="CR354">
            <v>0</v>
          </cell>
          <cell r="CS354">
            <v>0</v>
          </cell>
          <cell r="CT354">
            <v>0</v>
          </cell>
          <cell r="CU354">
            <v>0</v>
          </cell>
          <cell r="CV354">
            <v>0</v>
          </cell>
          <cell r="CW354">
            <v>0</v>
          </cell>
          <cell r="CX354">
            <v>0</v>
          </cell>
          <cell r="CY354">
            <v>0</v>
          </cell>
          <cell r="CZ354">
            <v>0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EC354">
            <v>367.50529455054476</v>
          </cell>
          <cell r="ED354">
            <v>0</v>
          </cell>
          <cell r="EE354">
            <v>0</v>
          </cell>
          <cell r="EF354">
            <v>0</v>
          </cell>
          <cell r="EG354">
            <v>0</v>
          </cell>
          <cell r="EH354">
            <v>0</v>
          </cell>
          <cell r="EI354">
            <v>0</v>
          </cell>
          <cell r="EJ354">
            <v>0</v>
          </cell>
          <cell r="EK354">
            <v>0</v>
          </cell>
          <cell r="EL354">
            <v>0</v>
          </cell>
        </row>
        <row r="355">
          <cell r="A355" t="str">
            <v>2010 Great Refrigerator Roundup</v>
          </cell>
          <cell r="CL355">
            <v>77.261824354266153</v>
          </cell>
          <cell r="CM355">
            <v>5125.7298783416672</v>
          </cell>
          <cell r="CN355">
            <v>0</v>
          </cell>
          <cell r="CO355">
            <v>0</v>
          </cell>
          <cell r="CP355">
            <v>0</v>
          </cell>
          <cell r="CQ355">
            <v>0</v>
          </cell>
          <cell r="CR355">
            <v>0</v>
          </cell>
          <cell r="CS355">
            <v>0</v>
          </cell>
          <cell r="CT355">
            <v>0</v>
          </cell>
          <cell r="CU355">
            <v>0</v>
          </cell>
          <cell r="CV355">
            <v>0</v>
          </cell>
          <cell r="CW355">
            <v>0</v>
          </cell>
          <cell r="CX355">
            <v>0</v>
          </cell>
          <cell r="CY355">
            <v>0</v>
          </cell>
          <cell r="CZ355">
            <v>0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EC355">
            <v>77.261824354266153</v>
          </cell>
          <cell r="ED355">
            <v>0</v>
          </cell>
          <cell r="EE355">
            <v>0</v>
          </cell>
          <cell r="EF355">
            <v>0</v>
          </cell>
          <cell r="EG355">
            <v>0</v>
          </cell>
          <cell r="EH355">
            <v>0</v>
          </cell>
          <cell r="EI355">
            <v>0</v>
          </cell>
          <cell r="EJ355">
            <v>0</v>
          </cell>
          <cell r="EK355">
            <v>0</v>
          </cell>
          <cell r="EL355">
            <v>0</v>
          </cell>
        </row>
        <row r="356">
          <cell r="A356" t="str">
            <v>2010 Great Refrigerator Roundup</v>
          </cell>
          <cell r="CL356">
            <v>467.41838794646333</v>
          </cell>
          <cell r="CM356">
            <v>31009.62754642994</v>
          </cell>
          <cell r="CN356">
            <v>0</v>
          </cell>
          <cell r="CO356">
            <v>0</v>
          </cell>
          <cell r="CP356">
            <v>0</v>
          </cell>
          <cell r="CQ356">
            <v>0</v>
          </cell>
          <cell r="CR356">
            <v>0</v>
          </cell>
          <cell r="CS356">
            <v>0</v>
          </cell>
          <cell r="CT356">
            <v>0</v>
          </cell>
          <cell r="CU356">
            <v>0</v>
          </cell>
          <cell r="CV356">
            <v>0</v>
          </cell>
          <cell r="CW356">
            <v>0</v>
          </cell>
          <cell r="CX356">
            <v>0</v>
          </cell>
          <cell r="CY356">
            <v>0</v>
          </cell>
          <cell r="CZ356">
            <v>0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EC356">
            <v>467.41838794646333</v>
          </cell>
          <cell r="ED356">
            <v>0</v>
          </cell>
          <cell r="EE356">
            <v>0</v>
          </cell>
          <cell r="EF356">
            <v>0</v>
          </cell>
          <cell r="EG356">
            <v>0</v>
          </cell>
          <cell r="EH356">
            <v>0</v>
          </cell>
          <cell r="EI356">
            <v>0</v>
          </cell>
          <cell r="EJ356">
            <v>0</v>
          </cell>
          <cell r="EK356">
            <v>0</v>
          </cell>
          <cell r="EL356">
            <v>0</v>
          </cell>
        </row>
        <row r="357">
          <cell r="A357" t="str">
            <v>2010 Great Refrigerator Roundup</v>
          </cell>
          <cell r="CL357">
            <v>1.1098065278578246</v>
          </cell>
          <cell r="CM357">
            <v>73.627157092950142</v>
          </cell>
          <cell r="CN357">
            <v>0</v>
          </cell>
          <cell r="CO357">
            <v>0</v>
          </cell>
          <cell r="CP357">
            <v>0</v>
          </cell>
          <cell r="CQ357">
            <v>0</v>
          </cell>
          <cell r="CR357">
            <v>0</v>
          </cell>
          <cell r="CS357">
            <v>0</v>
          </cell>
          <cell r="CT357">
            <v>0</v>
          </cell>
          <cell r="CU357">
            <v>0</v>
          </cell>
          <cell r="CV357">
            <v>0</v>
          </cell>
          <cell r="CW357">
            <v>0</v>
          </cell>
          <cell r="CX357">
            <v>0</v>
          </cell>
          <cell r="CY357">
            <v>0</v>
          </cell>
          <cell r="CZ357">
            <v>0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EC357">
            <v>1.1098065278578246</v>
          </cell>
          <cell r="ED357">
            <v>0</v>
          </cell>
          <cell r="EE357">
            <v>0</v>
          </cell>
          <cell r="EF357">
            <v>0</v>
          </cell>
          <cell r="EG357">
            <v>0</v>
          </cell>
          <cell r="EH357">
            <v>0</v>
          </cell>
          <cell r="EI357">
            <v>0</v>
          </cell>
          <cell r="EJ357">
            <v>0</v>
          </cell>
          <cell r="EK357">
            <v>0</v>
          </cell>
          <cell r="EL357">
            <v>0</v>
          </cell>
        </row>
        <row r="358">
          <cell r="A358" t="str">
            <v>2010 Great Refrigerator Roundup</v>
          </cell>
          <cell r="CL358">
            <v>0.22222899754879855</v>
          </cell>
          <cell r="CM358">
            <v>14.743190729574032</v>
          </cell>
          <cell r="CN358">
            <v>0</v>
          </cell>
          <cell r="CO358">
            <v>0</v>
          </cell>
          <cell r="CP358">
            <v>0</v>
          </cell>
          <cell r="CQ358">
            <v>0</v>
          </cell>
          <cell r="CR358">
            <v>0</v>
          </cell>
          <cell r="CS358">
            <v>0</v>
          </cell>
          <cell r="CT358">
            <v>0</v>
          </cell>
          <cell r="CU358">
            <v>0</v>
          </cell>
          <cell r="CV358">
            <v>0</v>
          </cell>
          <cell r="CW358">
            <v>0</v>
          </cell>
          <cell r="CX358">
            <v>0</v>
          </cell>
          <cell r="CY358">
            <v>0</v>
          </cell>
          <cell r="CZ358">
            <v>0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EC358">
            <v>0.22222899754879855</v>
          </cell>
          <cell r="ED358">
            <v>0</v>
          </cell>
          <cell r="EE358">
            <v>0</v>
          </cell>
          <cell r="EF358">
            <v>0</v>
          </cell>
          <cell r="EG358">
            <v>0</v>
          </cell>
          <cell r="EH358">
            <v>0</v>
          </cell>
          <cell r="EI358">
            <v>0</v>
          </cell>
          <cell r="EJ358">
            <v>0</v>
          </cell>
          <cell r="EK358">
            <v>0</v>
          </cell>
          <cell r="EL358">
            <v>0</v>
          </cell>
        </row>
        <row r="359">
          <cell r="A359" t="str">
            <v>2010 Great Refrigerator Roundup</v>
          </cell>
          <cell r="CL359">
            <v>1.3649532172052197</v>
          </cell>
          <cell r="CM359">
            <v>90.554184378136028</v>
          </cell>
          <cell r="CN359">
            <v>0</v>
          </cell>
          <cell r="CO359">
            <v>0</v>
          </cell>
          <cell r="CP359">
            <v>0</v>
          </cell>
          <cell r="CQ359">
            <v>0</v>
          </cell>
          <cell r="CR359">
            <v>0</v>
          </cell>
          <cell r="CS359">
            <v>0</v>
          </cell>
          <cell r="CT359">
            <v>0</v>
          </cell>
          <cell r="CU359">
            <v>0</v>
          </cell>
          <cell r="CV359">
            <v>0</v>
          </cell>
          <cell r="CW359">
            <v>0</v>
          </cell>
          <cell r="CX359">
            <v>0</v>
          </cell>
          <cell r="CY359">
            <v>0</v>
          </cell>
          <cell r="CZ359">
            <v>0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EC359">
            <v>1.3649532172052197</v>
          </cell>
          <cell r="ED359">
            <v>0</v>
          </cell>
          <cell r="EE359">
            <v>0</v>
          </cell>
          <cell r="EF359">
            <v>0</v>
          </cell>
          <cell r="EG359">
            <v>0</v>
          </cell>
          <cell r="EH359">
            <v>0</v>
          </cell>
          <cell r="EI359">
            <v>0</v>
          </cell>
          <cell r="EJ359">
            <v>0</v>
          </cell>
          <cell r="EK359">
            <v>0</v>
          </cell>
          <cell r="EL359">
            <v>0</v>
          </cell>
        </row>
        <row r="360">
          <cell r="A360" t="str">
            <v>2010 Great Refrigerator Roundup</v>
          </cell>
          <cell r="CL360">
            <v>21.076779614092942</v>
          </cell>
          <cell r="CM360">
            <v>1398.2827859696206</v>
          </cell>
          <cell r="CN360">
            <v>0</v>
          </cell>
          <cell r="CO360">
            <v>0</v>
          </cell>
          <cell r="CP360">
            <v>0</v>
          </cell>
          <cell r="CQ360">
            <v>0</v>
          </cell>
          <cell r="CR360">
            <v>0</v>
          </cell>
          <cell r="CS360">
            <v>0</v>
          </cell>
          <cell r="CT360">
            <v>0</v>
          </cell>
          <cell r="CU360">
            <v>0</v>
          </cell>
          <cell r="CV360">
            <v>0</v>
          </cell>
          <cell r="CW360">
            <v>0</v>
          </cell>
          <cell r="CX360">
            <v>0</v>
          </cell>
          <cell r="CY360">
            <v>0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EC360">
            <v>21.076779614092942</v>
          </cell>
          <cell r="ED360">
            <v>0</v>
          </cell>
          <cell r="EE360">
            <v>0</v>
          </cell>
          <cell r="EF360">
            <v>0</v>
          </cell>
          <cell r="EG360">
            <v>0</v>
          </cell>
          <cell r="EH360">
            <v>0</v>
          </cell>
          <cell r="EI360">
            <v>0</v>
          </cell>
          <cell r="EJ360">
            <v>0</v>
          </cell>
          <cell r="EK360">
            <v>0</v>
          </cell>
          <cell r="EL360">
            <v>0</v>
          </cell>
        </row>
        <row r="361">
          <cell r="A361" t="str">
            <v>2010 Great Refrigerator Roundup</v>
          </cell>
          <cell r="CL361">
            <v>4.220439768215952</v>
          </cell>
          <cell r="CM361">
            <v>279.99383137128046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</v>
          </cell>
          <cell r="CU361">
            <v>0</v>
          </cell>
          <cell r="CV361">
            <v>0</v>
          </cell>
          <cell r="CW361">
            <v>0</v>
          </cell>
          <cell r="CX361">
            <v>0</v>
          </cell>
          <cell r="CY361">
            <v>0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EC361">
            <v>4.220439768215952</v>
          </cell>
          <cell r="ED361">
            <v>0</v>
          </cell>
          <cell r="EE361">
            <v>0</v>
          </cell>
          <cell r="EF361">
            <v>0</v>
          </cell>
          <cell r="EG361">
            <v>0</v>
          </cell>
          <cell r="EH361">
            <v>0</v>
          </cell>
          <cell r="EI361">
            <v>0</v>
          </cell>
          <cell r="EJ361">
            <v>0</v>
          </cell>
          <cell r="EK361">
            <v>0</v>
          </cell>
          <cell r="EL361">
            <v>0</v>
          </cell>
        </row>
        <row r="362">
          <cell r="A362" t="str">
            <v>2010 Great Refrigerator Roundup</v>
          </cell>
          <cell r="CL362">
            <v>25.922372431987604</v>
          </cell>
          <cell r="CM362">
            <v>1719.7507307475646</v>
          </cell>
          <cell r="CN362">
            <v>0</v>
          </cell>
          <cell r="CO362">
            <v>0</v>
          </cell>
          <cell r="CP362">
            <v>0</v>
          </cell>
          <cell r="CQ362">
            <v>0</v>
          </cell>
          <cell r="CR362">
            <v>0</v>
          </cell>
          <cell r="CS362">
            <v>0</v>
          </cell>
          <cell r="CT362">
            <v>0</v>
          </cell>
          <cell r="CU362">
            <v>0</v>
          </cell>
          <cell r="CV362">
            <v>0</v>
          </cell>
          <cell r="CW362">
            <v>0</v>
          </cell>
          <cell r="CX362">
            <v>0</v>
          </cell>
          <cell r="CY362">
            <v>0</v>
          </cell>
          <cell r="CZ362">
            <v>0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EC362">
            <v>25.922372431987604</v>
          </cell>
          <cell r="ED362">
            <v>0</v>
          </cell>
          <cell r="EE362">
            <v>0</v>
          </cell>
          <cell r="EF362">
            <v>0</v>
          </cell>
          <cell r="EG362">
            <v>0</v>
          </cell>
          <cell r="EH362">
            <v>0</v>
          </cell>
          <cell r="EI362">
            <v>0</v>
          </cell>
          <cell r="EJ362">
            <v>0</v>
          </cell>
          <cell r="EK362">
            <v>0</v>
          </cell>
          <cell r="EL362">
            <v>0</v>
          </cell>
        </row>
        <row r="363">
          <cell r="A363" t="str">
            <v>2010 Great Refrigerator Roundup</v>
          </cell>
          <cell r="CL363">
            <v>179.08557758197281</v>
          </cell>
          <cell r="CM363">
            <v>11880.955484340784</v>
          </cell>
          <cell r="CN363">
            <v>0</v>
          </cell>
          <cell r="CO363">
            <v>0</v>
          </cell>
          <cell r="CP363">
            <v>0</v>
          </cell>
          <cell r="CQ363">
            <v>0</v>
          </cell>
          <cell r="CR363">
            <v>0</v>
          </cell>
          <cell r="CS363">
            <v>0</v>
          </cell>
          <cell r="CT363">
            <v>0</v>
          </cell>
          <cell r="CU363">
            <v>0</v>
          </cell>
          <cell r="CV363">
            <v>0</v>
          </cell>
          <cell r="CW363">
            <v>0</v>
          </cell>
          <cell r="CX363">
            <v>0</v>
          </cell>
          <cell r="CY363">
            <v>0</v>
          </cell>
          <cell r="CZ363">
            <v>0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EC363">
            <v>179.08557758197281</v>
          </cell>
          <cell r="ED363">
            <v>0</v>
          </cell>
          <cell r="EE363">
            <v>0</v>
          </cell>
          <cell r="EF363">
            <v>0</v>
          </cell>
          <cell r="EG363">
            <v>0</v>
          </cell>
          <cell r="EH363">
            <v>0</v>
          </cell>
          <cell r="EI363">
            <v>0</v>
          </cell>
          <cell r="EJ363">
            <v>0</v>
          </cell>
          <cell r="EK363">
            <v>0</v>
          </cell>
          <cell r="EL363">
            <v>0</v>
          </cell>
        </row>
        <row r="364">
          <cell r="A364" t="str">
            <v>2010 Great Refrigerator Roundup</v>
          </cell>
          <cell r="CL364">
            <v>35.559143604609432</v>
          </cell>
          <cell r="CM364">
            <v>2359.076637727936</v>
          </cell>
          <cell r="CN364">
            <v>0</v>
          </cell>
          <cell r="CO364">
            <v>0</v>
          </cell>
          <cell r="CP364">
            <v>0</v>
          </cell>
          <cell r="CQ364">
            <v>0</v>
          </cell>
          <cell r="CR364">
            <v>0</v>
          </cell>
          <cell r="CS364">
            <v>0</v>
          </cell>
          <cell r="CT364">
            <v>0</v>
          </cell>
          <cell r="CU364">
            <v>0</v>
          </cell>
          <cell r="CV364">
            <v>0</v>
          </cell>
          <cell r="CW364">
            <v>0</v>
          </cell>
          <cell r="CX364">
            <v>0</v>
          </cell>
          <cell r="CY364">
            <v>0</v>
          </cell>
          <cell r="CZ364">
            <v>0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EC364">
            <v>35.559143604609432</v>
          </cell>
          <cell r="ED364">
            <v>0</v>
          </cell>
          <cell r="EE364">
            <v>0</v>
          </cell>
          <cell r="EF364">
            <v>0</v>
          </cell>
          <cell r="EG364">
            <v>0</v>
          </cell>
          <cell r="EH364">
            <v>0</v>
          </cell>
          <cell r="EI364">
            <v>0</v>
          </cell>
          <cell r="EJ364">
            <v>0</v>
          </cell>
          <cell r="EK364">
            <v>0</v>
          </cell>
          <cell r="EL364">
            <v>0</v>
          </cell>
        </row>
        <row r="365">
          <cell r="A365" t="str">
            <v>2010 Great Refrigerator Roundup</v>
          </cell>
          <cell r="CL365">
            <v>218.99279442123787</v>
          </cell>
          <cell r="CM365">
            <v>14528.493455700964</v>
          </cell>
          <cell r="CN365">
            <v>0</v>
          </cell>
          <cell r="CO365">
            <v>0</v>
          </cell>
          <cell r="CP365">
            <v>0</v>
          </cell>
          <cell r="CQ365">
            <v>0</v>
          </cell>
          <cell r="CR365">
            <v>0</v>
          </cell>
          <cell r="CS365">
            <v>0</v>
          </cell>
          <cell r="CT365">
            <v>0</v>
          </cell>
          <cell r="CU365">
            <v>0</v>
          </cell>
          <cell r="CV365">
            <v>0</v>
          </cell>
          <cell r="CW365">
            <v>0</v>
          </cell>
          <cell r="CX365">
            <v>0</v>
          </cell>
          <cell r="CY365">
            <v>0</v>
          </cell>
          <cell r="CZ365">
            <v>0</v>
          </cell>
          <cell r="DA365">
            <v>0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EC365">
            <v>218.99279442123787</v>
          </cell>
          <cell r="ED365">
            <v>0</v>
          </cell>
          <cell r="EE365">
            <v>0</v>
          </cell>
          <cell r="EF365">
            <v>0</v>
          </cell>
          <cell r="EG365">
            <v>0</v>
          </cell>
          <cell r="EH365">
            <v>0</v>
          </cell>
          <cell r="EI365">
            <v>0</v>
          </cell>
          <cell r="EJ365">
            <v>0</v>
          </cell>
          <cell r="EK365">
            <v>0</v>
          </cell>
          <cell r="EL365">
            <v>0</v>
          </cell>
        </row>
        <row r="366">
          <cell r="A366" t="str">
            <v>2010 Great Refrigerator Roundup</v>
          </cell>
          <cell r="CL366">
            <v>3401.0858253316519</v>
          </cell>
          <cell r="CM366">
            <v>225635.97713887246</v>
          </cell>
          <cell r="CN366">
            <v>0</v>
          </cell>
          <cell r="CO366">
            <v>0</v>
          </cell>
          <cell r="CP366">
            <v>0</v>
          </cell>
          <cell r="CQ366">
            <v>0</v>
          </cell>
          <cell r="CR366">
            <v>0</v>
          </cell>
          <cell r="CS366">
            <v>0</v>
          </cell>
          <cell r="CT366">
            <v>0</v>
          </cell>
          <cell r="CU366">
            <v>0</v>
          </cell>
          <cell r="CV366">
            <v>0</v>
          </cell>
          <cell r="CW366">
            <v>0</v>
          </cell>
          <cell r="CX366">
            <v>0</v>
          </cell>
          <cell r="CY366">
            <v>0</v>
          </cell>
          <cell r="CZ366">
            <v>0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</v>
          </cell>
          <cell r="DF366">
            <v>0</v>
          </cell>
          <cell r="EC366">
            <v>3401.0858253316519</v>
          </cell>
          <cell r="ED366">
            <v>0</v>
          </cell>
          <cell r="EE366">
            <v>0</v>
          </cell>
          <cell r="EF366">
            <v>0</v>
          </cell>
          <cell r="EG366">
            <v>0</v>
          </cell>
          <cell r="EH366">
            <v>0</v>
          </cell>
          <cell r="EI366">
            <v>0</v>
          </cell>
          <cell r="EJ366">
            <v>0</v>
          </cell>
          <cell r="EK366">
            <v>0</v>
          </cell>
          <cell r="EL366">
            <v>0</v>
          </cell>
        </row>
        <row r="367">
          <cell r="A367" t="str">
            <v>2010 Great Refrigerator Roundup</v>
          </cell>
          <cell r="CL367">
            <v>675.31791731923272</v>
          </cell>
          <cell r="CM367">
            <v>44802.167889678181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0</v>
          </cell>
          <cell r="CS367">
            <v>0</v>
          </cell>
          <cell r="CT367">
            <v>0</v>
          </cell>
          <cell r="CU367">
            <v>0</v>
          </cell>
          <cell r="CV367">
            <v>0</v>
          </cell>
          <cell r="CW367">
            <v>0</v>
          </cell>
          <cell r="CX367">
            <v>0</v>
          </cell>
          <cell r="CY367">
            <v>0</v>
          </cell>
          <cell r="CZ367">
            <v>0</v>
          </cell>
          <cell r="DA367">
            <v>0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EC367">
            <v>675.31791731923272</v>
          </cell>
          <cell r="ED367">
            <v>0</v>
          </cell>
          <cell r="EE367">
            <v>0</v>
          </cell>
          <cell r="EF367">
            <v>0</v>
          </cell>
          <cell r="EG367">
            <v>0</v>
          </cell>
          <cell r="EH367">
            <v>0</v>
          </cell>
          <cell r="EI367">
            <v>0</v>
          </cell>
          <cell r="EJ367">
            <v>0</v>
          </cell>
          <cell r="EK367">
            <v>0</v>
          </cell>
          <cell r="EL367">
            <v>0</v>
          </cell>
        </row>
        <row r="368">
          <cell r="A368" t="str">
            <v>2010 Great Refrigerator Roundup</v>
          </cell>
          <cell r="CL368">
            <v>4158.9797403697539</v>
          </cell>
          <cell r="CM368">
            <v>275916.42957954318</v>
          </cell>
          <cell r="CN368">
            <v>0</v>
          </cell>
          <cell r="CO368">
            <v>0</v>
          </cell>
          <cell r="CP368">
            <v>0</v>
          </cell>
          <cell r="CQ368">
            <v>0</v>
          </cell>
          <cell r="CR368">
            <v>0</v>
          </cell>
          <cell r="CS368">
            <v>0</v>
          </cell>
          <cell r="CT368">
            <v>0</v>
          </cell>
          <cell r="CU368">
            <v>0</v>
          </cell>
          <cell r="CV368">
            <v>0</v>
          </cell>
          <cell r="CW368">
            <v>0</v>
          </cell>
          <cell r="CX368">
            <v>0</v>
          </cell>
          <cell r="CY368">
            <v>0</v>
          </cell>
          <cell r="CZ368">
            <v>0</v>
          </cell>
          <cell r="DA368">
            <v>0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EC368">
            <v>4158.9797403697539</v>
          </cell>
          <cell r="ED368">
            <v>0</v>
          </cell>
          <cell r="EE368">
            <v>0</v>
          </cell>
          <cell r="EF368">
            <v>0</v>
          </cell>
          <cell r="EG368">
            <v>0</v>
          </cell>
          <cell r="EH368">
            <v>0</v>
          </cell>
          <cell r="EI368">
            <v>0</v>
          </cell>
          <cell r="EJ368">
            <v>0</v>
          </cell>
          <cell r="EK368">
            <v>0</v>
          </cell>
          <cell r="EL368">
            <v>0</v>
          </cell>
        </row>
        <row r="369">
          <cell r="A369" t="str">
            <v>2010 Great Refrigerator Roundup</v>
          </cell>
          <cell r="CL369">
            <v>9.4202351545362504</v>
          </cell>
          <cell r="CM369">
            <v>624.96040180476029</v>
          </cell>
          <cell r="CN369">
            <v>0</v>
          </cell>
          <cell r="CO369">
            <v>0</v>
          </cell>
          <cell r="CP369">
            <v>0</v>
          </cell>
          <cell r="CQ369">
            <v>0</v>
          </cell>
          <cell r="CR369">
            <v>0</v>
          </cell>
          <cell r="CS369">
            <v>0</v>
          </cell>
          <cell r="CT369">
            <v>0</v>
          </cell>
          <cell r="CU369">
            <v>0</v>
          </cell>
          <cell r="CV369">
            <v>0</v>
          </cell>
          <cell r="CW369">
            <v>0</v>
          </cell>
          <cell r="CX369">
            <v>0</v>
          </cell>
          <cell r="CY369">
            <v>0</v>
          </cell>
          <cell r="CZ369">
            <v>0</v>
          </cell>
          <cell r="DA369">
            <v>0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EC369">
            <v>9.4202351545362504</v>
          </cell>
          <cell r="ED369">
            <v>0</v>
          </cell>
          <cell r="EE369">
            <v>0</v>
          </cell>
          <cell r="EF369">
            <v>0</v>
          </cell>
          <cell r="EG369">
            <v>0</v>
          </cell>
          <cell r="EH369">
            <v>0</v>
          </cell>
          <cell r="EI369">
            <v>0</v>
          </cell>
          <cell r="EJ369">
            <v>0</v>
          </cell>
          <cell r="EK369">
            <v>0</v>
          </cell>
          <cell r="EL369">
            <v>0</v>
          </cell>
        </row>
        <row r="370">
          <cell r="A370" t="str">
            <v>2010 Great Refrigerator Roundup</v>
          </cell>
          <cell r="CL370">
            <v>1.2831138232556478</v>
          </cell>
          <cell r="CM370">
            <v>85.124767841590923</v>
          </cell>
          <cell r="CN370">
            <v>0</v>
          </cell>
          <cell r="CO370">
            <v>0</v>
          </cell>
          <cell r="CP370">
            <v>0</v>
          </cell>
          <cell r="CQ370">
            <v>0</v>
          </cell>
          <cell r="CR370">
            <v>0</v>
          </cell>
          <cell r="CS370">
            <v>0</v>
          </cell>
          <cell r="CT370">
            <v>0</v>
          </cell>
          <cell r="CU370">
            <v>0</v>
          </cell>
          <cell r="CV370">
            <v>0</v>
          </cell>
          <cell r="CW370">
            <v>0</v>
          </cell>
          <cell r="CX370">
            <v>0</v>
          </cell>
          <cell r="CY370">
            <v>0</v>
          </cell>
          <cell r="CZ370">
            <v>0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EC370">
            <v>1.2831138232556478</v>
          </cell>
          <cell r="ED370">
            <v>0</v>
          </cell>
          <cell r="EE370">
            <v>0</v>
          </cell>
          <cell r="EF370">
            <v>0</v>
          </cell>
          <cell r="EG370">
            <v>0</v>
          </cell>
          <cell r="EH370">
            <v>0</v>
          </cell>
          <cell r="EI370">
            <v>0</v>
          </cell>
          <cell r="EJ370">
            <v>0</v>
          </cell>
          <cell r="EK370">
            <v>0</v>
          </cell>
          <cell r="EL370">
            <v>0</v>
          </cell>
        </row>
        <row r="371">
          <cell r="A371" t="str">
            <v>2010 Great Refrigerator Roundup</v>
          </cell>
          <cell r="CL371">
            <v>6.1795063418633465</v>
          </cell>
          <cell r="CM371">
            <v>409.96288341127951</v>
          </cell>
          <cell r="CN371">
            <v>0</v>
          </cell>
          <cell r="CO371">
            <v>0</v>
          </cell>
          <cell r="CP371">
            <v>0</v>
          </cell>
          <cell r="CQ371">
            <v>0</v>
          </cell>
          <cell r="CR371">
            <v>0</v>
          </cell>
          <cell r="CS371">
            <v>0</v>
          </cell>
          <cell r="CT371">
            <v>0</v>
          </cell>
          <cell r="CU371">
            <v>0</v>
          </cell>
          <cell r="CV371">
            <v>0</v>
          </cell>
          <cell r="CW371">
            <v>0</v>
          </cell>
          <cell r="CX371">
            <v>0</v>
          </cell>
          <cell r="CY371">
            <v>0</v>
          </cell>
          <cell r="CZ371">
            <v>0</v>
          </cell>
          <cell r="DA371">
            <v>0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EC371">
            <v>6.1795063418633465</v>
          </cell>
          <cell r="ED371">
            <v>0</v>
          </cell>
          <cell r="EE371">
            <v>0</v>
          </cell>
          <cell r="EF371">
            <v>0</v>
          </cell>
          <cell r="EG371">
            <v>0</v>
          </cell>
          <cell r="EH371">
            <v>0</v>
          </cell>
          <cell r="EI371">
            <v>0</v>
          </cell>
          <cell r="EJ371">
            <v>0</v>
          </cell>
          <cell r="EK371">
            <v>0</v>
          </cell>
          <cell r="EL371">
            <v>0</v>
          </cell>
        </row>
        <row r="372">
          <cell r="A372" t="str">
            <v>2010 Great Refrigerator Roundup</v>
          </cell>
          <cell r="CL372">
            <v>365.83437493344672</v>
          </cell>
          <cell r="CM372">
            <v>24270.30686620429</v>
          </cell>
          <cell r="CN372">
            <v>0</v>
          </cell>
          <cell r="CO372">
            <v>0</v>
          </cell>
          <cell r="CP372">
            <v>0</v>
          </cell>
          <cell r="CQ372">
            <v>0</v>
          </cell>
          <cell r="CR372">
            <v>0</v>
          </cell>
          <cell r="CS372">
            <v>0</v>
          </cell>
          <cell r="CT372">
            <v>0</v>
          </cell>
          <cell r="CU372">
            <v>0</v>
          </cell>
          <cell r="CV372">
            <v>0</v>
          </cell>
          <cell r="CW372">
            <v>0</v>
          </cell>
          <cell r="CX372">
            <v>0</v>
          </cell>
          <cell r="CY372">
            <v>0</v>
          </cell>
          <cell r="CZ372">
            <v>0</v>
          </cell>
          <cell r="DA372">
            <v>0</v>
          </cell>
          <cell r="DB372">
            <v>0</v>
          </cell>
          <cell r="DC372">
            <v>0</v>
          </cell>
          <cell r="DD372">
            <v>0</v>
          </cell>
          <cell r="DE372">
            <v>0</v>
          </cell>
          <cell r="DF372">
            <v>0</v>
          </cell>
          <cell r="EC372">
            <v>365.83437493344672</v>
          </cell>
          <cell r="ED372">
            <v>0</v>
          </cell>
          <cell r="EE372">
            <v>0</v>
          </cell>
          <cell r="EF372">
            <v>0</v>
          </cell>
          <cell r="EG372">
            <v>0</v>
          </cell>
          <cell r="EH372">
            <v>0</v>
          </cell>
          <cell r="EI372">
            <v>0</v>
          </cell>
          <cell r="EJ372">
            <v>0</v>
          </cell>
          <cell r="EK372">
            <v>0</v>
          </cell>
          <cell r="EL372">
            <v>0</v>
          </cell>
        </row>
        <row r="373">
          <cell r="A373" t="str">
            <v>2010 Great Refrigerator Roundup</v>
          </cell>
          <cell r="CL373">
            <v>49.829663039054267</v>
          </cell>
          <cell r="CM373">
            <v>3305.8162268578994</v>
          </cell>
          <cell r="CN373">
            <v>0</v>
          </cell>
          <cell r="CO373">
            <v>0</v>
          </cell>
          <cell r="CP373">
            <v>0</v>
          </cell>
          <cell r="CQ373">
            <v>0</v>
          </cell>
          <cell r="CR373">
            <v>0</v>
          </cell>
          <cell r="CS373">
            <v>0</v>
          </cell>
          <cell r="CT373">
            <v>0</v>
          </cell>
          <cell r="CU373">
            <v>0</v>
          </cell>
          <cell r="CV373">
            <v>0</v>
          </cell>
          <cell r="CW373">
            <v>0</v>
          </cell>
          <cell r="CX373">
            <v>0</v>
          </cell>
          <cell r="CY373">
            <v>0</v>
          </cell>
          <cell r="CZ373">
            <v>0</v>
          </cell>
          <cell r="DA373">
            <v>0</v>
          </cell>
          <cell r="DB373">
            <v>0</v>
          </cell>
          <cell r="DC373">
            <v>0</v>
          </cell>
          <cell r="DD373">
            <v>0</v>
          </cell>
          <cell r="DE373">
            <v>0</v>
          </cell>
          <cell r="DF373">
            <v>0</v>
          </cell>
          <cell r="EC373">
            <v>49.829663039054267</v>
          </cell>
          <cell r="ED373">
            <v>0</v>
          </cell>
          <cell r="EE373">
            <v>0</v>
          </cell>
          <cell r="EF373">
            <v>0</v>
          </cell>
          <cell r="EG373">
            <v>0</v>
          </cell>
          <cell r="EH373">
            <v>0</v>
          </cell>
          <cell r="EI373">
            <v>0</v>
          </cell>
          <cell r="EJ373">
            <v>0</v>
          </cell>
          <cell r="EK373">
            <v>0</v>
          </cell>
          <cell r="EL373">
            <v>0</v>
          </cell>
        </row>
        <row r="374">
          <cell r="A374" t="str">
            <v>2010 Great Refrigerator Roundup</v>
          </cell>
          <cell r="CL374">
            <v>239.980828810227</v>
          </cell>
          <cell r="CM374">
            <v>15920.888676166191</v>
          </cell>
          <cell r="CN374">
            <v>0</v>
          </cell>
          <cell r="CO374">
            <v>0</v>
          </cell>
          <cell r="CP374">
            <v>0</v>
          </cell>
          <cell r="CQ374">
            <v>0</v>
          </cell>
          <cell r="CR374">
            <v>0</v>
          </cell>
          <cell r="CS374">
            <v>0</v>
          </cell>
          <cell r="CT374">
            <v>0</v>
          </cell>
          <cell r="CU374">
            <v>0</v>
          </cell>
          <cell r="CV374">
            <v>0</v>
          </cell>
          <cell r="CW374">
            <v>0</v>
          </cell>
          <cell r="CX374">
            <v>0</v>
          </cell>
          <cell r="CY374">
            <v>0</v>
          </cell>
          <cell r="CZ374">
            <v>0</v>
          </cell>
          <cell r="DA374">
            <v>0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EC374">
            <v>239.980828810227</v>
          </cell>
          <cell r="ED374">
            <v>0</v>
          </cell>
          <cell r="EE374">
            <v>0</v>
          </cell>
          <cell r="EF374">
            <v>0</v>
          </cell>
          <cell r="EG374">
            <v>0</v>
          </cell>
          <cell r="EH374">
            <v>0</v>
          </cell>
          <cell r="EI374">
            <v>0</v>
          </cell>
          <cell r="EJ374">
            <v>0</v>
          </cell>
          <cell r="EK374">
            <v>0</v>
          </cell>
          <cell r="EL374">
            <v>0</v>
          </cell>
        </row>
        <row r="375">
          <cell r="A375" t="str">
            <v>2010 Great Refrigerator Roundup</v>
          </cell>
          <cell r="CL375">
            <v>13.306230007214225</v>
          </cell>
          <cell r="CM375">
            <v>882.76637635852546</v>
          </cell>
          <cell r="CN375">
            <v>0</v>
          </cell>
          <cell r="CO375">
            <v>0</v>
          </cell>
          <cell r="CP375">
            <v>0</v>
          </cell>
          <cell r="CQ375">
            <v>0</v>
          </cell>
          <cell r="CR375">
            <v>0</v>
          </cell>
          <cell r="CS375">
            <v>0</v>
          </cell>
          <cell r="CT375">
            <v>0</v>
          </cell>
          <cell r="CU375">
            <v>0</v>
          </cell>
          <cell r="CV375">
            <v>0</v>
          </cell>
          <cell r="CW375">
            <v>0</v>
          </cell>
          <cell r="CX375">
            <v>0</v>
          </cell>
          <cell r="CY375">
            <v>0</v>
          </cell>
          <cell r="CZ375">
            <v>0</v>
          </cell>
          <cell r="DA375">
            <v>0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EC375">
            <v>13.306230007214225</v>
          </cell>
          <cell r="ED375">
            <v>0</v>
          </cell>
          <cell r="EE375">
            <v>0</v>
          </cell>
          <cell r="EF375">
            <v>0</v>
          </cell>
          <cell r="EG375">
            <v>0</v>
          </cell>
          <cell r="EH375">
            <v>0</v>
          </cell>
          <cell r="EI375">
            <v>0</v>
          </cell>
          <cell r="EJ375">
            <v>0</v>
          </cell>
          <cell r="EK375">
            <v>0</v>
          </cell>
          <cell r="EL375">
            <v>0</v>
          </cell>
        </row>
        <row r="376">
          <cell r="A376" t="str">
            <v>2010 Great Refrigerator Roundup</v>
          </cell>
          <cell r="CL376">
            <v>4.1593378968359138</v>
          </cell>
          <cell r="CM376">
            <v>275.94019051600912</v>
          </cell>
          <cell r="CN376">
            <v>0</v>
          </cell>
          <cell r="CO376">
            <v>0</v>
          </cell>
          <cell r="CP376">
            <v>0</v>
          </cell>
          <cell r="CQ376">
            <v>0</v>
          </cell>
          <cell r="CR376">
            <v>0</v>
          </cell>
          <cell r="CS376">
            <v>0</v>
          </cell>
          <cell r="CT376">
            <v>0</v>
          </cell>
          <cell r="CU376">
            <v>0</v>
          </cell>
          <cell r="CV376">
            <v>0</v>
          </cell>
          <cell r="CW376">
            <v>0</v>
          </cell>
          <cell r="CX376">
            <v>0</v>
          </cell>
          <cell r="CY376">
            <v>0</v>
          </cell>
          <cell r="CZ376">
            <v>0</v>
          </cell>
          <cell r="DA376">
            <v>0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EC376">
            <v>4.1593378968359138</v>
          </cell>
          <cell r="ED376">
            <v>0</v>
          </cell>
          <cell r="EE376">
            <v>0</v>
          </cell>
          <cell r="EF376">
            <v>0</v>
          </cell>
          <cell r="EG376">
            <v>0</v>
          </cell>
          <cell r="EH376">
            <v>0</v>
          </cell>
          <cell r="EI376">
            <v>0</v>
          </cell>
          <cell r="EJ376">
            <v>0</v>
          </cell>
          <cell r="EK376">
            <v>0</v>
          </cell>
          <cell r="EL376">
            <v>0</v>
          </cell>
        </row>
        <row r="377">
          <cell r="A377" t="str">
            <v>2010 Great Refrigerator Roundup</v>
          </cell>
          <cell r="CL377">
            <v>10.683417296431895</v>
          </cell>
          <cell r="CM377">
            <v>708.76285535301918</v>
          </cell>
          <cell r="CN377">
            <v>0</v>
          </cell>
          <cell r="CO377">
            <v>0</v>
          </cell>
          <cell r="CP377">
            <v>0</v>
          </cell>
          <cell r="CQ377">
            <v>0</v>
          </cell>
          <cell r="CR377">
            <v>0</v>
          </cell>
          <cell r="CS377">
            <v>0</v>
          </cell>
          <cell r="CT377">
            <v>0</v>
          </cell>
          <cell r="CU377">
            <v>0</v>
          </cell>
          <cell r="CV377">
            <v>0</v>
          </cell>
          <cell r="CW377">
            <v>0</v>
          </cell>
          <cell r="CX377">
            <v>0</v>
          </cell>
          <cell r="CY377">
            <v>0</v>
          </cell>
          <cell r="CZ377">
            <v>0</v>
          </cell>
          <cell r="DA377">
            <v>0</v>
          </cell>
          <cell r="DB377">
            <v>0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EC377">
            <v>10.683417296431895</v>
          </cell>
          <cell r="ED377">
            <v>0</v>
          </cell>
          <cell r="EE377">
            <v>0</v>
          </cell>
          <cell r="EF377">
            <v>0</v>
          </cell>
          <cell r="EG377">
            <v>0</v>
          </cell>
          <cell r="EH377">
            <v>0</v>
          </cell>
          <cell r="EI377">
            <v>0</v>
          </cell>
          <cell r="EJ377">
            <v>0</v>
          </cell>
          <cell r="EK377">
            <v>0</v>
          </cell>
          <cell r="EL377">
            <v>0</v>
          </cell>
        </row>
        <row r="378">
          <cell r="A378" t="str">
            <v>2010 Great Refrigerator Roundup</v>
          </cell>
          <cell r="CL378">
            <v>14.337687178240982</v>
          </cell>
          <cell r="CM378">
            <v>951.19565412861073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0</v>
          </cell>
          <cell r="CS378">
            <v>0</v>
          </cell>
          <cell r="CT378">
            <v>0</v>
          </cell>
          <cell r="CU378">
            <v>0</v>
          </cell>
          <cell r="CV378">
            <v>0</v>
          </cell>
          <cell r="CW378">
            <v>0</v>
          </cell>
          <cell r="CX378">
            <v>0</v>
          </cell>
          <cell r="CY378">
            <v>0</v>
          </cell>
          <cell r="CZ378">
            <v>0</v>
          </cell>
          <cell r="DA378">
            <v>0</v>
          </cell>
          <cell r="DB378">
            <v>0</v>
          </cell>
          <cell r="DC378">
            <v>0</v>
          </cell>
          <cell r="DD378">
            <v>0</v>
          </cell>
          <cell r="DE378">
            <v>0</v>
          </cell>
          <cell r="DF378">
            <v>0</v>
          </cell>
          <cell r="EC378">
            <v>14.337687178240982</v>
          </cell>
          <cell r="ED378">
            <v>0</v>
          </cell>
          <cell r="EE378">
            <v>0</v>
          </cell>
          <cell r="EF378">
            <v>0</v>
          </cell>
          <cell r="EG378">
            <v>0</v>
          </cell>
          <cell r="EH378">
            <v>0</v>
          </cell>
          <cell r="EI378">
            <v>0</v>
          </cell>
          <cell r="EJ378">
            <v>0</v>
          </cell>
          <cell r="EK378">
            <v>0</v>
          </cell>
          <cell r="EL378">
            <v>0</v>
          </cell>
        </row>
        <row r="379">
          <cell r="A379" t="str">
            <v>2010 Great Refrigerator Roundup</v>
          </cell>
          <cell r="CL379">
            <v>0.59348101762639049</v>
          </cell>
          <cell r="CM379">
            <v>39.37291682795005</v>
          </cell>
          <cell r="CN379">
            <v>0</v>
          </cell>
          <cell r="CO379">
            <v>0</v>
          </cell>
          <cell r="CP379">
            <v>0</v>
          </cell>
          <cell r="CQ379">
            <v>0</v>
          </cell>
          <cell r="CR379">
            <v>0</v>
          </cell>
          <cell r="CS379">
            <v>0</v>
          </cell>
          <cell r="CT379">
            <v>0</v>
          </cell>
          <cell r="CU379">
            <v>0</v>
          </cell>
          <cell r="CV379">
            <v>0</v>
          </cell>
          <cell r="CW379">
            <v>0</v>
          </cell>
          <cell r="CX379">
            <v>0</v>
          </cell>
          <cell r="CY379">
            <v>0</v>
          </cell>
          <cell r="CZ379">
            <v>0</v>
          </cell>
          <cell r="DA379">
            <v>0</v>
          </cell>
          <cell r="DB379">
            <v>0</v>
          </cell>
          <cell r="DC379">
            <v>0</v>
          </cell>
          <cell r="DD379">
            <v>0</v>
          </cell>
          <cell r="DE379">
            <v>0</v>
          </cell>
          <cell r="DF379">
            <v>0</v>
          </cell>
          <cell r="EC379">
            <v>0.59348101762639049</v>
          </cell>
          <cell r="ED379">
            <v>0</v>
          </cell>
          <cell r="EE379">
            <v>0</v>
          </cell>
          <cell r="EF379">
            <v>0</v>
          </cell>
          <cell r="EG379">
            <v>0</v>
          </cell>
          <cell r="EH379">
            <v>0</v>
          </cell>
          <cell r="EI379">
            <v>0</v>
          </cell>
          <cell r="EJ379">
            <v>0</v>
          </cell>
          <cell r="EK379">
            <v>0</v>
          </cell>
          <cell r="EL379">
            <v>0</v>
          </cell>
        </row>
        <row r="380">
          <cell r="A380" t="str">
            <v>2010 Great Refrigerator Roundup</v>
          </cell>
          <cell r="CL380">
            <v>2.6015297874783387</v>
          </cell>
          <cell r="CM380">
            <v>172.59156216568508</v>
          </cell>
          <cell r="CN380">
            <v>0</v>
          </cell>
          <cell r="CO380">
            <v>0</v>
          </cell>
          <cell r="CP380">
            <v>0</v>
          </cell>
          <cell r="CQ380">
            <v>0</v>
          </cell>
          <cell r="CR380">
            <v>0</v>
          </cell>
          <cell r="CS380">
            <v>0</v>
          </cell>
          <cell r="CT380">
            <v>0</v>
          </cell>
          <cell r="CU380">
            <v>0</v>
          </cell>
          <cell r="CV380">
            <v>0</v>
          </cell>
          <cell r="CW380">
            <v>0</v>
          </cell>
          <cell r="CX380">
            <v>0</v>
          </cell>
          <cell r="CY380">
            <v>0</v>
          </cell>
          <cell r="CZ380">
            <v>0</v>
          </cell>
          <cell r="DA380">
            <v>0</v>
          </cell>
          <cell r="DB380">
            <v>0</v>
          </cell>
          <cell r="DC380">
            <v>0</v>
          </cell>
          <cell r="DD380">
            <v>0</v>
          </cell>
          <cell r="DE380">
            <v>0</v>
          </cell>
          <cell r="DF380">
            <v>0</v>
          </cell>
          <cell r="EC380">
            <v>2.6015297874783387</v>
          </cell>
          <cell r="ED380">
            <v>0</v>
          </cell>
          <cell r="EE380">
            <v>0</v>
          </cell>
          <cell r="EF380">
            <v>0</v>
          </cell>
          <cell r="EG380">
            <v>0</v>
          </cell>
          <cell r="EH380">
            <v>0</v>
          </cell>
          <cell r="EI380">
            <v>0</v>
          </cell>
          <cell r="EJ380">
            <v>0</v>
          </cell>
          <cell r="EK380">
            <v>0</v>
          </cell>
          <cell r="EL380">
            <v>0</v>
          </cell>
        </row>
        <row r="381">
          <cell r="A381" t="str">
            <v>2010 Cool Savings Rebate</v>
          </cell>
          <cell r="CL381">
            <v>22394.158918264809</v>
          </cell>
          <cell r="CM381">
            <v>1485680.805844747</v>
          </cell>
          <cell r="CN381">
            <v>0</v>
          </cell>
          <cell r="CO381">
            <v>0</v>
          </cell>
          <cell r="CP381">
            <v>0</v>
          </cell>
          <cell r="CQ381">
            <v>0</v>
          </cell>
          <cell r="CR381">
            <v>0</v>
          </cell>
          <cell r="CS381">
            <v>0</v>
          </cell>
          <cell r="CT381">
            <v>0</v>
          </cell>
          <cell r="CU381">
            <v>0</v>
          </cell>
          <cell r="CV381">
            <v>0</v>
          </cell>
          <cell r="CW381">
            <v>0</v>
          </cell>
          <cell r="CX381">
            <v>0</v>
          </cell>
          <cell r="CY381">
            <v>0</v>
          </cell>
          <cell r="CZ381">
            <v>0</v>
          </cell>
          <cell r="DA381">
            <v>0</v>
          </cell>
          <cell r="DB381">
            <v>0</v>
          </cell>
          <cell r="DC381">
            <v>0</v>
          </cell>
          <cell r="DD381">
            <v>0</v>
          </cell>
          <cell r="DE381">
            <v>0</v>
          </cell>
          <cell r="DF381">
            <v>0</v>
          </cell>
          <cell r="EC381">
            <v>22394.158918264809</v>
          </cell>
          <cell r="ED381">
            <v>0</v>
          </cell>
          <cell r="EE381">
            <v>0</v>
          </cell>
          <cell r="EF381">
            <v>0</v>
          </cell>
          <cell r="EG381">
            <v>0</v>
          </cell>
          <cell r="EH381">
            <v>0</v>
          </cell>
          <cell r="EI381">
            <v>0</v>
          </cell>
          <cell r="EJ381">
            <v>0</v>
          </cell>
          <cell r="EK381">
            <v>0</v>
          </cell>
          <cell r="EL381">
            <v>0</v>
          </cell>
        </row>
        <row r="382">
          <cell r="A382" t="str">
            <v>2010 Cool Savings Rebate</v>
          </cell>
          <cell r="CL382">
            <v>3765.5103639152921</v>
          </cell>
          <cell r="CM382">
            <v>249812.75216885394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</v>
          </cell>
          <cell r="CS382">
            <v>0</v>
          </cell>
          <cell r="CT382">
            <v>0</v>
          </cell>
          <cell r="CU382">
            <v>0</v>
          </cell>
          <cell r="CV382">
            <v>0</v>
          </cell>
          <cell r="CW382">
            <v>0</v>
          </cell>
          <cell r="CX382">
            <v>0</v>
          </cell>
          <cell r="CY382">
            <v>0</v>
          </cell>
          <cell r="CZ382">
            <v>0</v>
          </cell>
          <cell r="DA382">
            <v>0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  <cell r="DF382">
            <v>0</v>
          </cell>
          <cell r="EC382">
            <v>3765.5103639152921</v>
          </cell>
          <cell r="ED382">
            <v>0</v>
          </cell>
          <cell r="EE382">
            <v>0</v>
          </cell>
          <cell r="EF382">
            <v>0</v>
          </cell>
          <cell r="EG382">
            <v>0</v>
          </cell>
          <cell r="EH382">
            <v>0</v>
          </cell>
          <cell r="EI382">
            <v>0</v>
          </cell>
          <cell r="EJ382">
            <v>0</v>
          </cell>
          <cell r="EK382">
            <v>0</v>
          </cell>
          <cell r="EL382">
            <v>0</v>
          </cell>
        </row>
        <row r="383">
          <cell r="A383" t="str">
            <v>2010 Cool Savings Rebate</v>
          </cell>
          <cell r="CL383">
            <v>432.06130775805724</v>
          </cell>
          <cell r="CM383">
            <v>28663.956267666923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R383">
            <v>0</v>
          </cell>
          <cell r="CS383">
            <v>0</v>
          </cell>
          <cell r="CT383">
            <v>0</v>
          </cell>
          <cell r="CU383">
            <v>0</v>
          </cell>
          <cell r="CV383">
            <v>0</v>
          </cell>
          <cell r="CW383">
            <v>0</v>
          </cell>
          <cell r="CX383">
            <v>0</v>
          </cell>
          <cell r="CY383">
            <v>0</v>
          </cell>
          <cell r="CZ383">
            <v>0</v>
          </cell>
          <cell r="DA383">
            <v>0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EC383">
            <v>432.06130775805724</v>
          </cell>
          <cell r="ED383">
            <v>0</v>
          </cell>
          <cell r="EE383">
            <v>0</v>
          </cell>
          <cell r="EF383">
            <v>0</v>
          </cell>
          <cell r="EG383">
            <v>0</v>
          </cell>
          <cell r="EH383">
            <v>0</v>
          </cell>
          <cell r="EI383">
            <v>0</v>
          </cell>
          <cell r="EJ383">
            <v>0</v>
          </cell>
          <cell r="EK383">
            <v>0</v>
          </cell>
          <cell r="EL383">
            <v>0</v>
          </cell>
        </row>
        <row r="384">
          <cell r="A384" t="str">
            <v>2010 Every Kilowatt Counts Power Savings Event</v>
          </cell>
          <cell r="CL384">
            <v>39039.645763386376</v>
          </cell>
          <cell r="CM384">
            <v>2589981.2799102631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0</v>
          </cell>
          <cell r="CS384">
            <v>0</v>
          </cell>
          <cell r="CT384">
            <v>0</v>
          </cell>
          <cell r="CU384">
            <v>0</v>
          </cell>
          <cell r="CV384">
            <v>0</v>
          </cell>
          <cell r="CW384">
            <v>0</v>
          </cell>
          <cell r="CX384">
            <v>0</v>
          </cell>
          <cell r="CY384">
            <v>0</v>
          </cell>
          <cell r="CZ384">
            <v>0</v>
          </cell>
          <cell r="DA384">
            <v>0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  <cell r="EC384">
            <v>39039.645763386376</v>
          </cell>
          <cell r="ED384">
            <v>0</v>
          </cell>
          <cell r="EE384">
            <v>0</v>
          </cell>
          <cell r="EF384">
            <v>0</v>
          </cell>
          <cell r="EG384">
            <v>0</v>
          </cell>
          <cell r="EH384">
            <v>0</v>
          </cell>
          <cell r="EI384">
            <v>0</v>
          </cell>
          <cell r="EJ384">
            <v>0</v>
          </cell>
          <cell r="EK384">
            <v>0</v>
          </cell>
          <cell r="EL384">
            <v>0</v>
          </cell>
        </row>
        <row r="385">
          <cell r="A385" t="str">
            <v>2010 peaksaver®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P385">
            <v>0</v>
          </cell>
          <cell r="CQ385">
            <v>0</v>
          </cell>
          <cell r="CR385">
            <v>0</v>
          </cell>
          <cell r="CS385">
            <v>0</v>
          </cell>
          <cell r="CT385">
            <v>0</v>
          </cell>
          <cell r="CU385">
            <v>0</v>
          </cell>
          <cell r="CV385">
            <v>0</v>
          </cell>
          <cell r="CW385">
            <v>0</v>
          </cell>
          <cell r="CX385">
            <v>0</v>
          </cell>
          <cell r="CY385">
            <v>0</v>
          </cell>
          <cell r="CZ385">
            <v>0</v>
          </cell>
          <cell r="DA385">
            <v>0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EC385">
            <v>0</v>
          </cell>
          <cell r="ED385">
            <v>0</v>
          </cell>
          <cell r="EE385">
            <v>0</v>
          </cell>
          <cell r="EF385">
            <v>0</v>
          </cell>
          <cell r="EG385">
            <v>0</v>
          </cell>
          <cell r="EH385">
            <v>0</v>
          </cell>
          <cell r="EI385">
            <v>0</v>
          </cell>
          <cell r="EJ385">
            <v>0</v>
          </cell>
          <cell r="EK385">
            <v>0</v>
          </cell>
          <cell r="EL385">
            <v>0</v>
          </cell>
        </row>
        <row r="386">
          <cell r="A386" t="str">
            <v>2010 peaksaver®</v>
          </cell>
          <cell r="CL386">
            <v>27.428022408599688</v>
          </cell>
          <cell r="CM386">
            <v>1819.6390667523933</v>
          </cell>
          <cell r="CN386">
            <v>0</v>
          </cell>
          <cell r="CO386">
            <v>0</v>
          </cell>
          <cell r="CP386">
            <v>0</v>
          </cell>
          <cell r="CQ386">
            <v>0</v>
          </cell>
          <cell r="CR386">
            <v>0</v>
          </cell>
          <cell r="CS386">
            <v>0</v>
          </cell>
          <cell r="CT386">
            <v>0</v>
          </cell>
          <cell r="CU386">
            <v>0</v>
          </cell>
          <cell r="CV386">
            <v>0</v>
          </cell>
          <cell r="CW386">
            <v>0</v>
          </cell>
          <cell r="CX386">
            <v>0</v>
          </cell>
          <cell r="CY386">
            <v>0</v>
          </cell>
          <cell r="CZ386">
            <v>0</v>
          </cell>
          <cell r="DA386">
            <v>0</v>
          </cell>
          <cell r="DB386">
            <v>0</v>
          </cell>
          <cell r="DC386">
            <v>0</v>
          </cell>
          <cell r="DD386">
            <v>0</v>
          </cell>
          <cell r="DE386">
            <v>0</v>
          </cell>
          <cell r="DF386">
            <v>0</v>
          </cell>
          <cell r="EC386">
            <v>27.428022408599688</v>
          </cell>
          <cell r="ED386">
            <v>0</v>
          </cell>
          <cell r="EE386">
            <v>0</v>
          </cell>
          <cell r="EF386">
            <v>0</v>
          </cell>
          <cell r="EG386">
            <v>0</v>
          </cell>
          <cell r="EH386">
            <v>0</v>
          </cell>
          <cell r="EI386">
            <v>0</v>
          </cell>
          <cell r="EJ386">
            <v>0</v>
          </cell>
          <cell r="EK386">
            <v>0</v>
          </cell>
          <cell r="EL386">
            <v>0</v>
          </cell>
        </row>
        <row r="387">
          <cell r="A387" t="str">
            <v>2010 peaksaver®</v>
          </cell>
          <cell r="CL387">
            <v>0</v>
          </cell>
          <cell r="CM387">
            <v>0</v>
          </cell>
          <cell r="CN387">
            <v>0</v>
          </cell>
          <cell r="CO387">
            <v>0</v>
          </cell>
          <cell r="CP387">
            <v>0</v>
          </cell>
          <cell r="CQ387">
            <v>0</v>
          </cell>
          <cell r="CR387">
            <v>0</v>
          </cell>
          <cell r="CS387">
            <v>0</v>
          </cell>
          <cell r="CT387">
            <v>0</v>
          </cell>
          <cell r="CU387">
            <v>0</v>
          </cell>
          <cell r="CV387">
            <v>0</v>
          </cell>
          <cell r="CW387">
            <v>0</v>
          </cell>
          <cell r="CX387">
            <v>0</v>
          </cell>
          <cell r="CY387">
            <v>0</v>
          </cell>
          <cell r="CZ387">
            <v>0</v>
          </cell>
          <cell r="DA387">
            <v>0</v>
          </cell>
          <cell r="DB387">
            <v>0</v>
          </cell>
          <cell r="DC387">
            <v>0</v>
          </cell>
          <cell r="DD387">
            <v>0</v>
          </cell>
          <cell r="DE387">
            <v>0</v>
          </cell>
          <cell r="DF387">
            <v>0</v>
          </cell>
          <cell r="EC387">
            <v>0</v>
          </cell>
          <cell r="ED387">
            <v>0</v>
          </cell>
          <cell r="EE387">
            <v>0</v>
          </cell>
          <cell r="EF387">
            <v>0</v>
          </cell>
          <cell r="EG387">
            <v>0</v>
          </cell>
          <cell r="EH387">
            <v>0</v>
          </cell>
          <cell r="EI387">
            <v>0</v>
          </cell>
          <cell r="EJ387">
            <v>0</v>
          </cell>
          <cell r="EK387">
            <v>0</v>
          </cell>
          <cell r="EL387">
            <v>0</v>
          </cell>
        </row>
        <row r="388">
          <cell r="A388" t="str">
            <v>2010 peaksaver®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P388">
            <v>0</v>
          </cell>
          <cell r="CQ388">
            <v>0</v>
          </cell>
          <cell r="CR388">
            <v>0</v>
          </cell>
          <cell r="CS388">
            <v>0</v>
          </cell>
          <cell r="CT388">
            <v>0</v>
          </cell>
          <cell r="CU388">
            <v>0</v>
          </cell>
          <cell r="CV388">
            <v>0</v>
          </cell>
          <cell r="CW388">
            <v>0</v>
          </cell>
          <cell r="CX388">
            <v>0</v>
          </cell>
          <cell r="CY388">
            <v>0</v>
          </cell>
          <cell r="CZ388">
            <v>0</v>
          </cell>
          <cell r="DA388">
            <v>0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EC388">
            <v>0</v>
          </cell>
          <cell r="ED388">
            <v>0</v>
          </cell>
          <cell r="EE388">
            <v>0</v>
          </cell>
          <cell r="EF388">
            <v>0</v>
          </cell>
          <cell r="EG388">
            <v>0</v>
          </cell>
          <cell r="EH388">
            <v>0</v>
          </cell>
          <cell r="EI388">
            <v>0</v>
          </cell>
          <cell r="EJ388">
            <v>0</v>
          </cell>
          <cell r="EK388">
            <v>0</v>
          </cell>
          <cell r="EL388">
            <v>0</v>
          </cell>
        </row>
        <row r="389">
          <cell r="A389" t="str">
            <v>2010 peaksaver®</v>
          </cell>
          <cell r="CL389">
            <v>0</v>
          </cell>
          <cell r="CM389">
            <v>0</v>
          </cell>
          <cell r="CN389">
            <v>0</v>
          </cell>
          <cell r="CO389">
            <v>0</v>
          </cell>
          <cell r="CP389">
            <v>0</v>
          </cell>
          <cell r="CQ389">
            <v>0</v>
          </cell>
          <cell r="CR389">
            <v>0</v>
          </cell>
          <cell r="CS389">
            <v>0</v>
          </cell>
          <cell r="CT389">
            <v>0</v>
          </cell>
          <cell r="CU389">
            <v>0</v>
          </cell>
          <cell r="CV389">
            <v>0</v>
          </cell>
          <cell r="CW389">
            <v>0</v>
          </cell>
          <cell r="CX389">
            <v>0</v>
          </cell>
          <cell r="CY389">
            <v>0</v>
          </cell>
          <cell r="CZ389">
            <v>0</v>
          </cell>
          <cell r="DA389">
            <v>0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EC389">
            <v>0</v>
          </cell>
          <cell r="ED389">
            <v>0</v>
          </cell>
          <cell r="EE389">
            <v>0</v>
          </cell>
          <cell r="EF389">
            <v>0</v>
          </cell>
          <cell r="EG389">
            <v>0</v>
          </cell>
          <cell r="EH389">
            <v>0</v>
          </cell>
          <cell r="EI389">
            <v>0</v>
          </cell>
          <cell r="EJ389">
            <v>0</v>
          </cell>
          <cell r="EK389">
            <v>0</v>
          </cell>
          <cell r="EL389">
            <v>0</v>
          </cell>
        </row>
        <row r="390">
          <cell r="A390" t="str">
            <v>2010 peaksaver®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P390">
            <v>0</v>
          </cell>
          <cell r="CQ390">
            <v>0</v>
          </cell>
          <cell r="CR390">
            <v>0</v>
          </cell>
          <cell r="CS390">
            <v>0</v>
          </cell>
          <cell r="CT390">
            <v>0</v>
          </cell>
          <cell r="CU390">
            <v>0</v>
          </cell>
          <cell r="CV390">
            <v>0</v>
          </cell>
          <cell r="CW390">
            <v>0</v>
          </cell>
          <cell r="CX390">
            <v>0</v>
          </cell>
          <cell r="CY390">
            <v>0</v>
          </cell>
          <cell r="CZ390">
            <v>0</v>
          </cell>
          <cell r="DA390">
            <v>0</v>
          </cell>
          <cell r="DB390">
            <v>0</v>
          </cell>
          <cell r="DC390">
            <v>0</v>
          </cell>
          <cell r="DD390">
            <v>0</v>
          </cell>
          <cell r="DE390">
            <v>0</v>
          </cell>
          <cell r="DF390">
            <v>0</v>
          </cell>
          <cell r="EC390">
            <v>0</v>
          </cell>
          <cell r="ED390">
            <v>0</v>
          </cell>
          <cell r="EE390">
            <v>0</v>
          </cell>
          <cell r="EF390">
            <v>0</v>
          </cell>
          <cell r="EG390">
            <v>0</v>
          </cell>
          <cell r="EH390">
            <v>0</v>
          </cell>
          <cell r="EI390">
            <v>0</v>
          </cell>
          <cell r="EJ390">
            <v>0</v>
          </cell>
          <cell r="EK390">
            <v>0</v>
          </cell>
          <cell r="EL390">
            <v>0</v>
          </cell>
        </row>
        <row r="391">
          <cell r="A391" t="str">
            <v>2010 Electricity Retrofit Incentive</v>
          </cell>
          <cell r="CL391">
            <v>79563.453738932061</v>
          </cell>
          <cell r="CM391">
            <v>0</v>
          </cell>
          <cell r="CN391">
            <v>0</v>
          </cell>
          <cell r="CO391">
            <v>0</v>
          </cell>
          <cell r="CP391">
            <v>0</v>
          </cell>
          <cell r="CQ391">
            <v>0</v>
          </cell>
          <cell r="CR391">
            <v>0</v>
          </cell>
          <cell r="CS391">
            <v>0</v>
          </cell>
          <cell r="CT391">
            <v>0</v>
          </cell>
          <cell r="CU391">
            <v>0</v>
          </cell>
          <cell r="CV391">
            <v>0</v>
          </cell>
          <cell r="CW391">
            <v>0</v>
          </cell>
          <cell r="CX391">
            <v>0</v>
          </cell>
          <cell r="CY391">
            <v>1960.7800000000002</v>
          </cell>
          <cell r="CZ391">
            <v>521.22</v>
          </cell>
          <cell r="DA391">
            <v>0</v>
          </cell>
          <cell r="DB391">
            <v>0</v>
          </cell>
          <cell r="DC391">
            <v>0</v>
          </cell>
          <cell r="DD391">
            <v>0</v>
          </cell>
          <cell r="DE391">
            <v>0</v>
          </cell>
          <cell r="DF391">
            <v>0</v>
          </cell>
          <cell r="EC391">
            <v>0</v>
          </cell>
          <cell r="ED391">
            <v>0</v>
          </cell>
          <cell r="EE391">
            <v>56422.998065209613</v>
          </cell>
          <cell r="EF391">
            <v>23140.455673722452</v>
          </cell>
          <cell r="EG391">
            <v>0</v>
          </cell>
          <cell r="EH391">
            <v>0</v>
          </cell>
          <cell r="EI391">
            <v>0</v>
          </cell>
          <cell r="EJ391">
            <v>0</v>
          </cell>
          <cell r="EK391">
            <v>0</v>
          </cell>
          <cell r="EL391">
            <v>0</v>
          </cell>
        </row>
        <row r="392">
          <cell r="A392" t="str">
            <v>2010 High Performance New Construction</v>
          </cell>
          <cell r="CL392">
            <v>9980.3512658383479</v>
          </cell>
          <cell r="CM392">
            <v>0</v>
          </cell>
          <cell r="CN392">
            <v>588679.89476173907</v>
          </cell>
          <cell r="CO392">
            <v>0</v>
          </cell>
          <cell r="CP392">
            <v>0</v>
          </cell>
          <cell r="CQ392">
            <v>0</v>
          </cell>
          <cell r="CR392">
            <v>0</v>
          </cell>
          <cell r="CS392">
            <v>0</v>
          </cell>
          <cell r="CT392">
            <v>0</v>
          </cell>
          <cell r="CU392">
            <v>0</v>
          </cell>
          <cell r="CV392">
            <v>0</v>
          </cell>
          <cell r="CW392">
            <v>0</v>
          </cell>
          <cell r="CX392">
            <v>0</v>
          </cell>
          <cell r="CY392">
            <v>0</v>
          </cell>
          <cell r="CZ392">
            <v>0</v>
          </cell>
          <cell r="DA392">
            <v>0</v>
          </cell>
          <cell r="DB392">
            <v>0</v>
          </cell>
          <cell r="DC392">
            <v>0</v>
          </cell>
          <cell r="DD392">
            <v>0</v>
          </cell>
          <cell r="DE392">
            <v>0</v>
          </cell>
          <cell r="DF392">
            <v>0</v>
          </cell>
          <cell r="EC392">
            <v>0</v>
          </cell>
          <cell r="ED392">
            <v>9980.3512658383479</v>
          </cell>
          <cell r="EE392">
            <v>0</v>
          </cell>
          <cell r="EF392">
            <v>0</v>
          </cell>
          <cell r="EG392">
            <v>0</v>
          </cell>
          <cell r="EH392">
            <v>0</v>
          </cell>
          <cell r="EI392">
            <v>0</v>
          </cell>
          <cell r="EJ392">
            <v>0</v>
          </cell>
          <cell r="EK392">
            <v>0</v>
          </cell>
          <cell r="EL392">
            <v>0</v>
          </cell>
        </row>
        <row r="393">
          <cell r="A393" t="str">
            <v>2010 Power Savings Blitz</v>
          </cell>
          <cell r="CL393">
            <v>71833.252412595422</v>
          </cell>
          <cell r="CM393">
            <v>0</v>
          </cell>
          <cell r="CN393">
            <v>4237004.3242248576</v>
          </cell>
          <cell r="CO393">
            <v>0</v>
          </cell>
          <cell r="CP393">
            <v>0</v>
          </cell>
          <cell r="CQ393">
            <v>0</v>
          </cell>
          <cell r="CR393">
            <v>0</v>
          </cell>
          <cell r="CS393">
            <v>0</v>
          </cell>
          <cell r="CT393">
            <v>0</v>
          </cell>
          <cell r="CU393">
            <v>0</v>
          </cell>
          <cell r="CV393">
            <v>0</v>
          </cell>
          <cell r="CW393">
            <v>0</v>
          </cell>
          <cell r="CX393">
            <v>0</v>
          </cell>
          <cell r="CY393">
            <v>0</v>
          </cell>
          <cell r="CZ393">
            <v>0</v>
          </cell>
          <cell r="DA393">
            <v>0</v>
          </cell>
          <cell r="DB393">
            <v>0</v>
          </cell>
          <cell r="DC393">
            <v>0</v>
          </cell>
          <cell r="DD393">
            <v>0</v>
          </cell>
          <cell r="DE393">
            <v>0</v>
          </cell>
          <cell r="DF393">
            <v>0</v>
          </cell>
          <cell r="EC393">
            <v>0</v>
          </cell>
          <cell r="ED393">
            <v>71833.252412595422</v>
          </cell>
          <cell r="EE393">
            <v>0</v>
          </cell>
          <cell r="EF393">
            <v>0</v>
          </cell>
          <cell r="EG393">
            <v>0</v>
          </cell>
          <cell r="EH393">
            <v>0</v>
          </cell>
          <cell r="EI393">
            <v>0</v>
          </cell>
          <cell r="EJ393">
            <v>0</v>
          </cell>
          <cell r="EK393">
            <v>0</v>
          </cell>
          <cell r="EL393">
            <v>0</v>
          </cell>
        </row>
        <row r="394">
          <cell r="A394">
            <v>0</v>
          </cell>
          <cell r="CL394" t="e">
            <v>#N/A</v>
          </cell>
          <cell r="CM394">
            <v>0</v>
          </cell>
          <cell r="CN394">
            <v>0</v>
          </cell>
          <cell r="CO394">
            <v>0</v>
          </cell>
          <cell r="CP394">
            <v>0</v>
          </cell>
          <cell r="CQ394">
            <v>0</v>
          </cell>
          <cell r="CR394">
            <v>0</v>
          </cell>
          <cell r="CS394">
            <v>0</v>
          </cell>
          <cell r="CT394">
            <v>0</v>
          </cell>
          <cell r="CU394">
            <v>0</v>
          </cell>
          <cell r="CV394">
            <v>0</v>
          </cell>
          <cell r="CW394">
            <v>0</v>
          </cell>
          <cell r="CX394">
            <v>0</v>
          </cell>
          <cell r="CY394">
            <v>0</v>
          </cell>
          <cell r="CZ394">
            <v>0</v>
          </cell>
          <cell r="DA394">
            <v>0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EC394">
            <v>0</v>
          </cell>
          <cell r="ED394">
            <v>0</v>
          </cell>
          <cell r="EE394">
            <v>0</v>
          </cell>
          <cell r="EF394">
            <v>0</v>
          </cell>
          <cell r="EG394">
            <v>0</v>
          </cell>
          <cell r="EH394">
            <v>0</v>
          </cell>
          <cell r="EI394">
            <v>0</v>
          </cell>
          <cell r="EJ394">
            <v>0</v>
          </cell>
          <cell r="EK394">
            <v>0</v>
          </cell>
          <cell r="EL394">
            <v>0</v>
          </cell>
        </row>
        <row r="395">
          <cell r="A395">
            <v>0</v>
          </cell>
          <cell r="CL395" t="e">
            <v>#N/A</v>
          </cell>
          <cell r="CM395">
            <v>0</v>
          </cell>
          <cell r="CN395">
            <v>0</v>
          </cell>
          <cell r="CO395">
            <v>0</v>
          </cell>
          <cell r="CP395">
            <v>0</v>
          </cell>
          <cell r="CQ395">
            <v>0</v>
          </cell>
          <cell r="CR395">
            <v>0</v>
          </cell>
          <cell r="CS395">
            <v>0</v>
          </cell>
          <cell r="CT395">
            <v>0</v>
          </cell>
          <cell r="CU395">
            <v>0</v>
          </cell>
          <cell r="CV395">
            <v>0</v>
          </cell>
          <cell r="CW395">
            <v>0</v>
          </cell>
          <cell r="CX395">
            <v>0</v>
          </cell>
          <cell r="CY395">
            <v>0</v>
          </cell>
          <cell r="CZ395">
            <v>0</v>
          </cell>
          <cell r="DA395">
            <v>0</v>
          </cell>
          <cell r="DB395">
            <v>0</v>
          </cell>
          <cell r="DC395">
            <v>0</v>
          </cell>
          <cell r="DD395">
            <v>0</v>
          </cell>
          <cell r="DE395">
            <v>0</v>
          </cell>
          <cell r="DF395">
            <v>0</v>
          </cell>
          <cell r="EC395">
            <v>0</v>
          </cell>
          <cell r="ED395">
            <v>0</v>
          </cell>
          <cell r="EE395">
            <v>0</v>
          </cell>
          <cell r="EF395">
            <v>0</v>
          </cell>
          <cell r="EG395">
            <v>0</v>
          </cell>
          <cell r="EH395">
            <v>0</v>
          </cell>
          <cell r="EI395">
            <v>0</v>
          </cell>
          <cell r="EJ395">
            <v>0</v>
          </cell>
          <cell r="EK395">
            <v>0</v>
          </cell>
          <cell r="EL395">
            <v>0</v>
          </cell>
        </row>
        <row r="396">
          <cell r="A396">
            <v>0</v>
          </cell>
          <cell r="CL396" t="e">
            <v>#N/A</v>
          </cell>
          <cell r="CM396">
            <v>0</v>
          </cell>
          <cell r="CN396">
            <v>0</v>
          </cell>
          <cell r="CO396">
            <v>0</v>
          </cell>
          <cell r="CP396">
            <v>0</v>
          </cell>
          <cell r="CQ396">
            <v>0</v>
          </cell>
          <cell r="CR396">
            <v>0</v>
          </cell>
          <cell r="CS396">
            <v>0</v>
          </cell>
          <cell r="CT396">
            <v>0</v>
          </cell>
          <cell r="CU396">
            <v>0</v>
          </cell>
          <cell r="CV396">
            <v>0</v>
          </cell>
          <cell r="CW396">
            <v>0</v>
          </cell>
          <cell r="CX396">
            <v>0</v>
          </cell>
          <cell r="CY396">
            <v>0</v>
          </cell>
          <cell r="CZ396">
            <v>0</v>
          </cell>
          <cell r="DA396">
            <v>0</v>
          </cell>
          <cell r="DB396">
            <v>0</v>
          </cell>
          <cell r="DC396">
            <v>0</v>
          </cell>
          <cell r="DD396">
            <v>0</v>
          </cell>
          <cell r="DE396">
            <v>0</v>
          </cell>
          <cell r="DF396">
            <v>0</v>
          </cell>
          <cell r="EC396">
            <v>0</v>
          </cell>
          <cell r="ED396">
            <v>0</v>
          </cell>
          <cell r="EE396">
            <v>0</v>
          </cell>
          <cell r="EF396">
            <v>0</v>
          </cell>
          <cell r="EG396">
            <v>0</v>
          </cell>
          <cell r="EH396">
            <v>0</v>
          </cell>
          <cell r="EI396">
            <v>0</v>
          </cell>
          <cell r="EJ396">
            <v>0</v>
          </cell>
          <cell r="EK396">
            <v>0</v>
          </cell>
          <cell r="EL396">
            <v>0</v>
          </cell>
        </row>
        <row r="397">
          <cell r="A397">
            <v>0</v>
          </cell>
          <cell r="CL397" t="e">
            <v>#N/A</v>
          </cell>
          <cell r="CM397">
            <v>0</v>
          </cell>
          <cell r="CN397">
            <v>0</v>
          </cell>
          <cell r="CO397">
            <v>0</v>
          </cell>
          <cell r="CP397">
            <v>0</v>
          </cell>
          <cell r="CQ397">
            <v>0</v>
          </cell>
          <cell r="CR397">
            <v>0</v>
          </cell>
          <cell r="CS397">
            <v>0</v>
          </cell>
          <cell r="CT397">
            <v>0</v>
          </cell>
          <cell r="CU397">
            <v>0</v>
          </cell>
          <cell r="CV397">
            <v>0</v>
          </cell>
          <cell r="CW397">
            <v>0</v>
          </cell>
          <cell r="CX397">
            <v>0</v>
          </cell>
          <cell r="CY397">
            <v>0</v>
          </cell>
          <cell r="CZ397">
            <v>0</v>
          </cell>
          <cell r="DA397">
            <v>0</v>
          </cell>
          <cell r="DB397">
            <v>0</v>
          </cell>
          <cell r="DC397">
            <v>0</v>
          </cell>
          <cell r="DD397">
            <v>0</v>
          </cell>
          <cell r="DE397">
            <v>0</v>
          </cell>
          <cell r="DF397">
            <v>0</v>
          </cell>
          <cell r="EC397">
            <v>0</v>
          </cell>
          <cell r="ED397">
            <v>0</v>
          </cell>
          <cell r="EE397">
            <v>0</v>
          </cell>
          <cell r="EF397">
            <v>0</v>
          </cell>
          <cell r="EG397">
            <v>0</v>
          </cell>
          <cell r="EH397">
            <v>0</v>
          </cell>
          <cell r="EI397">
            <v>0</v>
          </cell>
          <cell r="EJ397">
            <v>0</v>
          </cell>
          <cell r="EK397">
            <v>0</v>
          </cell>
          <cell r="EL397">
            <v>0</v>
          </cell>
        </row>
        <row r="398">
          <cell r="A398">
            <v>0</v>
          </cell>
          <cell r="CL398" t="e">
            <v>#N/A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0</v>
          </cell>
          <cell r="CS398">
            <v>0</v>
          </cell>
          <cell r="CT398">
            <v>0</v>
          </cell>
          <cell r="CU398">
            <v>0</v>
          </cell>
          <cell r="CV398">
            <v>0</v>
          </cell>
          <cell r="CW398">
            <v>0</v>
          </cell>
          <cell r="CX398">
            <v>0</v>
          </cell>
          <cell r="CY398">
            <v>0</v>
          </cell>
          <cell r="CZ398">
            <v>0</v>
          </cell>
          <cell r="DA398">
            <v>0</v>
          </cell>
          <cell r="DB398">
            <v>0</v>
          </cell>
          <cell r="DC398">
            <v>0</v>
          </cell>
          <cell r="DD398">
            <v>0</v>
          </cell>
          <cell r="DE398">
            <v>0</v>
          </cell>
          <cell r="DF398">
            <v>0</v>
          </cell>
          <cell r="EC398">
            <v>0</v>
          </cell>
          <cell r="ED398">
            <v>0</v>
          </cell>
          <cell r="EE398">
            <v>0</v>
          </cell>
          <cell r="EF398">
            <v>0</v>
          </cell>
          <cell r="EG398">
            <v>0</v>
          </cell>
          <cell r="EH398">
            <v>0</v>
          </cell>
          <cell r="EI398">
            <v>0</v>
          </cell>
          <cell r="EJ398">
            <v>0</v>
          </cell>
          <cell r="EK398">
            <v>0</v>
          </cell>
          <cell r="EL398">
            <v>0</v>
          </cell>
        </row>
        <row r="399">
          <cell r="A399">
            <v>0</v>
          </cell>
          <cell r="CL399" t="e">
            <v>#N/A</v>
          </cell>
          <cell r="CM399">
            <v>0</v>
          </cell>
          <cell r="CN399">
            <v>0</v>
          </cell>
          <cell r="CO399">
            <v>0</v>
          </cell>
          <cell r="CP399">
            <v>0</v>
          </cell>
          <cell r="CQ399">
            <v>0</v>
          </cell>
          <cell r="CR399">
            <v>0</v>
          </cell>
          <cell r="CS399">
            <v>0</v>
          </cell>
          <cell r="CT399">
            <v>0</v>
          </cell>
          <cell r="CU399">
            <v>0</v>
          </cell>
          <cell r="CV399">
            <v>0</v>
          </cell>
          <cell r="CW399">
            <v>0</v>
          </cell>
          <cell r="CX399">
            <v>0</v>
          </cell>
          <cell r="CY399">
            <v>0</v>
          </cell>
          <cell r="CZ399">
            <v>0</v>
          </cell>
          <cell r="DA399">
            <v>0</v>
          </cell>
          <cell r="DB399">
            <v>0</v>
          </cell>
          <cell r="DC399">
            <v>0</v>
          </cell>
          <cell r="DD399">
            <v>0</v>
          </cell>
          <cell r="DE399">
            <v>0</v>
          </cell>
          <cell r="DF399">
            <v>0</v>
          </cell>
          <cell r="EC399">
            <v>0</v>
          </cell>
          <cell r="ED399">
            <v>0</v>
          </cell>
          <cell r="EE399">
            <v>0</v>
          </cell>
          <cell r="EF399">
            <v>0</v>
          </cell>
          <cell r="EG399">
            <v>0</v>
          </cell>
          <cell r="EH399">
            <v>0</v>
          </cell>
          <cell r="EI399">
            <v>0</v>
          </cell>
          <cell r="EJ399">
            <v>0</v>
          </cell>
          <cell r="EK399">
            <v>0</v>
          </cell>
          <cell r="EL399">
            <v>0</v>
          </cell>
        </row>
        <row r="400">
          <cell r="A400">
            <v>0</v>
          </cell>
          <cell r="CL400" t="e">
            <v>#N/A</v>
          </cell>
          <cell r="CM400">
            <v>0</v>
          </cell>
          <cell r="CN400">
            <v>0</v>
          </cell>
          <cell r="CO400">
            <v>0</v>
          </cell>
          <cell r="CP400">
            <v>0</v>
          </cell>
          <cell r="CQ400">
            <v>0</v>
          </cell>
          <cell r="CR400">
            <v>0</v>
          </cell>
          <cell r="CS400">
            <v>0</v>
          </cell>
          <cell r="CT400">
            <v>0</v>
          </cell>
          <cell r="CU400">
            <v>0</v>
          </cell>
          <cell r="CV400">
            <v>0</v>
          </cell>
          <cell r="CW400">
            <v>0</v>
          </cell>
          <cell r="CX400">
            <v>0</v>
          </cell>
          <cell r="CY400">
            <v>0</v>
          </cell>
          <cell r="CZ400">
            <v>0</v>
          </cell>
          <cell r="DA400">
            <v>0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EC400">
            <v>0</v>
          </cell>
          <cell r="ED400">
            <v>0</v>
          </cell>
          <cell r="EE400">
            <v>0</v>
          </cell>
          <cell r="EF400">
            <v>0</v>
          </cell>
          <cell r="EG400">
            <v>0</v>
          </cell>
          <cell r="EH400">
            <v>0</v>
          </cell>
          <cell r="EI400">
            <v>0</v>
          </cell>
          <cell r="EJ400">
            <v>0</v>
          </cell>
          <cell r="EK400">
            <v>0</v>
          </cell>
          <cell r="EL400">
            <v>0</v>
          </cell>
        </row>
        <row r="401">
          <cell r="A401">
            <v>0</v>
          </cell>
          <cell r="CL401" t="e">
            <v>#N/A</v>
          </cell>
          <cell r="CM401">
            <v>0</v>
          </cell>
          <cell r="CN401">
            <v>0</v>
          </cell>
          <cell r="CO401">
            <v>0</v>
          </cell>
          <cell r="CP401">
            <v>0</v>
          </cell>
          <cell r="CQ401">
            <v>0</v>
          </cell>
          <cell r="CR401">
            <v>0</v>
          </cell>
          <cell r="CS401">
            <v>0</v>
          </cell>
          <cell r="CT401">
            <v>0</v>
          </cell>
          <cell r="CU401">
            <v>0</v>
          </cell>
          <cell r="CV401">
            <v>0</v>
          </cell>
          <cell r="CW401">
            <v>0</v>
          </cell>
          <cell r="CX401">
            <v>0</v>
          </cell>
          <cell r="CY401">
            <v>0</v>
          </cell>
          <cell r="CZ401">
            <v>0</v>
          </cell>
          <cell r="DA401">
            <v>0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EC401">
            <v>0</v>
          </cell>
          <cell r="ED401">
            <v>0</v>
          </cell>
          <cell r="EE401">
            <v>0</v>
          </cell>
          <cell r="EF401">
            <v>0</v>
          </cell>
          <cell r="EG401">
            <v>0</v>
          </cell>
          <cell r="EH401">
            <v>0</v>
          </cell>
          <cell r="EI401">
            <v>0</v>
          </cell>
          <cell r="EJ401">
            <v>0</v>
          </cell>
          <cell r="EK401">
            <v>0</v>
          </cell>
          <cell r="EL401">
            <v>0</v>
          </cell>
        </row>
        <row r="402">
          <cell r="A402">
            <v>0</v>
          </cell>
          <cell r="CL402" t="e">
            <v>#N/A</v>
          </cell>
          <cell r="CM402">
            <v>0</v>
          </cell>
          <cell r="CN402">
            <v>0</v>
          </cell>
          <cell r="CO402">
            <v>0</v>
          </cell>
          <cell r="CP402">
            <v>0</v>
          </cell>
          <cell r="CQ402">
            <v>0</v>
          </cell>
          <cell r="CR402">
            <v>0</v>
          </cell>
          <cell r="CS402">
            <v>0</v>
          </cell>
          <cell r="CT402">
            <v>0</v>
          </cell>
          <cell r="CU402">
            <v>0</v>
          </cell>
          <cell r="CV402">
            <v>0</v>
          </cell>
          <cell r="CW402">
            <v>0</v>
          </cell>
          <cell r="CX402">
            <v>0</v>
          </cell>
          <cell r="CY402">
            <v>0</v>
          </cell>
          <cell r="CZ402">
            <v>0</v>
          </cell>
          <cell r="DA402">
            <v>0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EC402">
            <v>0</v>
          </cell>
          <cell r="ED402">
            <v>0</v>
          </cell>
          <cell r="EE402">
            <v>0</v>
          </cell>
          <cell r="EF402">
            <v>0</v>
          </cell>
          <cell r="EG402">
            <v>0</v>
          </cell>
          <cell r="EH402">
            <v>0</v>
          </cell>
          <cell r="EI402">
            <v>0</v>
          </cell>
          <cell r="EJ402">
            <v>0</v>
          </cell>
          <cell r="EK402">
            <v>0</v>
          </cell>
          <cell r="EL402">
            <v>0</v>
          </cell>
        </row>
        <row r="403">
          <cell r="A403">
            <v>0</v>
          </cell>
          <cell r="CL403" t="e">
            <v>#N/A</v>
          </cell>
          <cell r="CM403">
            <v>0</v>
          </cell>
          <cell r="CN403">
            <v>0</v>
          </cell>
          <cell r="CO403">
            <v>0</v>
          </cell>
          <cell r="CP403">
            <v>0</v>
          </cell>
          <cell r="CQ403">
            <v>0</v>
          </cell>
          <cell r="CR403">
            <v>0</v>
          </cell>
          <cell r="CS403">
            <v>0</v>
          </cell>
          <cell r="CT403">
            <v>0</v>
          </cell>
          <cell r="CU403">
            <v>0</v>
          </cell>
          <cell r="CV403">
            <v>0</v>
          </cell>
          <cell r="CW403">
            <v>0</v>
          </cell>
          <cell r="CX403">
            <v>0</v>
          </cell>
          <cell r="CY403">
            <v>0</v>
          </cell>
          <cell r="CZ403">
            <v>0</v>
          </cell>
          <cell r="DA403">
            <v>0</v>
          </cell>
          <cell r="DB403">
            <v>0</v>
          </cell>
          <cell r="DC403">
            <v>0</v>
          </cell>
          <cell r="DD403">
            <v>0</v>
          </cell>
          <cell r="DE403">
            <v>0</v>
          </cell>
          <cell r="DF403">
            <v>0</v>
          </cell>
          <cell r="EC403">
            <v>0</v>
          </cell>
          <cell r="ED403">
            <v>0</v>
          </cell>
          <cell r="EE403">
            <v>0</v>
          </cell>
          <cell r="EF403">
            <v>0</v>
          </cell>
          <cell r="EG403">
            <v>0</v>
          </cell>
          <cell r="EH403">
            <v>0</v>
          </cell>
          <cell r="EI403">
            <v>0</v>
          </cell>
          <cell r="EJ403">
            <v>0</v>
          </cell>
          <cell r="EK403">
            <v>0</v>
          </cell>
          <cell r="EL403">
            <v>0</v>
          </cell>
        </row>
        <row r="404">
          <cell r="A404">
            <v>0</v>
          </cell>
          <cell r="CL404" t="e">
            <v>#N/A</v>
          </cell>
          <cell r="CM404">
            <v>0</v>
          </cell>
          <cell r="CN404">
            <v>0</v>
          </cell>
          <cell r="CO404">
            <v>0</v>
          </cell>
          <cell r="CP404">
            <v>0</v>
          </cell>
          <cell r="CQ404">
            <v>0</v>
          </cell>
          <cell r="CR404">
            <v>0</v>
          </cell>
          <cell r="CS404">
            <v>0</v>
          </cell>
          <cell r="CT404">
            <v>0</v>
          </cell>
          <cell r="CU404">
            <v>0</v>
          </cell>
          <cell r="CV404">
            <v>0</v>
          </cell>
          <cell r="CW404">
            <v>0</v>
          </cell>
          <cell r="CX404">
            <v>0</v>
          </cell>
          <cell r="CY404">
            <v>0</v>
          </cell>
          <cell r="CZ404">
            <v>0</v>
          </cell>
          <cell r="DA404">
            <v>0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EC404">
            <v>0</v>
          </cell>
          <cell r="ED404">
            <v>0</v>
          </cell>
          <cell r="EE404">
            <v>0</v>
          </cell>
          <cell r="EF404">
            <v>0</v>
          </cell>
          <cell r="EG404">
            <v>0</v>
          </cell>
          <cell r="EH404">
            <v>0</v>
          </cell>
          <cell r="EI404">
            <v>0</v>
          </cell>
          <cell r="EJ404">
            <v>0</v>
          </cell>
          <cell r="EK404">
            <v>0</v>
          </cell>
          <cell r="EL404">
            <v>0</v>
          </cell>
        </row>
        <row r="405">
          <cell r="A405">
            <v>0</v>
          </cell>
          <cell r="CL405" t="e">
            <v>#N/A</v>
          </cell>
          <cell r="CM405">
            <v>0</v>
          </cell>
          <cell r="CN405">
            <v>0</v>
          </cell>
          <cell r="CO405">
            <v>0</v>
          </cell>
          <cell r="CP405">
            <v>0</v>
          </cell>
          <cell r="CQ405">
            <v>0</v>
          </cell>
          <cell r="CR405">
            <v>0</v>
          </cell>
          <cell r="CS405">
            <v>0</v>
          </cell>
          <cell r="CT405">
            <v>0</v>
          </cell>
          <cell r="CU405">
            <v>0</v>
          </cell>
          <cell r="CV405">
            <v>0</v>
          </cell>
          <cell r="CW405">
            <v>0</v>
          </cell>
          <cell r="CX405">
            <v>0</v>
          </cell>
          <cell r="CY405">
            <v>0</v>
          </cell>
          <cell r="CZ405">
            <v>0</v>
          </cell>
          <cell r="DA405">
            <v>0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EC405">
            <v>0</v>
          </cell>
          <cell r="ED405">
            <v>0</v>
          </cell>
          <cell r="EE405">
            <v>0</v>
          </cell>
          <cell r="EF405">
            <v>0</v>
          </cell>
          <cell r="EG405">
            <v>0</v>
          </cell>
          <cell r="EH405">
            <v>0</v>
          </cell>
          <cell r="EI405">
            <v>0</v>
          </cell>
          <cell r="EJ405">
            <v>0</v>
          </cell>
          <cell r="EK405">
            <v>0</v>
          </cell>
          <cell r="EL405">
            <v>0</v>
          </cell>
        </row>
        <row r="406">
          <cell r="A406">
            <v>0</v>
          </cell>
          <cell r="CL406" t="e">
            <v>#N/A</v>
          </cell>
          <cell r="CM406">
            <v>0</v>
          </cell>
          <cell r="CN406">
            <v>0</v>
          </cell>
          <cell r="CO406">
            <v>0</v>
          </cell>
          <cell r="CP406">
            <v>0</v>
          </cell>
          <cell r="CQ406">
            <v>0</v>
          </cell>
          <cell r="CR406">
            <v>0</v>
          </cell>
          <cell r="CS406">
            <v>0</v>
          </cell>
          <cell r="CT406">
            <v>0</v>
          </cell>
          <cell r="CU406">
            <v>0</v>
          </cell>
          <cell r="CV406">
            <v>0</v>
          </cell>
          <cell r="CW406">
            <v>0</v>
          </cell>
          <cell r="CX406">
            <v>0</v>
          </cell>
          <cell r="CY406">
            <v>0</v>
          </cell>
          <cell r="CZ406">
            <v>0</v>
          </cell>
          <cell r="DA406">
            <v>0</v>
          </cell>
          <cell r="DB406">
            <v>0</v>
          </cell>
          <cell r="DC406">
            <v>0</v>
          </cell>
          <cell r="DD406">
            <v>0</v>
          </cell>
          <cell r="DE406">
            <v>0</v>
          </cell>
          <cell r="DF406">
            <v>0</v>
          </cell>
          <cell r="EC406">
            <v>0</v>
          </cell>
          <cell r="ED406">
            <v>0</v>
          </cell>
          <cell r="EE406">
            <v>0</v>
          </cell>
          <cell r="EF406">
            <v>0</v>
          </cell>
          <cell r="EG406">
            <v>0</v>
          </cell>
          <cell r="EH406">
            <v>0</v>
          </cell>
          <cell r="EI406">
            <v>0</v>
          </cell>
          <cell r="EJ406">
            <v>0</v>
          </cell>
          <cell r="EK406">
            <v>0</v>
          </cell>
          <cell r="EL406">
            <v>0</v>
          </cell>
        </row>
        <row r="407">
          <cell r="A407">
            <v>0</v>
          </cell>
          <cell r="CL407" t="e">
            <v>#N/A</v>
          </cell>
          <cell r="CM407">
            <v>0</v>
          </cell>
          <cell r="CN407">
            <v>0</v>
          </cell>
          <cell r="CO407">
            <v>0</v>
          </cell>
          <cell r="CP407">
            <v>0</v>
          </cell>
          <cell r="CQ407">
            <v>0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0</v>
          </cell>
          <cell r="CW407">
            <v>0</v>
          </cell>
          <cell r="CX407">
            <v>0</v>
          </cell>
          <cell r="CY407">
            <v>0</v>
          </cell>
          <cell r="CZ407">
            <v>0</v>
          </cell>
          <cell r="DA407">
            <v>0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</v>
          </cell>
          <cell r="EC407">
            <v>0</v>
          </cell>
          <cell r="ED407">
            <v>0</v>
          </cell>
          <cell r="EE407">
            <v>0</v>
          </cell>
          <cell r="EF407">
            <v>0</v>
          </cell>
          <cell r="EG407">
            <v>0</v>
          </cell>
          <cell r="EH407">
            <v>0</v>
          </cell>
          <cell r="EI407">
            <v>0</v>
          </cell>
          <cell r="EJ407">
            <v>0</v>
          </cell>
          <cell r="EK407">
            <v>0</v>
          </cell>
          <cell r="EL407">
            <v>0</v>
          </cell>
        </row>
        <row r="408">
          <cell r="A408">
            <v>0</v>
          </cell>
          <cell r="CL408" t="e">
            <v>#N/A</v>
          </cell>
          <cell r="CM408">
            <v>0</v>
          </cell>
          <cell r="CN408">
            <v>0</v>
          </cell>
          <cell r="CO408">
            <v>0</v>
          </cell>
          <cell r="CP408">
            <v>0</v>
          </cell>
          <cell r="CQ408">
            <v>0</v>
          </cell>
          <cell r="CR408">
            <v>0</v>
          </cell>
          <cell r="CS408">
            <v>0</v>
          </cell>
          <cell r="CT408">
            <v>0</v>
          </cell>
          <cell r="CU408">
            <v>0</v>
          </cell>
          <cell r="CV408">
            <v>0</v>
          </cell>
          <cell r="CW408">
            <v>0</v>
          </cell>
          <cell r="CX408">
            <v>0</v>
          </cell>
          <cell r="CY408">
            <v>0</v>
          </cell>
          <cell r="CZ408">
            <v>0</v>
          </cell>
          <cell r="DA408">
            <v>0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EC408">
            <v>0</v>
          </cell>
          <cell r="ED408">
            <v>0</v>
          </cell>
          <cell r="EE408">
            <v>0</v>
          </cell>
          <cell r="EF408">
            <v>0</v>
          </cell>
          <cell r="EG408">
            <v>0</v>
          </cell>
          <cell r="EH408">
            <v>0</v>
          </cell>
          <cell r="EI408">
            <v>0</v>
          </cell>
          <cell r="EJ408">
            <v>0</v>
          </cell>
          <cell r="EK408">
            <v>0</v>
          </cell>
          <cell r="EL408">
            <v>0</v>
          </cell>
        </row>
        <row r="409">
          <cell r="A409">
            <v>0</v>
          </cell>
          <cell r="CL409" t="e">
            <v>#N/A</v>
          </cell>
          <cell r="CM409">
            <v>0</v>
          </cell>
          <cell r="CN409">
            <v>0</v>
          </cell>
          <cell r="CO409">
            <v>0</v>
          </cell>
          <cell r="CP409">
            <v>0</v>
          </cell>
          <cell r="CQ409">
            <v>0</v>
          </cell>
          <cell r="CR409">
            <v>0</v>
          </cell>
          <cell r="CS409">
            <v>0</v>
          </cell>
          <cell r="CT409">
            <v>0</v>
          </cell>
          <cell r="CU409">
            <v>0</v>
          </cell>
          <cell r="CV409">
            <v>0</v>
          </cell>
          <cell r="CW409">
            <v>0</v>
          </cell>
          <cell r="CX409">
            <v>0</v>
          </cell>
          <cell r="CY409">
            <v>0</v>
          </cell>
          <cell r="CZ409">
            <v>0</v>
          </cell>
          <cell r="DA409">
            <v>0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EC409">
            <v>0</v>
          </cell>
          <cell r="ED409">
            <v>0</v>
          </cell>
          <cell r="EE409">
            <v>0</v>
          </cell>
          <cell r="EF409">
            <v>0</v>
          </cell>
          <cell r="EG409">
            <v>0</v>
          </cell>
          <cell r="EH409">
            <v>0</v>
          </cell>
          <cell r="EI409">
            <v>0</v>
          </cell>
          <cell r="EJ409">
            <v>0</v>
          </cell>
          <cell r="EK409">
            <v>0</v>
          </cell>
          <cell r="EL409">
            <v>0</v>
          </cell>
        </row>
        <row r="410">
          <cell r="A410">
            <v>0</v>
          </cell>
          <cell r="CL410" t="e">
            <v>#N/A</v>
          </cell>
          <cell r="CM410">
            <v>0</v>
          </cell>
          <cell r="CN410">
            <v>0</v>
          </cell>
          <cell r="CO410">
            <v>0</v>
          </cell>
          <cell r="CP410">
            <v>0</v>
          </cell>
          <cell r="CQ410">
            <v>0</v>
          </cell>
          <cell r="CR410">
            <v>0</v>
          </cell>
          <cell r="CS410">
            <v>0</v>
          </cell>
          <cell r="CT410">
            <v>0</v>
          </cell>
          <cell r="CU410">
            <v>0</v>
          </cell>
          <cell r="CV410">
            <v>0</v>
          </cell>
          <cell r="CW410">
            <v>0</v>
          </cell>
          <cell r="CX410">
            <v>0</v>
          </cell>
          <cell r="CY410">
            <v>0</v>
          </cell>
          <cell r="CZ410">
            <v>0</v>
          </cell>
          <cell r="DA410">
            <v>0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EC410">
            <v>0</v>
          </cell>
          <cell r="ED410">
            <v>0</v>
          </cell>
          <cell r="EE410">
            <v>0</v>
          </cell>
          <cell r="EF410">
            <v>0</v>
          </cell>
          <cell r="EG410">
            <v>0</v>
          </cell>
          <cell r="EH410">
            <v>0</v>
          </cell>
          <cell r="EI410">
            <v>0</v>
          </cell>
          <cell r="EJ410">
            <v>0</v>
          </cell>
          <cell r="EK410">
            <v>0</v>
          </cell>
          <cell r="EL410">
            <v>0</v>
          </cell>
        </row>
        <row r="411">
          <cell r="A411">
            <v>0</v>
          </cell>
          <cell r="CL411" t="e">
            <v>#N/A</v>
          </cell>
          <cell r="CM411">
            <v>0</v>
          </cell>
          <cell r="CN411">
            <v>0</v>
          </cell>
          <cell r="CO411">
            <v>0</v>
          </cell>
          <cell r="CP411">
            <v>0</v>
          </cell>
          <cell r="CQ411">
            <v>0</v>
          </cell>
          <cell r="CR411">
            <v>0</v>
          </cell>
          <cell r="CS411">
            <v>0</v>
          </cell>
          <cell r="CT411">
            <v>0</v>
          </cell>
          <cell r="CU411">
            <v>0</v>
          </cell>
          <cell r="CV411">
            <v>0</v>
          </cell>
          <cell r="CW411">
            <v>0</v>
          </cell>
          <cell r="CX411">
            <v>0</v>
          </cell>
          <cell r="CY411">
            <v>0</v>
          </cell>
          <cell r="CZ411">
            <v>0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EC411">
            <v>0</v>
          </cell>
          <cell r="ED411">
            <v>0</v>
          </cell>
          <cell r="EE411">
            <v>0</v>
          </cell>
          <cell r="EF411">
            <v>0</v>
          </cell>
          <cell r="EG411">
            <v>0</v>
          </cell>
          <cell r="EH411">
            <v>0</v>
          </cell>
          <cell r="EI411">
            <v>0</v>
          </cell>
          <cell r="EJ411">
            <v>0</v>
          </cell>
          <cell r="EK411">
            <v>0</v>
          </cell>
          <cell r="EL411">
            <v>0</v>
          </cell>
        </row>
        <row r="412">
          <cell r="A412">
            <v>0</v>
          </cell>
          <cell r="CL412" t="e">
            <v>#N/A</v>
          </cell>
          <cell r="CM412">
            <v>0</v>
          </cell>
          <cell r="CN412">
            <v>0</v>
          </cell>
          <cell r="CO412">
            <v>0</v>
          </cell>
          <cell r="CP412">
            <v>0</v>
          </cell>
          <cell r="CQ412">
            <v>0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</v>
          </cell>
          <cell r="CW412">
            <v>0</v>
          </cell>
          <cell r="CX412">
            <v>0</v>
          </cell>
          <cell r="CY412">
            <v>0</v>
          </cell>
          <cell r="CZ412">
            <v>0</v>
          </cell>
          <cell r="DA412">
            <v>0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EC412">
            <v>0</v>
          </cell>
          <cell r="ED412">
            <v>0</v>
          </cell>
          <cell r="EE412">
            <v>0</v>
          </cell>
          <cell r="EF412">
            <v>0</v>
          </cell>
          <cell r="EG412">
            <v>0</v>
          </cell>
          <cell r="EH412">
            <v>0</v>
          </cell>
          <cell r="EI412">
            <v>0</v>
          </cell>
          <cell r="EJ412">
            <v>0</v>
          </cell>
          <cell r="EK412">
            <v>0</v>
          </cell>
          <cell r="EL412">
            <v>0</v>
          </cell>
        </row>
        <row r="413">
          <cell r="A413">
            <v>0</v>
          </cell>
          <cell r="CL413" t="e">
            <v>#N/A</v>
          </cell>
          <cell r="CM413">
            <v>0</v>
          </cell>
          <cell r="CN413">
            <v>0</v>
          </cell>
          <cell r="CO413">
            <v>0</v>
          </cell>
          <cell r="CP413">
            <v>0</v>
          </cell>
          <cell r="CQ413">
            <v>0</v>
          </cell>
          <cell r="CR413">
            <v>0</v>
          </cell>
          <cell r="CS413">
            <v>0</v>
          </cell>
          <cell r="CT413">
            <v>0</v>
          </cell>
          <cell r="CU413">
            <v>0</v>
          </cell>
          <cell r="CV413">
            <v>0</v>
          </cell>
          <cell r="CW413">
            <v>0</v>
          </cell>
          <cell r="CX413">
            <v>0</v>
          </cell>
          <cell r="CY413">
            <v>0</v>
          </cell>
          <cell r="CZ413">
            <v>0</v>
          </cell>
          <cell r="DA413">
            <v>0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EC413">
            <v>0</v>
          </cell>
          <cell r="ED413">
            <v>0</v>
          </cell>
          <cell r="EE413">
            <v>0</v>
          </cell>
          <cell r="EF413">
            <v>0</v>
          </cell>
          <cell r="EG413">
            <v>0</v>
          </cell>
          <cell r="EH413">
            <v>0</v>
          </cell>
          <cell r="EI413">
            <v>0</v>
          </cell>
          <cell r="EJ413">
            <v>0</v>
          </cell>
          <cell r="EK413">
            <v>0</v>
          </cell>
          <cell r="EL413">
            <v>0</v>
          </cell>
        </row>
        <row r="414">
          <cell r="A414">
            <v>0</v>
          </cell>
          <cell r="CL414" t="e">
            <v>#N/A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</v>
          </cell>
          <cell r="CU414">
            <v>0</v>
          </cell>
          <cell r="CV414">
            <v>0</v>
          </cell>
          <cell r="CW414">
            <v>0</v>
          </cell>
          <cell r="CX414">
            <v>0</v>
          </cell>
          <cell r="CY414">
            <v>0</v>
          </cell>
          <cell r="CZ414">
            <v>0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EC414">
            <v>0</v>
          </cell>
          <cell r="ED414">
            <v>0</v>
          </cell>
          <cell r="EE414">
            <v>0</v>
          </cell>
          <cell r="EF414">
            <v>0</v>
          </cell>
          <cell r="EG414">
            <v>0</v>
          </cell>
          <cell r="EH414">
            <v>0</v>
          </cell>
          <cell r="EI414">
            <v>0</v>
          </cell>
          <cell r="EJ414">
            <v>0</v>
          </cell>
          <cell r="EK414">
            <v>0</v>
          </cell>
          <cell r="EL414">
            <v>0</v>
          </cell>
        </row>
        <row r="415">
          <cell r="A415">
            <v>0</v>
          </cell>
          <cell r="CL415" t="e">
            <v>#N/A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</v>
          </cell>
          <cell r="CU415">
            <v>0</v>
          </cell>
          <cell r="CV415">
            <v>0</v>
          </cell>
          <cell r="CW415">
            <v>0</v>
          </cell>
          <cell r="CX415">
            <v>0</v>
          </cell>
          <cell r="CY415">
            <v>0</v>
          </cell>
          <cell r="CZ415">
            <v>0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  <cell r="EC415">
            <v>0</v>
          </cell>
          <cell r="ED415">
            <v>0</v>
          </cell>
          <cell r="EE415">
            <v>0</v>
          </cell>
          <cell r="EF415">
            <v>0</v>
          </cell>
          <cell r="EG415">
            <v>0</v>
          </cell>
          <cell r="EH415">
            <v>0</v>
          </cell>
          <cell r="EI415">
            <v>0</v>
          </cell>
          <cell r="EJ415">
            <v>0</v>
          </cell>
          <cell r="EK415">
            <v>0</v>
          </cell>
          <cell r="EL415">
            <v>0</v>
          </cell>
        </row>
        <row r="416">
          <cell r="A416">
            <v>0</v>
          </cell>
          <cell r="CL416" t="e">
            <v>#N/A</v>
          </cell>
          <cell r="CM416">
            <v>0</v>
          </cell>
          <cell r="CN416">
            <v>0</v>
          </cell>
          <cell r="CO416">
            <v>0</v>
          </cell>
          <cell r="CP416">
            <v>0</v>
          </cell>
          <cell r="CQ416">
            <v>0</v>
          </cell>
          <cell r="CR416">
            <v>0</v>
          </cell>
          <cell r="CS416">
            <v>0</v>
          </cell>
          <cell r="CT416">
            <v>0</v>
          </cell>
          <cell r="CU416">
            <v>0</v>
          </cell>
          <cell r="CV416">
            <v>0</v>
          </cell>
          <cell r="CW416">
            <v>0</v>
          </cell>
          <cell r="CX416">
            <v>0</v>
          </cell>
          <cell r="CY416">
            <v>0</v>
          </cell>
          <cell r="CZ416">
            <v>0</v>
          </cell>
          <cell r="DA416">
            <v>0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EC416">
            <v>0</v>
          </cell>
          <cell r="ED416">
            <v>0</v>
          </cell>
          <cell r="EE416">
            <v>0</v>
          </cell>
          <cell r="EF416">
            <v>0</v>
          </cell>
          <cell r="EG416">
            <v>0</v>
          </cell>
          <cell r="EH416">
            <v>0</v>
          </cell>
          <cell r="EI416">
            <v>0</v>
          </cell>
          <cell r="EJ416">
            <v>0</v>
          </cell>
          <cell r="EK416">
            <v>0</v>
          </cell>
          <cell r="EL416">
            <v>0</v>
          </cell>
        </row>
        <row r="417">
          <cell r="A417">
            <v>0</v>
          </cell>
          <cell r="CL417" t="e">
            <v>#N/A</v>
          </cell>
          <cell r="CM417">
            <v>0</v>
          </cell>
          <cell r="CN417">
            <v>0</v>
          </cell>
          <cell r="CO417">
            <v>0</v>
          </cell>
          <cell r="CP417">
            <v>0</v>
          </cell>
          <cell r="CQ417">
            <v>0</v>
          </cell>
          <cell r="CR417">
            <v>0</v>
          </cell>
          <cell r="CS417">
            <v>0</v>
          </cell>
          <cell r="CT417">
            <v>0</v>
          </cell>
          <cell r="CU417">
            <v>0</v>
          </cell>
          <cell r="CV417">
            <v>0</v>
          </cell>
          <cell r="CW417">
            <v>0</v>
          </cell>
          <cell r="CX417">
            <v>0</v>
          </cell>
          <cell r="CY417">
            <v>0</v>
          </cell>
          <cell r="CZ417">
            <v>0</v>
          </cell>
          <cell r="DA417">
            <v>0</v>
          </cell>
          <cell r="DB417">
            <v>0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EC417">
            <v>0</v>
          </cell>
          <cell r="ED417">
            <v>0</v>
          </cell>
          <cell r="EE417">
            <v>0</v>
          </cell>
          <cell r="EF417">
            <v>0</v>
          </cell>
          <cell r="EG417">
            <v>0</v>
          </cell>
          <cell r="EH417">
            <v>0</v>
          </cell>
          <cell r="EI417">
            <v>0</v>
          </cell>
          <cell r="EJ417">
            <v>0</v>
          </cell>
          <cell r="EK417">
            <v>0</v>
          </cell>
          <cell r="EL417">
            <v>0</v>
          </cell>
        </row>
        <row r="418">
          <cell r="A418">
            <v>0</v>
          </cell>
          <cell r="CL418" t="e">
            <v>#N/A</v>
          </cell>
          <cell r="CM418">
            <v>0</v>
          </cell>
          <cell r="CN418">
            <v>0</v>
          </cell>
          <cell r="CO418">
            <v>0</v>
          </cell>
          <cell r="CP418">
            <v>0</v>
          </cell>
          <cell r="CQ418">
            <v>0</v>
          </cell>
          <cell r="CR418">
            <v>0</v>
          </cell>
          <cell r="CS418">
            <v>0</v>
          </cell>
          <cell r="CT418">
            <v>0</v>
          </cell>
          <cell r="CU418">
            <v>0</v>
          </cell>
          <cell r="CV418">
            <v>0</v>
          </cell>
          <cell r="CW418">
            <v>0</v>
          </cell>
          <cell r="CX418">
            <v>0</v>
          </cell>
          <cell r="CY418">
            <v>0</v>
          </cell>
          <cell r="CZ418">
            <v>0</v>
          </cell>
          <cell r="DA418">
            <v>0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EC418">
            <v>0</v>
          </cell>
          <cell r="ED418">
            <v>0</v>
          </cell>
          <cell r="EE418">
            <v>0</v>
          </cell>
          <cell r="EF418">
            <v>0</v>
          </cell>
          <cell r="EG418">
            <v>0</v>
          </cell>
          <cell r="EH418">
            <v>0</v>
          </cell>
          <cell r="EI418">
            <v>0</v>
          </cell>
          <cell r="EJ418">
            <v>0</v>
          </cell>
          <cell r="EK418">
            <v>0</v>
          </cell>
          <cell r="EL418">
            <v>0</v>
          </cell>
        </row>
        <row r="419">
          <cell r="A419">
            <v>0</v>
          </cell>
          <cell r="CL419" t="e">
            <v>#N/A</v>
          </cell>
          <cell r="CM419">
            <v>0</v>
          </cell>
          <cell r="CN419">
            <v>0</v>
          </cell>
          <cell r="CO419">
            <v>0</v>
          </cell>
          <cell r="CP419">
            <v>0</v>
          </cell>
          <cell r="CQ419">
            <v>0</v>
          </cell>
          <cell r="CR419">
            <v>0</v>
          </cell>
          <cell r="CS419">
            <v>0</v>
          </cell>
          <cell r="CT419">
            <v>0</v>
          </cell>
          <cell r="CU419">
            <v>0</v>
          </cell>
          <cell r="CV419">
            <v>0</v>
          </cell>
          <cell r="CW419">
            <v>0</v>
          </cell>
          <cell r="CX419">
            <v>0</v>
          </cell>
          <cell r="CY419">
            <v>0</v>
          </cell>
          <cell r="CZ419">
            <v>0</v>
          </cell>
          <cell r="DA419">
            <v>0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EC419">
            <v>0</v>
          </cell>
          <cell r="ED419">
            <v>0</v>
          </cell>
          <cell r="EE419">
            <v>0</v>
          </cell>
          <cell r="EF419">
            <v>0</v>
          </cell>
          <cell r="EG419">
            <v>0</v>
          </cell>
          <cell r="EH419">
            <v>0</v>
          </cell>
          <cell r="EI419">
            <v>0</v>
          </cell>
          <cell r="EJ419">
            <v>0</v>
          </cell>
          <cell r="EK419">
            <v>0</v>
          </cell>
          <cell r="EL419">
            <v>0</v>
          </cell>
        </row>
        <row r="420">
          <cell r="A420">
            <v>0</v>
          </cell>
          <cell r="CL420" t="e">
            <v>#N/A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0</v>
          </cell>
          <cell r="CR420">
            <v>0</v>
          </cell>
          <cell r="CS420">
            <v>0</v>
          </cell>
          <cell r="CT420">
            <v>0</v>
          </cell>
          <cell r="CU420">
            <v>0</v>
          </cell>
          <cell r="CV420">
            <v>0</v>
          </cell>
          <cell r="CW420">
            <v>0</v>
          </cell>
          <cell r="CX420">
            <v>0</v>
          </cell>
          <cell r="CY420">
            <v>0</v>
          </cell>
          <cell r="CZ420">
            <v>0</v>
          </cell>
          <cell r="DA420">
            <v>0</v>
          </cell>
          <cell r="DB420">
            <v>0</v>
          </cell>
          <cell r="DC420">
            <v>0</v>
          </cell>
          <cell r="DD420">
            <v>0</v>
          </cell>
          <cell r="DE420">
            <v>0</v>
          </cell>
          <cell r="DF420">
            <v>0</v>
          </cell>
          <cell r="EC420">
            <v>0</v>
          </cell>
          <cell r="ED420">
            <v>0</v>
          </cell>
          <cell r="EE420">
            <v>0</v>
          </cell>
          <cell r="EF420">
            <v>0</v>
          </cell>
          <cell r="EG420">
            <v>0</v>
          </cell>
          <cell r="EH420">
            <v>0</v>
          </cell>
          <cell r="EI420">
            <v>0</v>
          </cell>
          <cell r="EJ420">
            <v>0</v>
          </cell>
          <cell r="EK420">
            <v>0</v>
          </cell>
          <cell r="EL420">
            <v>0</v>
          </cell>
        </row>
        <row r="421">
          <cell r="A421">
            <v>0</v>
          </cell>
          <cell r="CL421" t="e">
            <v>#N/A</v>
          </cell>
          <cell r="CM421">
            <v>0</v>
          </cell>
          <cell r="CN421">
            <v>0</v>
          </cell>
          <cell r="CO421">
            <v>0</v>
          </cell>
          <cell r="CP421">
            <v>0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</v>
          </cell>
          <cell r="CW421">
            <v>0</v>
          </cell>
          <cell r="CX421">
            <v>0</v>
          </cell>
          <cell r="CY421">
            <v>0</v>
          </cell>
          <cell r="CZ421">
            <v>0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EC421">
            <v>0</v>
          </cell>
          <cell r="ED421">
            <v>0</v>
          </cell>
          <cell r="EE421">
            <v>0</v>
          </cell>
          <cell r="EF421">
            <v>0</v>
          </cell>
          <cell r="EG421">
            <v>0</v>
          </cell>
          <cell r="EH421">
            <v>0</v>
          </cell>
          <cell r="EI421">
            <v>0</v>
          </cell>
          <cell r="EJ421">
            <v>0</v>
          </cell>
          <cell r="EK421">
            <v>0</v>
          </cell>
          <cell r="EL421">
            <v>0</v>
          </cell>
        </row>
        <row r="422">
          <cell r="A422">
            <v>0</v>
          </cell>
          <cell r="CL422" t="e">
            <v>#N/A</v>
          </cell>
          <cell r="CM422">
            <v>0</v>
          </cell>
          <cell r="CN422">
            <v>0</v>
          </cell>
          <cell r="CO422">
            <v>0</v>
          </cell>
          <cell r="CP422">
            <v>0</v>
          </cell>
          <cell r="CQ422">
            <v>0</v>
          </cell>
          <cell r="CR422">
            <v>0</v>
          </cell>
          <cell r="CS422">
            <v>0</v>
          </cell>
          <cell r="CT422">
            <v>0</v>
          </cell>
          <cell r="CU422">
            <v>0</v>
          </cell>
          <cell r="CV422">
            <v>0</v>
          </cell>
          <cell r="CW422">
            <v>0</v>
          </cell>
          <cell r="CX422">
            <v>0</v>
          </cell>
          <cell r="CY422">
            <v>0</v>
          </cell>
          <cell r="CZ422">
            <v>0</v>
          </cell>
          <cell r="DA422">
            <v>0</v>
          </cell>
          <cell r="DB422">
            <v>0</v>
          </cell>
          <cell r="DC422">
            <v>0</v>
          </cell>
          <cell r="DD422">
            <v>0</v>
          </cell>
          <cell r="DE422">
            <v>0</v>
          </cell>
          <cell r="DF422">
            <v>0</v>
          </cell>
          <cell r="EC422">
            <v>0</v>
          </cell>
          <cell r="ED422">
            <v>0</v>
          </cell>
          <cell r="EE422">
            <v>0</v>
          </cell>
          <cell r="EF422">
            <v>0</v>
          </cell>
          <cell r="EG422">
            <v>0</v>
          </cell>
          <cell r="EH422">
            <v>0</v>
          </cell>
          <cell r="EI422">
            <v>0</v>
          </cell>
          <cell r="EJ422">
            <v>0</v>
          </cell>
          <cell r="EK422">
            <v>0</v>
          </cell>
          <cell r="EL422">
            <v>0</v>
          </cell>
        </row>
        <row r="423">
          <cell r="A423">
            <v>0</v>
          </cell>
          <cell r="CL423" t="e">
            <v>#N/A</v>
          </cell>
          <cell r="CM423">
            <v>0</v>
          </cell>
          <cell r="CN423">
            <v>0</v>
          </cell>
          <cell r="CO423">
            <v>0</v>
          </cell>
          <cell r="CP423">
            <v>0</v>
          </cell>
          <cell r="CQ423">
            <v>0</v>
          </cell>
          <cell r="CR423">
            <v>0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</v>
          </cell>
          <cell r="CY423">
            <v>0</v>
          </cell>
          <cell r="CZ423">
            <v>0</v>
          </cell>
          <cell r="DA423">
            <v>0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EC423">
            <v>0</v>
          </cell>
          <cell r="ED423">
            <v>0</v>
          </cell>
          <cell r="EE423">
            <v>0</v>
          </cell>
          <cell r="EF423">
            <v>0</v>
          </cell>
          <cell r="EG423">
            <v>0</v>
          </cell>
          <cell r="EH423">
            <v>0</v>
          </cell>
          <cell r="EI423">
            <v>0</v>
          </cell>
          <cell r="EJ423">
            <v>0</v>
          </cell>
          <cell r="EK423">
            <v>0</v>
          </cell>
          <cell r="EL423">
            <v>0</v>
          </cell>
        </row>
        <row r="424">
          <cell r="A424">
            <v>0</v>
          </cell>
          <cell r="CL424" t="e">
            <v>#N/A</v>
          </cell>
          <cell r="CM424">
            <v>0</v>
          </cell>
          <cell r="CN424">
            <v>0</v>
          </cell>
          <cell r="CO424">
            <v>0</v>
          </cell>
          <cell r="CP424">
            <v>0</v>
          </cell>
          <cell r="CQ424">
            <v>0</v>
          </cell>
          <cell r="CR424">
            <v>0</v>
          </cell>
          <cell r="CS424">
            <v>0</v>
          </cell>
          <cell r="CT424">
            <v>0</v>
          </cell>
          <cell r="CU424">
            <v>0</v>
          </cell>
          <cell r="CV424">
            <v>0</v>
          </cell>
          <cell r="CW424">
            <v>0</v>
          </cell>
          <cell r="CX424">
            <v>0</v>
          </cell>
          <cell r="CY424">
            <v>0</v>
          </cell>
          <cell r="CZ424">
            <v>0</v>
          </cell>
          <cell r="DA424">
            <v>0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EC424">
            <v>0</v>
          </cell>
          <cell r="ED424">
            <v>0</v>
          </cell>
          <cell r="EE424">
            <v>0</v>
          </cell>
          <cell r="EF424">
            <v>0</v>
          </cell>
          <cell r="EG424">
            <v>0</v>
          </cell>
          <cell r="EH424">
            <v>0</v>
          </cell>
          <cell r="EI424">
            <v>0</v>
          </cell>
          <cell r="EJ424">
            <v>0</v>
          </cell>
          <cell r="EK424">
            <v>0</v>
          </cell>
          <cell r="EL424">
            <v>0</v>
          </cell>
        </row>
        <row r="425">
          <cell r="A425">
            <v>0</v>
          </cell>
          <cell r="CL425" t="e">
            <v>#N/A</v>
          </cell>
          <cell r="CM425">
            <v>0</v>
          </cell>
          <cell r="CN425">
            <v>0</v>
          </cell>
          <cell r="CO425">
            <v>0</v>
          </cell>
          <cell r="CP425">
            <v>0</v>
          </cell>
          <cell r="CQ425">
            <v>0</v>
          </cell>
          <cell r="CR425">
            <v>0</v>
          </cell>
          <cell r="CS425">
            <v>0</v>
          </cell>
          <cell r="CT425">
            <v>0</v>
          </cell>
          <cell r="CU425">
            <v>0</v>
          </cell>
          <cell r="CV425">
            <v>0</v>
          </cell>
          <cell r="CW425">
            <v>0</v>
          </cell>
          <cell r="CX425">
            <v>0</v>
          </cell>
          <cell r="CY425">
            <v>0</v>
          </cell>
          <cell r="CZ425">
            <v>0</v>
          </cell>
          <cell r="DA425">
            <v>0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EC425">
            <v>0</v>
          </cell>
          <cell r="ED425">
            <v>0</v>
          </cell>
          <cell r="EE425">
            <v>0</v>
          </cell>
          <cell r="EF425">
            <v>0</v>
          </cell>
          <cell r="EG425">
            <v>0</v>
          </cell>
          <cell r="EH425">
            <v>0</v>
          </cell>
          <cell r="EI425">
            <v>0</v>
          </cell>
          <cell r="EJ425">
            <v>0</v>
          </cell>
          <cell r="EK425">
            <v>0</v>
          </cell>
          <cell r="EL425">
            <v>0</v>
          </cell>
        </row>
        <row r="426">
          <cell r="A426">
            <v>0</v>
          </cell>
          <cell r="CL426" t="e">
            <v>#N/A</v>
          </cell>
          <cell r="CM426">
            <v>0</v>
          </cell>
          <cell r="CN426">
            <v>0</v>
          </cell>
          <cell r="CO426">
            <v>0</v>
          </cell>
          <cell r="CP426">
            <v>0</v>
          </cell>
          <cell r="CQ426">
            <v>0</v>
          </cell>
          <cell r="CR426">
            <v>0</v>
          </cell>
          <cell r="CS426">
            <v>0</v>
          </cell>
          <cell r="CT426">
            <v>0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</v>
          </cell>
          <cell r="CZ426">
            <v>0</v>
          </cell>
          <cell r="DA426">
            <v>0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EC426">
            <v>0</v>
          </cell>
          <cell r="ED426">
            <v>0</v>
          </cell>
          <cell r="EE426">
            <v>0</v>
          </cell>
          <cell r="EF426">
            <v>0</v>
          </cell>
          <cell r="EG426">
            <v>0</v>
          </cell>
          <cell r="EH426">
            <v>0</v>
          </cell>
          <cell r="EI426">
            <v>0</v>
          </cell>
          <cell r="EJ426">
            <v>0</v>
          </cell>
          <cell r="EK426">
            <v>0</v>
          </cell>
          <cell r="EL426">
            <v>0</v>
          </cell>
        </row>
        <row r="427">
          <cell r="A427">
            <v>0</v>
          </cell>
          <cell r="CL427" t="e">
            <v>#N/A</v>
          </cell>
          <cell r="CM427">
            <v>0</v>
          </cell>
          <cell r="CN427">
            <v>0</v>
          </cell>
          <cell r="CO427">
            <v>0</v>
          </cell>
          <cell r="CP427">
            <v>0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</v>
          </cell>
          <cell r="CX427">
            <v>0</v>
          </cell>
          <cell r="CY427">
            <v>0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EC427">
            <v>0</v>
          </cell>
          <cell r="ED427">
            <v>0</v>
          </cell>
          <cell r="EE427">
            <v>0</v>
          </cell>
          <cell r="EF427">
            <v>0</v>
          </cell>
          <cell r="EG427">
            <v>0</v>
          </cell>
          <cell r="EH427">
            <v>0</v>
          </cell>
          <cell r="EI427">
            <v>0</v>
          </cell>
          <cell r="EJ427">
            <v>0</v>
          </cell>
          <cell r="EK427">
            <v>0</v>
          </cell>
          <cell r="EL427">
            <v>0</v>
          </cell>
        </row>
        <row r="428">
          <cell r="A428">
            <v>0</v>
          </cell>
          <cell r="CL428" t="e">
            <v>#N/A</v>
          </cell>
          <cell r="CM428">
            <v>0</v>
          </cell>
          <cell r="CN428">
            <v>0</v>
          </cell>
          <cell r="CO428">
            <v>0</v>
          </cell>
          <cell r="CP428">
            <v>0</v>
          </cell>
          <cell r="CQ428">
            <v>0</v>
          </cell>
          <cell r="CR428">
            <v>0</v>
          </cell>
          <cell r="CS428">
            <v>0</v>
          </cell>
          <cell r="CT428">
            <v>0</v>
          </cell>
          <cell r="CU428">
            <v>0</v>
          </cell>
          <cell r="CV428">
            <v>0</v>
          </cell>
          <cell r="CW428">
            <v>0</v>
          </cell>
          <cell r="CX428">
            <v>0</v>
          </cell>
          <cell r="CY428">
            <v>0</v>
          </cell>
          <cell r="CZ428">
            <v>0</v>
          </cell>
          <cell r="DA428">
            <v>0</v>
          </cell>
          <cell r="DB428">
            <v>0</v>
          </cell>
          <cell r="DC428">
            <v>0</v>
          </cell>
          <cell r="DD428">
            <v>0</v>
          </cell>
          <cell r="DE428">
            <v>0</v>
          </cell>
          <cell r="DF428">
            <v>0</v>
          </cell>
          <cell r="EC428">
            <v>0</v>
          </cell>
          <cell r="ED428">
            <v>0</v>
          </cell>
          <cell r="EE428">
            <v>0</v>
          </cell>
          <cell r="EF428">
            <v>0</v>
          </cell>
          <cell r="EG428">
            <v>0</v>
          </cell>
          <cell r="EH428">
            <v>0</v>
          </cell>
          <cell r="EI428">
            <v>0</v>
          </cell>
          <cell r="EJ428">
            <v>0</v>
          </cell>
          <cell r="EK428">
            <v>0</v>
          </cell>
          <cell r="EL428">
            <v>0</v>
          </cell>
        </row>
        <row r="429">
          <cell r="A429">
            <v>0</v>
          </cell>
          <cell r="CL429" t="e">
            <v>#N/A</v>
          </cell>
          <cell r="CM429">
            <v>0</v>
          </cell>
          <cell r="CN429">
            <v>0</v>
          </cell>
          <cell r="CO429">
            <v>0</v>
          </cell>
          <cell r="CP429">
            <v>0</v>
          </cell>
          <cell r="CQ429">
            <v>0</v>
          </cell>
          <cell r="CR429">
            <v>0</v>
          </cell>
          <cell r="CS429">
            <v>0</v>
          </cell>
          <cell r="CT429">
            <v>0</v>
          </cell>
          <cell r="CU429">
            <v>0</v>
          </cell>
          <cell r="CV429">
            <v>0</v>
          </cell>
          <cell r="CW429">
            <v>0</v>
          </cell>
          <cell r="CX429">
            <v>0</v>
          </cell>
          <cell r="CY429">
            <v>0</v>
          </cell>
          <cell r="CZ429">
            <v>0</v>
          </cell>
          <cell r="DA429">
            <v>0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EC429">
            <v>0</v>
          </cell>
          <cell r="ED429">
            <v>0</v>
          </cell>
          <cell r="EE429">
            <v>0</v>
          </cell>
          <cell r="EF429">
            <v>0</v>
          </cell>
          <cell r="EG429">
            <v>0</v>
          </cell>
          <cell r="EH429">
            <v>0</v>
          </cell>
          <cell r="EI429">
            <v>0</v>
          </cell>
          <cell r="EJ429">
            <v>0</v>
          </cell>
          <cell r="EK429">
            <v>0</v>
          </cell>
          <cell r="EL429">
            <v>0</v>
          </cell>
        </row>
        <row r="430">
          <cell r="A430">
            <v>0</v>
          </cell>
          <cell r="CL430" t="e">
            <v>#N/A</v>
          </cell>
          <cell r="CM430">
            <v>0</v>
          </cell>
          <cell r="CN430">
            <v>0</v>
          </cell>
          <cell r="CO430">
            <v>0</v>
          </cell>
          <cell r="CP430">
            <v>0</v>
          </cell>
          <cell r="CQ430">
            <v>0</v>
          </cell>
          <cell r="CR430">
            <v>0</v>
          </cell>
          <cell r="CS430">
            <v>0</v>
          </cell>
          <cell r="CT430">
            <v>0</v>
          </cell>
          <cell r="CU430">
            <v>0</v>
          </cell>
          <cell r="CV430">
            <v>0</v>
          </cell>
          <cell r="CW430">
            <v>0</v>
          </cell>
          <cell r="CX430">
            <v>0</v>
          </cell>
          <cell r="CY430">
            <v>0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EC430">
            <v>0</v>
          </cell>
          <cell r="ED430">
            <v>0</v>
          </cell>
          <cell r="EE430">
            <v>0</v>
          </cell>
          <cell r="EF430">
            <v>0</v>
          </cell>
          <cell r="EG430">
            <v>0</v>
          </cell>
          <cell r="EH430">
            <v>0</v>
          </cell>
          <cell r="EI430">
            <v>0</v>
          </cell>
          <cell r="EJ430">
            <v>0</v>
          </cell>
          <cell r="EK430">
            <v>0</v>
          </cell>
          <cell r="EL430">
            <v>0</v>
          </cell>
        </row>
        <row r="431">
          <cell r="A431">
            <v>0</v>
          </cell>
          <cell r="CL431" t="e">
            <v>#N/A</v>
          </cell>
          <cell r="CM431">
            <v>0</v>
          </cell>
          <cell r="CN431">
            <v>0</v>
          </cell>
          <cell r="CO431">
            <v>0</v>
          </cell>
          <cell r="CP431">
            <v>0</v>
          </cell>
          <cell r="CQ431">
            <v>0</v>
          </cell>
          <cell r="CR431">
            <v>0</v>
          </cell>
          <cell r="CS431">
            <v>0</v>
          </cell>
          <cell r="CT431">
            <v>0</v>
          </cell>
          <cell r="CU431">
            <v>0</v>
          </cell>
          <cell r="CV431">
            <v>0</v>
          </cell>
          <cell r="CW431">
            <v>0</v>
          </cell>
          <cell r="CX431">
            <v>0</v>
          </cell>
          <cell r="CY431">
            <v>0</v>
          </cell>
          <cell r="CZ431">
            <v>0</v>
          </cell>
          <cell r="DA431">
            <v>0</v>
          </cell>
          <cell r="DB431">
            <v>0</v>
          </cell>
          <cell r="DC431">
            <v>0</v>
          </cell>
          <cell r="DD431">
            <v>0</v>
          </cell>
          <cell r="DE431">
            <v>0</v>
          </cell>
          <cell r="DF431">
            <v>0</v>
          </cell>
          <cell r="EC431">
            <v>0</v>
          </cell>
          <cell r="ED431">
            <v>0</v>
          </cell>
          <cell r="EE431">
            <v>0</v>
          </cell>
          <cell r="EF431">
            <v>0</v>
          </cell>
          <cell r="EG431">
            <v>0</v>
          </cell>
          <cell r="EH431">
            <v>0</v>
          </cell>
          <cell r="EI431">
            <v>0</v>
          </cell>
          <cell r="EJ431">
            <v>0</v>
          </cell>
          <cell r="EK431">
            <v>0</v>
          </cell>
          <cell r="EL431">
            <v>0</v>
          </cell>
        </row>
        <row r="432">
          <cell r="A432">
            <v>0</v>
          </cell>
          <cell r="CL432" t="e">
            <v>#N/A</v>
          </cell>
          <cell r="CM432">
            <v>0</v>
          </cell>
          <cell r="CN432">
            <v>0</v>
          </cell>
          <cell r="CO432">
            <v>0</v>
          </cell>
          <cell r="CP432">
            <v>0</v>
          </cell>
          <cell r="CQ432">
            <v>0</v>
          </cell>
          <cell r="CR432">
            <v>0</v>
          </cell>
          <cell r="CS432">
            <v>0</v>
          </cell>
          <cell r="CT432">
            <v>0</v>
          </cell>
          <cell r="CU432">
            <v>0</v>
          </cell>
          <cell r="CV432">
            <v>0</v>
          </cell>
          <cell r="CW432">
            <v>0</v>
          </cell>
          <cell r="CX432">
            <v>0</v>
          </cell>
          <cell r="CY432">
            <v>0</v>
          </cell>
          <cell r="CZ432">
            <v>0</v>
          </cell>
          <cell r="DA432">
            <v>0</v>
          </cell>
          <cell r="DB432">
            <v>0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EC432">
            <v>0</v>
          </cell>
          <cell r="ED432">
            <v>0</v>
          </cell>
          <cell r="EE432">
            <v>0</v>
          </cell>
          <cell r="EF432">
            <v>0</v>
          </cell>
          <cell r="EG432">
            <v>0</v>
          </cell>
          <cell r="EH432">
            <v>0</v>
          </cell>
          <cell r="EI432">
            <v>0</v>
          </cell>
          <cell r="EJ432">
            <v>0</v>
          </cell>
          <cell r="EK432">
            <v>0</v>
          </cell>
          <cell r="EL432">
            <v>0</v>
          </cell>
        </row>
        <row r="433">
          <cell r="A433">
            <v>0</v>
          </cell>
          <cell r="CL433" t="e">
            <v>#N/A</v>
          </cell>
          <cell r="CM433">
            <v>0</v>
          </cell>
          <cell r="CN433">
            <v>0</v>
          </cell>
          <cell r="CO433">
            <v>0</v>
          </cell>
          <cell r="CP433">
            <v>0</v>
          </cell>
          <cell r="CQ433">
            <v>0</v>
          </cell>
          <cell r="CR433">
            <v>0</v>
          </cell>
          <cell r="CS433">
            <v>0</v>
          </cell>
          <cell r="CT433">
            <v>0</v>
          </cell>
          <cell r="CU433">
            <v>0</v>
          </cell>
          <cell r="CV433">
            <v>0</v>
          </cell>
          <cell r="CW433">
            <v>0</v>
          </cell>
          <cell r="CX433">
            <v>0</v>
          </cell>
          <cell r="CY433">
            <v>0</v>
          </cell>
          <cell r="CZ433">
            <v>0</v>
          </cell>
          <cell r="DA433">
            <v>0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EC433">
            <v>0</v>
          </cell>
          <cell r="ED433">
            <v>0</v>
          </cell>
          <cell r="EE433">
            <v>0</v>
          </cell>
          <cell r="EF433">
            <v>0</v>
          </cell>
          <cell r="EG433">
            <v>0</v>
          </cell>
          <cell r="EH433">
            <v>0</v>
          </cell>
          <cell r="EI433">
            <v>0</v>
          </cell>
          <cell r="EJ433">
            <v>0</v>
          </cell>
          <cell r="EK433">
            <v>0</v>
          </cell>
          <cell r="EL433">
            <v>0</v>
          </cell>
        </row>
        <row r="434">
          <cell r="A434">
            <v>0</v>
          </cell>
          <cell r="CL434" t="e">
            <v>#N/A</v>
          </cell>
          <cell r="CM434">
            <v>0</v>
          </cell>
          <cell r="CN434">
            <v>0</v>
          </cell>
          <cell r="CO434">
            <v>0</v>
          </cell>
          <cell r="CP434">
            <v>0</v>
          </cell>
          <cell r="CQ434">
            <v>0</v>
          </cell>
          <cell r="CR434">
            <v>0</v>
          </cell>
          <cell r="CS434">
            <v>0</v>
          </cell>
          <cell r="CT434">
            <v>0</v>
          </cell>
          <cell r="CU434">
            <v>0</v>
          </cell>
          <cell r="CV434">
            <v>0</v>
          </cell>
          <cell r="CW434">
            <v>0</v>
          </cell>
          <cell r="CX434">
            <v>0</v>
          </cell>
          <cell r="CY434">
            <v>0</v>
          </cell>
          <cell r="CZ434">
            <v>0</v>
          </cell>
          <cell r="DA434">
            <v>0</v>
          </cell>
          <cell r="DB434">
            <v>0</v>
          </cell>
          <cell r="DC434">
            <v>0</v>
          </cell>
          <cell r="DD434">
            <v>0</v>
          </cell>
          <cell r="DE434">
            <v>0</v>
          </cell>
          <cell r="DF434">
            <v>0</v>
          </cell>
          <cell r="EC434">
            <v>0</v>
          </cell>
          <cell r="ED434">
            <v>0</v>
          </cell>
          <cell r="EE434">
            <v>0</v>
          </cell>
          <cell r="EF434">
            <v>0</v>
          </cell>
          <cell r="EG434">
            <v>0</v>
          </cell>
          <cell r="EH434">
            <v>0</v>
          </cell>
          <cell r="EI434">
            <v>0</v>
          </cell>
          <cell r="EJ434">
            <v>0</v>
          </cell>
          <cell r="EK434">
            <v>0</v>
          </cell>
          <cell r="EL434">
            <v>0</v>
          </cell>
        </row>
        <row r="435">
          <cell r="A435">
            <v>0</v>
          </cell>
          <cell r="CL435" t="e">
            <v>#N/A</v>
          </cell>
          <cell r="CM435">
            <v>0</v>
          </cell>
          <cell r="CN435">
            <v>0</v>
          </cell>
          <cell r="CO435">
            <v>0</v>
          </cell>
          <cell r="CP435">
            <v>0</v>
          </cell>
          <cell r="CQ435">
            <v>0</v>
          </cell>
          <cell r="CR435">
            <v>0</v>
          </cell>
          <cell r="CS435">
            <v>0</v>
          </cell>
          <cell r="CT435">
            <v>0</v>
          </cell>
          <cell r="CU435">
            <v>0</v>
          </cell>
          <cell r="CV435">
            <v>0</v>
          </cell>
          <cell r="CW435">
            <v>0</v>
          </cell>
          <cell r="CX435">
            <v>0</v>
          </cell>
          <cell r="CY435">
            <v>0</v>
          </cell>
          <cell r="CZ435">
            <v>0</v>
          </cell>
          <cell r="DA435">
            <v>0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EC435">
            <v>0</v>
          </cell>
          <cell r="ED435">
            <v>0</v>
          </cell>
          <cell r="EE435">
            <v>0</v>
          </cell>
          <cell r="EF435">
            <v>0</v>
          </cell>
          <cell r="EG435">
            <v>0</v>
          </cell>
          <cell r="EH435">
            <v>0</v>
          </cell>
          <cell r="EI435">
            <v>0</v>
          </cell>
          <cell r="EJ435">
            <v>0</v>
          </cell>
          <cell r="EK435">
            <v>0</v>
          </cell>
          <cell r="EL435">
            <v>0</v>
          </cell>
        </row>
        <row r="436">
          <cell r="A436">
            <v>0</v>
          </cell>
          <cell r="CL436" t="e">
            <v>#N/A</v>
          </cell>
          <cell r="CM436">
            <v>0</v>
          </cell>
          <cell r="CN436">
            <v>0</v>
          </cell>
          <cell r="CO436">
            <v>0</v>
          </cell>
          <cell r="CP436">
            <v>0</v>
          </cell>
          <cell r="CQ436">
            <v>0</v>
          </cell>
          <cell r="CR436">
            <v>0</v>
          </cell>
          <cell r="CS436">
            <v>0</v>
          </cell>
          <cell r="CT436">
            <v>0</v>
          </cell>
          <cell r="CU436">
            <v>0</v>
          </cell>
          <cell r="CV436">
            <v>0</v>
          </cell>
          <cell r="CW436">
            <v>0</v>
          </cell>
          <cell r="CX436">
            <v>0</v>
          </cell>
          <cell r="CY436">
            <v>0</v>
          </cell>
          <cell r="CZ436">
            <v>0</v>
          </cell>
          <cell r="DA436">
            <v>0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EC436">
            <v>0</v>
          </cell>
          <cell r="ED436">
            <v>0</v>
          </cell>
          <cell r="EE436">
            <v>0</v>
          </cell>
          <cell r="EF436">
            <v>0</v>
          </cell>
          <cell r="EG436">
            <v>0</v>
          </cell>
          <cell r="EH436">
            <v>0</v>
          </cell>
          <cell r="EI436">
            <v>0</v>
          </cell>
          <cell r="EJ436">
            <v>0</v>
          </cell>
          <cell r="EK436">
            <v>0</v>
          </cell>
          <cell r="EL436">
            <v>0</v>
          </cell>
        </row>
        <row r="437">
          <cell r="A437">
            <v>0</v>
          </cell>
          <cell r="CL437" t="e">
            <v>#N/A</v>
          </cell>
          <cell r="CM437">
            <v>0</v>
          </cell>
          <cell r="CN437">
            <v>0</v>
          </cell>
          <cell r="CO437">
            <v>0</v>
          </cell>
          <cell r="CP437">
            <v>0</v>
          </cell>
          <cell r="CQ437">
            <v>0</v>
          </cell>
          <cell r="CR437">
            <v>0</v>
          </cell>
          <cell r="CS437">
            <v>0</v>
          </cell>
          <cell r="CT437">
            <v>0</v>
          </cell>
          <cell r="CU437">
            <v>0</v>
          </cell>
          <cell r="CV437">
            <v>0</v>
          </cell>
          <cell r="CW437">
            <v>0</v>
          </cell>
          <cell r="CX437">
            <v>0</v>
          </cell>
          <cell r="CY437">
            <v>0</v>
          </cell>
          <cell r="CZ437">
            <v>0</v>
          </cell>
          <cell r="DA437">
            <v>0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EC437">
            <v>0</v>
          </cell>
          <cell r="ED437">
            <v>0</v>
          </cell>
          <cell r="EE437">
            <v>0</v>
          </cell>
          <cell r="EF437">
            <v>0</v>
          </cell>
          <cell r="EG437">
            <v>0</v>
          </cell>
          <cell r="EH437">
            <v>0</v>
          </cell>
          <cell r="EI437">
            <v>0</v>
          </cell>
          <cell r="EJ437">
            <v>0</v>
          </cell>
          <cell r="EK437">
            <v>0</v>
          </cell>
          <cell r="EL437">
            <v>0</v>
          </cell>
        </row>
        <row r="438">
          <cell r="A438">
            <v>0</v>
          </cell>
          <cell r="CL438" t="e">
            <v>#N/A</v>
          </cell>
          <cell r="CM438">
            <v>0</v>
          </cell>
          <cell r="CN438">
            <v>0</v>
          </cell>
          <cell r="CO438">
            <v>0</v>
          </cell>
          <cell r="CP438">
            <v>0</v>
          </cell>
          <cell r="CQ438">
            <v>0</v>
          </cell>
          <cell r="CR438">
            <v>0</v>
          </cell>
          <cell r="CS438">
            <v>0</v>
          </cell>
          <cell r="CT438">
            <v>0</v>
          </cell>
          <cell r="CU438">
            <v>0</v>
          </cell>
          <cell r="CV438">
            <v>0</v>
          </cell>
          <cell r="CW438">
            <v>0</v>
          </cell>
          <cell r="CX438">
            <v>0</v>
          </cell>
          <cell r="CY438">
            <v>0</v>
          </cell>
          <cell r="CZ438">
            <v>0</v>
          </cell>
          <cell r="DA438">
            <v>0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EC438">
            <v>0</v>
          </cell>
          <cell r="ED438">
            <v>0</v>
          </cell>
          <cell r="EE438">
            <v>0</v>
          </cell>
          <cell r="EF438">
            <v>0</v>
          </cell>
          <cell r="EG438">
            <v>0</v>
          </cell>
          <cell r="EH438">
            <v>0</v>
          </cell>
          <cell r="EI438">
            <v>0</v>
          </cell>
          <cell r="EJ438">
            <v>0</v>
          </cell>
          <cell r="EK438">
            <v>0</v>
          </cell>
          <cell r="EL438">
            <v>0</v>
          </cell>
        </row>
        <row r="439">
          <cell r="A439">
            <v>0</v>
          </cell>
          <cell r="CL439" t="e">
            <v>#N/A</v>
          </cell>
          <cell r="CM439">
            <v>0</v>
          </cell>
          <cell r="CN439">
            <v>0</v>
          </cell>
          <cell r="CO439">
            <v>0</v>
          </cell>
          <cell r="CP439">
            <v>0</v>
          </cell>
          <cell r="CQ439">
            <v>0</v>
          </cell>
          <cell r="CR439">
            <v>0</v>
          </cell>
          <cell r="CS439">
            <v>0</v>
          </cell>
          <cell r="CT439">
            <v>0</v>
          </cell>
          <cell r="CU439">
            <v>0</v>
          </cell>
          <cell r="CV439">
            <v>0</v>
          </cell>
          <cell r="CW439">
            <v>0</v>
          </cell>
          <cell r="CX439">
            <v>0</v>
          </cell>
          <cell r="CY439">
            <v>0</v>
          </cell>
          <cell r="CZ439">
            <v>0</v>
          </cell>
          <cell r="DA439">
            <v>0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EC439">
            <v>0</v>
          </cell>
          <cell r="ED439">
            <v>0</v>
          </cell>
          <cell r="EE439">
            <v>0</v>
          </cell>
          <cell r="EF439">
            <v>0</v>
          </cell>
          <cell r="EG439">
            <v>0</v>
          </cell>
          <cell r="EH439">
            <v>0</v>
          </cell>
          <cell r="EI439">
            <v>0</v>
          </cell>
          <cell r="EJ439">
            <v>0</v>
          </cell>
          <cell r="EK439">
            <v>0</v>
          </cell>
          <cell r="EL439">
            <v>0</v>
          </cell>
        </row>
        <row r="440">
          <cell r="A440">
            <v>0</v>
          </cell>
          <cell r="CL440" t="e">
            <v>#N/A</v>
          </cell>
          <cell r="CM440">
            <v>0</v>
          </cell>
          <cell r="CN440">
            <v>0</v>
          </cell>
          <cell r="CO440">
            <v>0</v>
          </cell>
          <cell r="CP440">
            <v>0</v>
          </cell>
          <cell r="CQ440">
            <v>0</v>
          </cell>
          <cell r="CR440">
            <v>0</v>
          </cell>
          <cell r="CS440">
            <v>0</v>
          </cell>
          <cell r="CT440">
            <v>0</v>
          </cell>
          <cell r="CU440">
            <v>0</v>
          </cell>
          <cell r="CV440">
            <v>0</v>
          </cell>
          <cell r="CW440">
            <v>0</v>
          </cell>
          <cell r="CX440">
            <v>0</v>
          </cell>
          <cell r="CY440">
            <v>0</v>
          </cell>
          <cell r="CZ440">
            <v>0</v>
          </cell>
          <cell r="DA440">
            <v>0</v>
          </cell>
          <cell r="DB440">
            <v>0</v>
          </cell>
          <cell r="DC440">
            <v>0</v>
          </cell>
          <cell r="DD440">
            <v>0</v>
          </cell>
          <cell r="DE440">
            <v>0</v>
          </cell>
          <cell r="DF440">
            <v>0</v>
          </cell>
          <cell r="EC440">
            <v>0</v>
          </cell>
          <cell r="ED440">
            <v>0</v>
          </cell>
          <cell r="EE440">
            <v>0</v>
          </cell>
          <cell r="EF440">
            <v>0</v>
          </cell>
          <cell r="EG440">
            <v>0</v>
          </cell>
          <cell r="EH440">
            <v>0</v>
          </cell>
          <cell r="EI440">
            <v>0</v>
          </cell>
          <cell r="EJ440">
            <v>0</v>
          </cell>
          <cell r="EK440">
            <v>0</v>
          </cell>
          <cell r="EL440">
            <v>0</v>
          </cell>
        </row>
        <row r="441">
          <cell r="A441">
            <v>0</v>
          </cell>
          <cell r="CL441" t="e">
            <v>#N/A</v>
          </cell>
          <cell r="CM441">
            <v>0</v>
          </cell>
          <cell r="CN441">
            <v>0</v>
          </cell>
          <cell r="CO441">
            <v>0</v>
          </cell>
          <cell r="CP441">
            <v>0</v>
          </cell>
          <cell r="CQ441">
            <v>0</v>
          </cell>
          <cell r="CR441">
            <v>0</v>
          </cell>
          <cell r="CS441">
            <v>0</v>
          </cell>
          <cell r="CT441">
            <v>0</v>
          </cell>
          <cell r="CU441">
            <v>0</v>
          </cell>
          <cell r="CV441">
            <v>0</v>
          </cell>
          <cell r="CW441">
            <v>0</v>
          </cell>
          <cell r="CX441">
            <v>0</v>
          </cell>
          <cell r="CY441">
            <v>0</v>
          </cell>
          <cell r="CZ441">
            <v>0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EC441">
            <v>0</v>
          </cell>
          <cell r="ED441">
            <v>0</v>
          </cell>
          <cell r="EE441">
            <v>0</v>
          </cell>
          <cell r="EF441">
            <v>0</v>
          </cell>
          <cell r="EG441">
            <v>0</v>
          </cell>
          <cell r="EH441">
            <v>0</v>
          </cell>
          <cell r="EI441">
            <v>0</v>
          </cell>
          <cell r="EJ441">
            <v>0</v>
          </cell>
          <cell r="EK441">
            <v>0</v>
          </cell>
          <cell r="EL441">
            <v>0</v>
          </cell>
        </row>
        <row r="442">
          <cell r="A442">
            <v>0</v>
          </cell>
          <cell r="CL442" t="e">
            <v>#N/A</v>
          </cell>
          <cell r="CM442">
            <v>0</v>
          </cell>
          <cell r="CN442">
            <v>0</v>
          </cell>
          <cell r="CO442">
            <v>0</v>
          </cell>
          <cell r="CP442">
            <v>0</v>
          </cell>
          <cell r="CQ442">
            <v>0</v>
          </cell>
          <cell r="CR442">
            <v>0</v>
          </cell>
          <cell r="CS442">
            <v>0</v>
          </cell>
          <cell r="CT442">
            <v>0</v>
          </cell>
          <cell r="CU442">
            <v>0</v>
          </cell>
          <cell r="CV442">
            <v>0</v>
          </cell>
          <cell r="CW442">
            <v>0</v>
          </cell>
          <cell r="CX442">
            <v>0</v>
          </cell>
          <cell r="CY442">
            <v>0</v>
          </cell>
          <cell r="CZ442">
            <v>0</v>
          </cell>
          <cell r="DA442">
            <v>0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EC442">
            <v>0</v>
          </cell>
          <cell r="ED442">
            <v>0</v>
          </cell>
          <cell r="EE442">
            <v>0</v>
          </cell>
          <cell r="EF442">
            <v>0</v>
          </cell>
          <cell r="EG442">
            <v>0</v>
          </cell>
          <cell r="EH442">
            <v>0</v>
          </cell>
          <cell r="EI442">
            <v>0</v>
          </cell>
          <cell r="EJ442">
            <v>0</v>
          </cell>
          <cell r="EK442">
            <v>0</v>
          </cell>
          <cell r="EL442">
            <v>0</v>
          </cell>
        </row>
        <row r="443">
          <cell r="A443">
            <v>0</v>
          </cell>
          <cell r="CL443" t="e">
            <v>#N/A</v>
          </cell>
          <cell r="CM443">
            <v>0</v>
          </cell>
          <cell r="CN443">
            <v>0</v>
          </cell>
          <cell r="CO443">
            <v>0</v>
          </cell>
          <cell r="CP443">
            <v>0</v>
          </cell>
          <cell r="CQ443">
            <v>0</v>
          </cell>
          <cell r="CR443">
            <v>0</v>
          </cell>
          <cell r="CS443">
            <v>0</v>
          </cell>
          <cell r="CT443">
            <v>0</v>
          </cell>
          <cell r="CU443">
            <v>0</v>
          </cell>
          <cell r="CV443">
            <v>0</v>
          </cell>
          <cell r="CW443">
            <v>0</v>
          </cell>
          <cell r="CX443">
            <v>0</v>
          </cell>
          <cell r="CY443">
            <v>0</v>
          </cell>
          <cell r="CZ443">
            <v>0</v>
          </cell>
          <cell r="DA443">
            <v>0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EC443">
            <v>0</v>
          </cell>
          <cell r="ED443">
            <v>0</v>
          </cell>
          <cell r="EE443">
            <v>0</v>
          </cell>
          <cell r="EF443">
            <v>0</v>
          </cell>
          <cell r="EG443">
            <v>0</v>
          </cell>
          <cell r="EH443">
            <v>0</v>
          </cell>
          <cell r="EI443">
            <v>0</v>
          </cell>
          <cell r="EJ443">
            <v>0</v>
          </cell>
          <cell r="EK443">
            <v>0</v>
          </cell>
          <cell r="EL443">
            <v>0</v>
          </cell>
        </row>
        <row r="444">
          <cell r="A444">
            <v>0</v>
          </cell>
          <cell r="CL444" t="e">
            <v>#N/A</v>
          </cell>
          <cell r="CM444">
            <v>0</v>
          </cell>
          <cell r="CN444">
            <v>0</v>
          </cell>
          <cell r="CO444">
            <v>0</v>
          </cell>
          <cell r="CP444">
            <v>0</v>
          </cell>
          <cell r="CQ444">
            <v>0</v>
          </cell>
          <cell r="CR444">
            <v>0</v>
          </cell>
          <cell r="CS444">
            <v>0</v>
          </cell>
          <cell r="CT444">
            <v>0</v>
          </cell>
          <cell r="CU444">
            <v>0</v>
          </cell>
          <cell r="CV444">
            <v>0</v>
          </cell>
          <cell r="CW444">
            <v>0</v>
          </cell>
          <cell r="CX444">
            <v>0</v>
          </cell>
          <cell r="CY444">
            <v>0</v>
          </cell>
          <cell r="CZ444">
            <v>0</v>
          </cell>
          <cell r="DA444">
            <v>0</v>
          </cell>
          <cell r="DB444">
            <v>0</v>
          </cell>
          <cell r="DC444">
            <v>0</v>
          </cell>
          <cell r="DD444">
            <v>0</v>
          </cell>
          <cell r="DE444">
            <v>0</v>
          </cell>
          <cell r="DF444">
            <v>0</v>
          </cell>
          <cell r="EC444">
            <v>0</v>
          </cell>
          <cell r="ED444">
            <v>0</v>
          </cell>
          <cell r="EE444">
            <v>0</v>
          </cell>
          <cell r="EF444">
            <v>0</v>
          </cell>
          <cell r="EG444">
            <v>0</v>
          </cell>
          <cell r="EH444">
            <v>0</v>
          </cell>
          <cell r="EI444">
            <v>0</v>
          </cell>
          <cell r="EJ444">
            <v>0</v>
          </cell>
          <cell r="EK444">
            <v>0</v>
          </cell>
          <cell r="EL444">
            <v>0</v>
          </cell>
        </row>
        <row r="445">
          <cell r="A445">
            <v>0</v>
          </cell>
          <cell r="CL445" t="e">
            <v>#N/A</v>
          </cell>
          <cell r="CM445">
            <v>0</v>
          </cell>
          <cell r="CN445">
            <v>0</v>
          </cell>
          <cell r="CO445">
            <v>0</v>
          </cell>
          <cell r="CP445">
            <v>0</v>
          </cell>
          <cell r="CQ445">
            <v>0</v>
          </cell>
          <cell r="CR445">
            <v>0</v>
          </cell>
          <cell r="CS445">
            <v>0</v>
          </cell>
          <cell r="CT445">
            <v>0</v>
          </cell>
          <cell r="CU445">
            <v>0</v>
          </cell>
          <cell r="CV445">
            <v>0</v>
          </cell>
          <cell r="CW445">
            <v>0</v>
          </cell>
          <cell r="CX445">
            <v>0</v>
          </cell>
          <cell r="CY445">
            <v>0</v>
          </cell>
          <cell r="CZ445">
            <v>0</v>
          </cell>
          <cell r="DA445">
            <v>0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</v>
          </cell>
          <cell r="EC445">
            <v>0</v>
          </cell>
          <cell r="ED445">
            <v>0</v>
          </cell>
          <cell r="EE445">
            <v>0</v>
          </cell>
          <cell r="EF445">
            <v>0</v>
          </cell>
          <cell r="EG445">
            <v>0</v>
          </cell>
          <cell r="EH445">
            <v>0</v>
          </cell>
          <cell r="EI445">
            <v>0</v>
          </cell>
          <cell r="EJ445">
            <v>0</v>
          </cell>
          <cell r="EK445">
            <v>0</v>
          </cell>
          <cell r="EL445">
            <v>0</v>
          </cell>
        </row>
        <row r="446">
          <cell r="A446">
            <v>0</v>
          </cell>
          <cell r="CL446" t="e">
            <v>#N/A</v>
          </cell>
          <cell r="CM446">
            <v>0</v>
          </cell>
          <cell r="CN446">
            <v>0</v>
          </cell>
          <cell r="CO446">
            <v>0</v>
          </cell>
          <cell r="CP446">
            <v>0</v>
          </cell>
          <cell r="CQ446">
            <v>0</v>
          </cell>
          <cell r="CR446">
            <v>0</v>
          </cell>
          <cell r="CS446">
            <v>0</v>
          </cell>
          <cell r="CT446">
            <v>0</v>
          </cell>
          <cell r="CU446">
            <v>0</v>
          </cell>
          <cell r="CV446">
            <v>0</v>
          </cell>
          <cell r="CW446">
            <v>0</v>
          </cell>
          <cell r="CX446">
            <v>0</v>
          </cell>
          <cell r="CY446">
            <v>0</v>
          </cell>
          <cell r="CZ446">
            <v>0</v>
          </cell>
          <cell r="DA446">
            <v>0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EC446">
            <v>0</v>
          </cell>
          <cell r="ED446">
            <v>0</v>
          </cell>
          <cell r="EE446">
            <v>0</v>
          </cell>
          <cell r="EF446">
            <v>0</v>
          </cell>
          <cell r="EG446">
            <v>0</v>
          </cell>
          <cell r="EH446">
            <v>0</v>
          </cell>
          <cell r="EI446">
            <v>0</v>
          </cell>
          <cell r="EJ446">
            <v>0</v>
          </cell>
          <cell r="EK446">
            <v>0</v>
          </cell>
          <cell r="EL446">
            <v>0</v>
          </cell>
        </row>
        <row r="447">
          <cell r="A447">
            <v>0</v>
          </cell>
          <cell r="CL447" t="e">
            <v>#N/A</v>
          </cell>
          <cell r="CM447">
            <v>0</v>
          </cell>
          <cell r="CN447">
            <v>0</v>
          </cell>
          <cell r="CO447">
            <v>0</v>
          </cell>
          <cell r="CP447">
            <v>0</v>
          </cell>
          <cell r="CQ447">
            <v>0</v>
          </cell>
          <cell r="CR447">
            <v>0</v>
          </cell>
          <cell r="CS447">
            <v>0</v>
          </cell>
          <cell r="CT447">
            <v>0</v>
          </cell>
          <cell r="CU447">
            <v>0</v>
          </cell>
          <cell r="CV447">
            <v>0</v>
          </cell>
          <cell r="CW447">
            <v>0</v>
          </cell>
          <cell r="CX447">
            <v>0</v>
          </cell>
          <cell r="CY447">
            <v>0</v>
          </cell>
          <cell r="CZ447">
            <v>0</v>
          </cell>
          <cell r="DA447">
            <v>0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EC447">
            <v>0</v>
          </cell>
          <cell r="ED447">
            <v>0</v>
          </cell>
          <cell r="EE447">
            <v>0</v>
          </cell>
          <cell r="EF447">
            <v>0</v>
          </cell>
          <cell r="EG447">
            <v>0</v>
          </cell>
          <cell r="EH447">
            <v>0</v>
          </cell>
          <cell r="EI447">
            <v>0</v>
          </cell>
          <cell r="EJ447">
            <v>0</v>
          </cell>
          <cell r="EK447">
            <v>0</v>
          </cell>
          <cell r="EL447">
            <v>0</v>
          </cell>
        </row>
        <row r="448">
          <cell r="A448">
            <v>0</v>
          </cell>
          <cell r="CL448" t="e">
            <v>#N/A</v>
          </cell>
          <cell r="CM448">
            <v>0</v>
          </cell>
          <cell r="CN448">
            <v>0</v>
          </cell>
          <cell r="CO448">
            <v>0</v>
          </cell>
          <cell r="CP448">
            <v>0</v>
          </cell>
          <cell r="CQ448">
            <v>0</v>
          </cell>
          <cell r="CR448">
            <v>0</v>
          </cell>
          <cell r="CS448">
            <v>0</v>
          </cell>
          <cell r="CT448">
            <v>0</v>
          </cell>
          <cell r="CU448">
            <v>0</v>
          </cell>
          <cell r="CV448">
            <v>0</v>
          </cell>
          <cell r="CW448">
            <v>0</v>
          </cell>
          <cell r="CX448">
            <v>0</v>
          </cell>
          <cell r="CY448">
            <v>0</v>
          </cell>
          <cell r="CZ448">
            <v>0</v>
          </cell>
          <cell r="DA448">
            <v>0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EC448">
            <v>0</v>
          </cell>
          <cell r="ED448">
            <v>0</v>
          </cell>
          <cell r="EE448">
            <v>0</v>
          </cell>
          <cell r="EF448">
            <v>0</v>
          </cell>
          <cell r="EG448">
            <v>0</v>
          </cell>
          <cell r="EH448">
            <v>0</v>
          </cell>
          <cell r="EI448">
            <v>0</v>
          </cell>
          <cell r="EJ448">
            <v>0</v>
          </cell>
          <cell r="EK448">
            <v>0</v>
          </cell>
          <cell r="EL448">
            <v>0</v>
          </cell>
        </row>
        <row r="449">
          <cell r="A449">
            <v>0</v>
          </cell>
          <cell r="CL449" t="e">
            <v>#N/A</v>
          </cell>
          <cell r="CM449">
            <v>0</v>
          </cell>
          <cell r="CN449">
            <v>0</v>
          </cell>
          <cell r="CO449">
            <v>0</v>
          </cell>
          <cell r="CP449">
            <v>0</v>
          </cell>
          <cell r="CQ449">
            <v>0</v>
          </cell>
          <cell r="CR449">
            <v>0</v>
          </cell>
          <cell r="CS449">
            <v>0</v>
          </cell>
          <cell r="CT449">
            <v>0</v>
          </cell>
          <cell r="CU449">
            <v>0</v>
          </cell>
          <cell r="CV449">
            <v>0</v>
          </cell>
          <cell r="CW449">
            <v>0</v>
          </cell>
          <cell r="CX449">
            <v>0</v>
          </cell>
          <cell r="CY449">
            <v>0</v>
          </cell>
          <cell r="CZ449">
            <v>0</v>
          </cell>
          <cell r="DA449">
            <v>0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EC449">
            <v>0</v>
          </cell>
          <cell r="ED449">
            <v>0</v>
          </cell>
          <cell r="EE449">
            <v>0</v>
          </cell>
          <cell r="EF449">
            <v>0</v>
          </cell>
          <cell r="EG449">
            <v>0</v>
          </cell>
          <cell r="EH449">
            <v>0</v>
          </cell>
          <cell r="EI449">
            <v>0</v>
          </cell>
          <cell r="EJ449">
            <v>0</v>
          </cell>
          <cell r="EK449">
            <v>0</v>
          </cell>
          <cell r="EL449">
            <v>0</v>
          </cell>
        </row>
        <row r="450">
          <cell r="A450">
            <v>0</v>
          </cell>
          <cell r="CL450" t="e">
            <v>#N/A</v>
          </cell>
          <cell r="CM450">
            <v>0</v>
          </cell>
          <cell r="CN450">
            <v>0</v>
          </cell>
          <cell r="CO450">
            <v>0</v>
          </cell>
          <cell r="CP450">
            <v>0</v>
          </cell>
          <cell r="CQ450">
            <v>0</v>
          </cell>
          <cell r="CR450">
            <v>0</v>
          </cell>
          <cell r="CS450">
            <v>0</v>
          </cell>
          <cell r="CT450">
            <v>0</v>
          </cell>
          <cell r="CU450">
            <v>0</v>
          </cell>
          <cell r="CV450">
            <v>0</v>
          </cell>
          <cell r="CW450">
            <v>0</v>
          </cell>
          <cell r="CX450">
            <v>0</v>
          </cell>
          <cell r="CY450">
            <v>0</v>
          </cell>
          <cell r="CZ450">
            <v>0</v>
          </cell>
          <cell r="DA450">
            <v>0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EC450">
            <v>0</v>
          </cell>
          <cell r="ED450">
            <v>0</v>
          </cell>
          <cell r="EE450">
            <v>0</v>
          </cell>
          <cell r="EF450">
            <v>0</v>
          </cell>
          <cell r="EG450">
            <v>0</v>
          </cell>
          <cell r="EH450">
            <v>0</v>
          </cell>
          <cell r="EI450">
            <v>0</v>
          </cell>
          <cell r="EJ450">
            <v>0</v>
          </cell>
          <cell r="EK450">
            <v>0</v>
          </cell>
          <cell r="EL450">
            <v>0</v>
          </cell>
        </row>
        <row r="451">
          <cell r="A451">
            <v>0</v>
          </cell>
          <cell r="CL451" t="e">
            <v>#N/A</v>
          </cell>
          <cell r="CM451">
            <v>0</v>
          </cell>
          <cell r="CN451">
            <v>0</v>
          </cell>
          <cell r="CO451">
            <v>0</v>
          </cell>
          <cell r="CP451">
            <v>0</v>
          </cell>
          <cell r="CQ451">
            <v>0</v>
          </cell>
          <cell r="CR451">
            <v>0</v>
          </cell>
          <cell r="CS451">
            <v>0</v>
          </cell>
          <cell r="CT451">
            <v>0</v>
          </cell>
          <cell r="CU451">
            <v>0</v>
          </cell>
          <cell r="CV451">
            <v>0</v>
          </cell>
          <cell r="CW451">
            <v>0</v>
          </cell>
          <cell r="CX451">
            <v>0</v>
          </cell>
          <cell r="CY451">
            <v>0</v>
          </cell>
          <cell r="CZ451">
            <v>0</v>
          </cell>
          <cell r="DA451">
            <v>0</v>
          </cell>
          <cell r="DB451">
            <v>0</v>
          </cell>
          <cell r="DC451">
            <v>0</v>
          </cell>
          <cell r="DD451">
            <v>0</v>
          </cell>
          <cell r="DE451">
            <v>0</v>
          </cell>
          <cell r="DF451">
            <v>0</v>
          </cell>
          <cell r="EC451">
            <v>0</v>
          </cell>
          <cell r="ED451">
            <v>0</v>
          </cell>
          <cell r="EE451">
            <v>0</v>
          </cell>
          <cell r="EF451">
            <v>0</v>
          </cell>
          <cell r="EG451">
            <v>0</v>
          </cell>
          <cell r="EH451">
            <v>0</v>
          </cell>
          <cell r="EI451">
            <v>0</v>
          </cell>
          <cell r="EJ451">
            <v>0</v>
          </cell>
          <cell r="EK451">
            <v>0</v>
          </cell>
          <cell r="EL451">
            <v>0</v>
          </cell>
        </row>
        <row r="452">
          <cell r="A452">
            <v>0</v>
          </cell>
          <cell r="CL452" t="e">
            <v>#N/A</v>
          </cell>
          <cell r="CM452">
            <v>0</v>
          </cell>
          <cell r="CN452">
            <v>0</v>
          </cell>
          <cell r="CO452">
            <v>0</v>
          </cell>
          <cell r="CP452">
            <v>0</v>
          </cell>
          <cell r="CQ452">
            <v>0</v>
          </cell>
          <cell r="CR452">
            <v>0</v>
          </cell>
          <cell r="CS452">
            <v>0</v>
          </cell>
          <cell r="CT452">
            <v>0</v>
          </cell>
          <cell r="CU452">
            <v>0</v>
          </cell>
          <cell r="CV452">
            <v>0</v>
          </cell>
          <cell r="CW452">
            <v>0</v>
          </cell>
          <cell r="CX452">
            <v>0</v>
          </cell>
          <cell r="CY452">
            <v>0</v>
          </cell>
          <cell r="CZ452">
            <v>0</v>
          </cell>
          <cell r="DA452">
            <v>0</v>
          </cell>
          <cell r="DB452">
            <v>0</v>
          </cell>
          <cell r="DC452">
            <v>0</v>
          </cell>
          <cell r="DD452">
            <v>0</v>
          </cell>
          <cell r="DE452">
            <v>0</v>
          </cell>
          <cell r="DF452">
            <v>0</v>
          </cell>
          <cell r="EC452">
            <v>0</v>
          </cell>
          <cell r="ED452">
            <v>0</v>
          </cell>
          <cell r="EE452">
            <v>0</v>
          </cell>
          <cell r="EF452">
            <v>0</v>
          </cell>
          <cell r="EG452">
            <v>0</v>
          </cell>
          <cell r="EH452">
            <v>0</v>
          </cell>
          <cell r="EI452">
            <v>0</v>
          </cell>
          <cell r="EJ452">
            <v>0</v>
          </cell>
          <cell r="EK452">
            <v>0</v>
          </cell>
          <cell r="EL452">
            <v>0</v>
          </cell>
        </row>
        <row r="453">
          <cell r="A453">
            <v>0</v>
          </cell>
          <cell r="CL453" t="e">
            <v>#N/A</v>
          </cell>
          <cell r="CM453">
            <v>0</v>
          </cell>
          <cell r="CN453">
            <v>0</v>
          </cell>
          <cell r="CO453">
            <v>0</v>
          </cell>
          <cell r="CP453">
            <v>0</v>
          </cell>
          <cell r="CQ453">
            <v>0</v>
          </cell>
          <cell r="CR453">
            <v>0</v>
          </cell>
          <cell r="CS453">
            <v>0</v>
          </cell>
          <cell r="CT453">
            <v>0</v>
          </cell>
          <cell r="CU453">
            <v>0</v>
          </cell>
          <cell r="CV453">
            <v>0</v>
          </cell>
          <cell r="CW453">
            <v>0</v>
          </cell>
          <cell r="CX453">
            <v>0</v>
          </cell>
          <cell r="CY453">
            <v>0</v>
          </cell>
          <cell r="CZ453">
            <v>0</v>
          </cell>
          <cell r="DA453">
            <v>0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EC453">
            <v>0</v>
          </cell>
          <cell r="ED453">
            <v>0</v>
          </cell>
          <cell r="EE453">
            <v>0</v>
          </cell>
          <cell r="EF453">
            <v>0</v>
          </cell>
          <cell r="EG453">
            <v>0</v>
          </cell>
          <cell r="EH453">
            <v>0</v>
          </cell>
          <cell r="EI453">
            <v>0</v>
          </cell>
          <cell r="EJ453">
            <v>0</v>
          </cell>
          <cell r="EK453">
            <v>0</v>
          </cell>
          <cell r="EL453">
            <v>0</v>
          </cell>
        </row>
        <row r="454">
          <cell r="A454">
            <v>0</v>
          </cell>
          <cell r="CL454" t="e">
            <v>#N/A</v>
          </cell>
          <cell r="CM454">
            <v>0</v>
          </cell>
          <cell r="CN454">
            <v>0</v>
          </cell>
          <cell r="CO454">
            <v>0</v>
          </cell>
          <cell r="CP454">
            <v>0</v>
          </cell>
          <cell r="CQ454">
            <v>0</v>
          </cell>
          <cell r="CR454">
            <v>0</v>
          </cell>
          <cell r="CS454">
            <v>0</v>
          </cell>
          <cell r="CT454">
            <v>0</v>
          </cell>
          <cell r="CU454">
            <v>0</v>
          </cell>
          <cell r="CV454">
            <v>0</v>
          </cell>
          <cell r="CW454">
            <v>0</v>
          </cell>
          <cell r="CX454">
            <v>0</v>
          </cell>
          <cell r="CY454">
            <v>0</v>
          </cell>
          <cell r="CZ454">
            <v>0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EC454">
            <v>0</v>
          </cell>
          <cell r="ED454">
            <v>0</v>
          </cell>
          <cell r="EE454">
            <v>0</v>
          </cell>
          <cell r="EF454">
            <v>0</v>
          </cell>
          <cell r="EG454">
            <v>0</v>
          </cell>
          <cell r="EH454">
            <v>0</v>
          </cell>
          <cell r="EI454">
            <v>0</v>
          </cell>
          <cell r="EJ454">
            <v>0</v>
          </cell>
          <cell r="EK454">
            <v>0</v>
          </cell>
          <cell r="EL454">
            <v>0</v>
          </cell>
        </row>
        <row r="455">
          <cell r="A455">
            <v>0</v>
          </cell>
          <cell r="CL455" t="e">
            <v>#N/A</v>
          </cell>
          <cell r="CM455">
            <v>0</v>
          </cell>
          <cell r="CN455">
            <v>0</v>
          </cell>
          <cell r="CO455">
            <v>0</v>
          </cell>
          <cell r="CP455">
            <v>0</v>
          </cell>
          <cell r="CQ455">
            <v>0</v>
          </cell>
          <cell r="CR455">
            <v>0</v>
          </cell>
          <cell r="CS455">
            <v>0</v>
          </cell>
          <cell r="CT455">
            <v>0</v>
          </cell>
          <cell r="CU455">
            <v>0</v>
          </cell>
          <cell r="CV455">
            <v>0</v>
          </cell>
          <cell r="CW455">
            <v>0</v>
          </cell>
          <cell r="CX455">
            <v>0</v>
          </cell>
          <cell r="CY455">
            <v>0</v>
          </cell>
          <cell r="CZ455">
            <v>0</v>
          </cell>
          <cell r="DA455">
            <v>0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EC455">
            <v>0</v>
          </cell>
          <cell r="ED455">
            <v>0</v>
          </cell>
          <cell r="EE455">
            <v>0</v>
          </cell>
          <cell r="EF455">
            <v>0</v>
          </cell>
          <cell r="EG455">
            <v>0</v>
          </cell>
          <cell r="EH455">
            <v>0</v>
          </cell>
          <cell r="EI455">
            <v>0</v>
          </cell>
          <cell r="EJ455">
            <v>0</v>
          </cell>
          <cell r="EK455">
            <v>0</v>
          </cell>
          <cell r="EL455">
            <v>0</v>
          </cell>
        </row>
        <row r="456">
          <cell r="A456">
            <v>0</v>
          </cell>
          <cell r="CL456" t="e">
            <v>#N/A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0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</v>
          </cell>
          <cell r="CW456">
            <v>0</v>
          </cell>
          <cell r="CX456">
            <v>0</v>
          </cell>
          <cell r="CY456">
            <v>0</v>
          </cell>
          <cell r="CZ456">
            <v>0</v>
          </cell>
          <cell r="DA456">
            <v>0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EC456">
            <v>0</v>
          </cell>
          <cell r="ED456">
            <v>0</v>
          </cell>
          <cell r="EE456">
            <v>0</v>
          </cell>
          <cell r="EF456">
            <v>0</v>
          </cell>
          <cell r="EG456">
            <v>0</v>
          </cell>
          <cell r="EH456">
            <v>0</v>
          </cell>
          <cell r="EI456">
            <v>0</v>
          </cell>
          <cell r="EJ456">
            <v>0</v>
          </cell>
          <cell r="EK456">
            <v>0</v>
          </cell>
          <cell r="EL456">
            <v>0</v>
          </cell>
        </row>
        <row r="457">
          <cell r="A457">
            <v>0</v>
          </cell>
          <cell r="CL457" t="e">
            <v>#N/A</v>
          </cell>
          <cell r="CM457">
            <v>0</v>
          </cell>
          <cell r="CN457">
            <v>0</v>
          </cell>
          <cell r="CO457">
            <v>0</v>
          </cell>
          <cell r="CP457">
            <v>0</v>
          </cell>
          <cell r="CQ457">
            <v>0</v>
          </cell>
          <cell r="CR457">
            <v>0</v>
          </cell>
          <cell r="CS457">
            <v>0</v>
          </cell>
          <cell r="CT457">
            <v>0</v>
          </cell>
          <cell r="CU457">
            <v>0</v>
          </cell>
          <cell r="CV457">
            <v>0</v>
          </cell>
          <cell r="CW457">
            <v>0</v>
          </cell>
          <cell r="CX457">
            <v>0</v>
          </cell>
          <cell r="CY457">
            <v>0</v>
          </cell>
          <cell r="CZ457">
            <v>0</v>
          </cell>
          <cell r="DA457">
            <v>0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EC457">
            <v>0</v>
          </cell>
          <cell r="ED457">
            <v>0</v>
          </cell>
          <cell r="EE457">
            <v>0</v>
          </cell>
          <cell r="EF457">
            <v>0</v>
          </cell>
          <cell r="EG457">
            <v>0</v>
          </cell>
          <cell r="EH457">
            <v>0</v>
          </cell>
          <cell r="EI457">
            <v>0</v>
          </cell>
          <cell r="EJ457">
            <v>0</v>
          </cell>
          <cell r="EK457">
            <v>0</v>
          </cell>
          <cell r="EL457">
            <v>0</v>
          </cell>
        </row>
        <row r="458">
          <cell r="A458">
            <v>0</v>
          </cell>
          <cell r="CL458" t="e">
            <v>#N/A</v>
          </cell>
          <cell r="CM458">
            <v>0</v>
          </cell>
          <cell r="CN458">
            <v>0</v>
          </cell>
          <cell r="CO458">
            <v>0</v>
          </cell>
          <cell r="CP458">
            <v>0</v>
          </cell>
          <cell r="CQ458">
            <v>0</v>
          </cell>
          <cell r="CR458">
            <v>0</v>
          </cell>
          <cell r="CS458">
            <v>0</v>
          </cell>
          <cell r="CT458">
            <v>0</v>
          </cell>
          <cell r="CU458">
            <v>0</v>
          </cell>
          <cell r="CV458">
            <v>0</v>
          </cell>
          <cell r="CW458">
            <v>0</v>
          </cell>
          <cell r="CX458">
            <v>0</v>
          </cell>
          <cell r="CY458">
            <v>0</v>
          </cell>
          <cell r="CZ458">
            <v>0</v>
          </cell>
          <cell r="DA458">
            <v>0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EC458">
            <v>0</v>
          </cell>
          <cell r="ED458">
            <v>0</v>
          </cell>
          <cell r="EE458">
            <v>0</v>
          </cell>
          <cell r="EF458">
            <v>0</v>
          </cell>
          <cell r="EG458">
            <v>0</v>
          </cell>
          <cell r="EH458">
            <v>0</v>
          </cell>
          <cell r="EI458">
            <v>0</v>
          </cell>
          <cell r="EJ458">
            <v>0</v>
          </cell>
          <cell r="EK458">
            <v>0</v>
          </cell>
          <cell r="EL458">
            <v>0</v>
          </cell>
        </row>
        <row r="459">
          <cell r="A459">
            <v>0</v>
          </cell>
          <cell r="CL459" t="e">
            <v>#N/A</v>
          </cell>
          <cell r="CM459">
            <v>0</v>
          </cell>
          <cell r="CN459">
            <v>0</v>
          </cell>
          <cell r="CO459">
            <v>0</v>
          </cell>
          <cell r="CP459">
            <v>0</v>
          </cell>
          <cell r="CQ459">
            <v>0</v>
          </cell>
          <cell r="CR459">
            <v>0</v>
          </cell>
          <cell r="CS459">
            <v>0</v>
          </cell>
          <cell r="CT459">
            <v>0</v>
          </cell>
          <cell r="CU459">
            <v>0</v>
          </cell>
          <cell r="CV459">
            <v>0</v>
          </cell>
          <cell r="CW459">
            <v>0</v>
          </cell>
          <cell r="CX459">
            <v>0</v>
          </cell>
          <cell r="CY459">
            <v>0</v>
          </cell>
          <cell r="CZ459">
            <v>0</v>
          </cell>
          <cell r="DA459">
            <v>0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EC459">
            <v>0</v>
          </cell>
          <cell r="ED459">
            <v>0</v>
          </cell>
          <cell r="EE459">
            <v>0</v>
          </cell>
          <cell r="EF459">
            <v>0</v>
          </cell>
          <cell r="EG459">
            <v>0</v>
          </cell>
          <cell r="EH459">
            <v>0</v>
          </cell>
          <cell r="EI459">
            <v>0</v>
          </cell>
          <cell r="EJ459">
            <v>0</v>
          </cell>
          <cell r="EK459">
            <v>0</v>
          </cell>
          <cell r="EL459">
            <v>0</v>
          </cell>
        </row>
        <row r="460">
          <cell r="A460">
            <v>0</v>
          </cell>
          <cell r="CL460" t="e">
            <v>#N/A</v>
          </cell>
          <cell r="CM460">
            <v>0</v>
          </cell>
          <cell r="CN460">
            <v>0</v>
          </cell>
          <cell r="CO460">
            <v>0</v>
          </cell>
          <cell r="CP460">
            <v>0</v>
          </cell>
          <cell r="CQ460">
            <v>0</v>
          </cell>
          <cell r="CR460">
            <v>0</v>
          </cell>
          <cell r="CS460">
            <v>0</v>
          </cell>
          <cell r="CT460">
            <v>0</v>
          </cell>
          <cell r="CU460">
            <v>0</v>
          </cell>
          <cell r="CV460">
            <v>0</v>
          </cell>
          <cell r="CW460">
            <v>0</v>
          </cell>
          <cell r="CX460">
            <v>0</v>
          </cell>
          <cell r="CY460">
            <v>0</v>
          </cell>
          <cell r="CZ460">
            <v>0</v>
          </cell>
          <cell r="DA460">
            <v>0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EC460">
            <v>0</v>
          </cell>
          <cell r="ED460">
            <v>0</v>
          </cell>
          <cell r="EE460">
            <v>0</v>
          </cell>
          <cell r="EF460">
            <v>0</v>
          </cell>
          <cell r="EG460">
            <v>0</v>
          </cell>
          <cell r="EH460">
            <v>0</v>
          </cell>
          <cell r="EI460">
            <v>0</v>
          </cell>
          <cell r="EJ460">
            <v>0</v>
          </cell>
          <cell r="EK460">
            <v>0</v>
          </cell>
          <cell r="EL460">
            <v>0</v>
          </cell>
        </row>
        <row r="461">
          <cell r="A461">
            <v>0</v>
          </cell>
          <cell r="CL461" t="e">
            <v>#N/A</v>
          </cell>
          <cell r="CM461">
            <v>0</v>
          </cell>
          <cell r="CN461">
            <v>0</v>
          </cell>
          <cell r="CO461">
            <v>0</v>
          </cell>
          <cell r="CP461">
            <v>0</v>
          </cell>
          <cell r="CQ461">
            <v>0</v>
          </cell>
          <cell r="CR461">
            <v>0</v>
          </cell>
          <cell r="CS461">
            <v>0</v>
          </cell>
          <cell r="CT461">
            <v>0</v>
          </cell>
          <cell r="CU461">
            <v>0</v>
          </cell>
          <cell r="CV461">
            <v>0</v>
          </cell>
          <cell r="CW461">
            <v>0</v>
          </cell>
          <cell r="CX461">
            <v>0</v>
          </cell>
          <cell r="CY461">
            <v>0</v>
          </cell>
          <cell r="CZ461">
            <v>0</v>
          </cell>
          <cell r="DA461">
            <v>0</v>
          </cell>
          <cell r="DB461">
            <v>0</v>
          </cell>
          <cell r="DC461">
            <v>0</v>
          </cell>
          <cell r="DD461">
            <v>0</v>
          </cell>
          <cell r="DE461">
            <v>0</v>
          </cell>
          <cell r="DF461">
            <v>0</v>
          </cell>
          <cell r="EC461">
            <v>0</v>
          </cell>
          <cell r="ED461">
            <v>0</v>
          </cell>
          <cell r="EE461">
            <v>0</v>
          </cell>
          <cell r="EF461">
            <v>0</v>
          </cell>
          <cell r="EG461">
            <v>0</v>
          </cell>
          <cell r="EH461">
            <v>0</v>
          </cell>
          <cell r="EI461">
            <v>0</v>
          </cell>
          <cell r="EJ461">
            <v>0</v>
          </cell>
          <cell r="EK461">
            <v>0</v>
          </cell>
          <cell r="EL461">
            <v>0</v>
          </cell>
        </row>
        <row r="462">
          <cell r="A462">
            <v>0</v>
          </cell>
          <cell r="CL462" t="e">
            <v>#N/A</v>
          </cell>
          <cell r="CM462">
            <v>0</v>
          </cell>
          <cell r="CN462">
            <v>0</v>
          </cell>
          <cell r="CO462">
            <v>0</v>
          </cell>
          <cell r="CP462">
            <v>0</v>
          </cell>
          <cell r="CQ462">
            <v>0</v>
          </cell>
          <cell r="CR462">
            <v>0</v>
          </cell>
          <cell r="CS462">
            <v>0</v>
          </cell>
          <cell r="CT462">
            <v>0</v>
          </cell>
          <cell r="CU462">
            <v>0</v>
          </cell>
          <cell r="CV462">
            <v>0</v>
          </cell>
          <cell r="CW462">
            <v>0</v>
          </cell>
          <cell r="CX462">
            <v>0</v>
          </cell>
          <cell r="CY462">
            <v>0</v>
          </cell>
          <cell r="CZ462">
            <v>0</v>
          </cell>
          <cell r="DA462">
            <v>0</v>
          </cell>
          <cell r="DB462">
            <v>0</v>
          </cell>
          <cell r="DC462">
            <v>0</v>
          </cell>
          <cell r="DD462">
            <v>0</v>
          </cell>
          <cell r="DE462">
            <v>0</v>
          </cell>
          <cell r="DF462">
            <v>0</v>
          </cell>
          <cell r="EC462">
            <v>0</v>
          </cell>
          <cell r="ED462">
            <v>0</v>
          </cell>
          <cell r="EE462">
            <v>0</v>
          </cell>
          <cell r="EF462">
            <v>0</v>
          </cell>
          <cell r="EG462">
            <v>0</v>
          </cell>
          <cell r="EH462">
            <v>0</v>
          </cell>
          <cell r="EI462">
            <v>0</v>
          </cell>
          <cell r="EJ462">
            <v>0</v>
          </cell>
          <cell r="EK462">
            <v>0</v>
          </cell>
          <cell r="EL462">
            <v>0</v>
          </cell>
        </row>
        <row r="463">
          <cell r="A463">
            <v>0</v>
          </cell>
          <cell r="CL463" t="e">
            <v>#N/A</v>
          </cell>
          <cell r="CM463">
            <v>0</v>
          </cell>
          <cell r="CN463">
            <v>0</v>
          </cell>
          <cell r="CO463">
            <v>0</v>
          </cell>
          <cell r="CP463">
            <v>0</v>
          </cell>
          <cell r="CQ463">
            <v>0</v>
          </cell>
          <cell r="CR463">
            <v>0</v>
          </cell>
          <cell r="CS463">
            <v>0</v>
          </cell>
          <cell r="CT463">
            <v>0</v>
          </cell>
          <cell r="CU463">
            <v>0</v>
          </cell>
          <cell r="CV463">
            <v>0</v>
          </cell>
          <cell r="CW463">
            <v>0</v>
          </cell>
          <cell r="CX463">
            <v>0</v>
          </cell>
          <cell r="CY463">
            <v>0</v>
          </cell>
          <cell r="CZ463">
            <v>0</v>
          </cell>
          <cell r="DA463">
            <v>0</v>
          </cell>
          <cell r="DB463">
            <v>0</v>
          </cell>
          <cell r="DC463">
            <v>0</v>
          </cell>
          <cell r="DD463">
            <v>0</v>
          </cell>
          <cell r="DE463">
            <v>0</v>
          </cell>
          <cell r="DF463">
            <v>0</v>
          </cell>
          <cell r="EC463">
            <v>0</v>
          </cell>
          <cell r="ED463">
            <v>0</v>
          </cell>
          <cell r="EE463">
            <v>0</v>
          </cell>
          <cell r="EF463">
            <v>0</v>
          </cell>
          <cell r="EG463">
            <v>0</v>
          </cell>
          <cell r="EH463">
            <v>0</v>
          </cell>
          <cell r="EI463">
            <v>0</v>
          </cell>
          <cell r="EJ463">
            <v>0</v>
          </cell>
          <cell r="EK463">
            <v>0</v>
          </cell>
          <cell r="EL463">
            <v>0</v>
          </cell>
        </row>
        <row r="464">
          <cell r="A464">
            <v>0</v>
          </cell>
          <cell r="CL464" t="e">
            <v>#N/A</v>
          </cell>
          <cell r="CM464">
            <v>0</v>
          </cell>
          <cell r="CN464">
            <v>0</v>
          </cell>
          <cell r="CO464">
            <v>0</v>
          </cell>
          <cell r="CP464">
            <v>0</v>
          </cell>
          <cell r="CQ464">
            <v>0</v>
          </cell>
          <cell r="CR464">
            <v>0</v>
          </cell>
          <cell r="CS464">
            <v>0</v>
          </cell>
          <cell r="CT464">
            <v>0</v>
          </cell>
          <cell r="CU464">
            <v>0</v>
          </cell>
          <cell r="CV464">
            <v>0</v>
          </cell>
          <cell r="CW464">
            <v>0</v>
          </cell>
          <cell r="CX464">
            <v>0</v>
          </cell>
          <cell r="CY464">
            <v>0</v>
          </cell>
          <cell r="CZ464">
            <v>0</v>
          </cell>
          <cell r="DA464">
            <v>0</v>
          </cell>
          <cell r="DB464">
            <v>0</v>
          </cell>
          <cell r="DC464">
            <v>0</v>
          </cell>
          <cell r="DD464">
            <v>0</v>
          </cell>
          <cell r="DE464">
            <v>0</v>
          </cell>
          <cell r="DF464">
            <v>0</v>
          </cell>
          <cell r="EC464">
            <v>0</v>
          </cell>
          <cell r="ED464">
            <v>0</v>
          </cell>
          <cell r="EE464">
            <v>0</v>
          </cell>
          <cell r="EF464">
            <v>0</v>
          </cell>
          <cell r="EG464">
            <v>0</v>
          </cell>
          <cell r="EH464">
            <v>0</v>
          </cell>
          <cell r="EI464">
            <v>0</v>
          </cell>
          <cell r="EJ464">
            <v>0</v>
          </cell>
          <cell r="EK464">
            <v>0</v>
          </cell>
          <cell r="EL464">
            <v>0</v>
          </cell>
        </row>
        <row r="465">
          <cell r="A465">
            <v>0</v>
          </cell>
          <cell r="CL465" t="e">
            <v>#N/A</v>
          </cell>
          <cell r="CM465">
            <v>0</v>
          </cell>
          <cell r="CN465">
            <v>0</v>
          </cell>
          <cell r="CO465">
            <v>0</v>
          </cell>
          <cell r="CP465">
            <v>0</v>
          </cell>
          <cell r="CQ465">
            <v>0</v>
          </cell>
          <cell r="CR465">
            <v>0</v>
          </cell>
          <cell r="CS465">
            <v>0</v>
          </cell>
          <cell r="CT465">
            <v>0</v>
          </cell>
          <cell r="CU465">
            <v>0</v>
          </cell>
          <cell r="CV465">
            <v>0</v>
          </cell>
          <cell r="CW465">
            <v>0</v>
          </cell>
          <cell r="CX465">
            <v>0</v>
          </cell>
          <cell r="CY465">
            <v>0</v>
          </cell>
          <cell r="CZ465">
            <v>0</v>
          </cell>
          <cell r="DA465">
            <v>0</v>
          </cell>
          <cell r="DB465">
            <v>0</v>
          </cell>
          <cell r="DC465">
            <v>0</v>
          </cell>
          <cell r="DD465">
            <v>0</v>
          </cell>
          <cell r="DE465">
            <v>0</v>
          </cell>
          <cell r="DF465">
            <v>0</v>
          </cell>
          <cell r="EC465">
            <v>0</v>
          </cell>
          <cell r="ED465">
            <v>0</v>
          </cell>
          <cell r="EE465">
            <v>0</v>
          </cell>
          <cell r="EF465">
            <v>0</v>
          </cell>
          <cell r="EG465">
            <v>0</v>
          </cell>
          <cell r="EH465">
            <v>0</v>
          </cell>
          <cell r="EI465">
            <v>0</v>
          </cell>
          <cell r="EJ465">
            <v>0</v>
          </cell>
          <cell r="EK465">
            <v>0</v>
          </cell>
          <cell r="EL465">
            <v>0</v>
          </cell>
        </row>
        <row r="466">
          <cell r="A466">
            <v>0</v>
          </cell>
          <cell r="CL466" t="e">
            <v>#N/A</v>
          </cell>
          <cell r="CM466">
            <v>0</v>
          </cell>
          <cell r="CN466">
            <v>0</v>
          </cell>
          <cell r="CO466">
            <v>0</v>
          </cell>
          <cell r="CP466">
            <v>0</v>
          </cell>
          <cell r="CQ466">
            <v>0</v>
          </cell>
          <cell r="CR466">
            <v>0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</v>
          </cell>
          <cell r="CZ466">
            <v>0</v>
          </cell>
          <cell r="DA466">
            <v>0</v>
          </cell>
          <cell r="DB466">
            <v>0</v>
          </cell>
          <cell r="DC466">
            <v>0</v>
          </cell>
          <cell r="DD466">
            <v>0</v>
          </cell>
          <cell r="DE466">
            <v>0</v>
          </cell>
          <cell r="DF466">
            <v>0</v>
          </cell>
          <cell r="EC466">
            <v>0</v>
          </cell>
          <cell r="ED466">
            <v>0</v>
          </cell>
          <cell r="EE466">
            <v>0</v>
          </cell>
          <cell r="EF466">
            <v>0</v>
          </cell>
          <cell r="EG466">
            <v>0</v>
          </cell>
          <cell r="EH466">
            <v>0</v>
          </cell>
          <cell r="EI466">
            <v>0</v>
          </cell>
          <cell r="EJ466">
            <v>0</v>
          </cell>
          <cell r="EK466">
            <v>0</v>
          </cell>
          <cell r="EL466">
            <v>0</v>
          </cell>
        </row>
        <row r="467">
          <cell r="A467">
            <v>0</v>
          </cell>
          <cell r="CL467" t="e">
            <v>#N/A</v>
          </cell>
          <cell r="CM467">
            <v>0</v>
          </cell>
          <cell r="CN467">
            <v>0</v>
          </cell>
          <cell r="CO467">
            <v>0</v>
          </cell>
          <cell r="CP467">
            <v>0</v>
          </cell>
          <cell r="CQ467">
            <v>0</v>
          </cell>
          <cell r="CR467">
            <v>0</v>
          </cell>
          <cell r="CS467">
            <v>0</v>
          </cell>
          <cell r="CT467">
            <v>0</v>
          </cell>
          <cell r="CU467">
            <v>0</v>
          </cell>
          <cell r="CV467">
            <v>0</v>
          </cell>
          <cell r="CW467">
            <v>0</v>
          </cell>
          <cell r="CX467">
            <v>0</v>
          </cell>
          <cell r="CY467">
            <v>0</v>
          </cell>
          <cell r="CZ467">
            <v>0</v>
          </cell>
          <cell r="DA467">
            <v>0</v>
          </cell>
          <cell r="DB467">
            <v>0</v>
          </cell>
          <cell r="DC467">
            <v>0</v>
          </cell>
          <cell r="DD467">
            <v>0</v>
          </cell>
          <cell r="DE467">
            <v>0</v>
          </cell>
          <cell r="DF467">
            <v>0</v>
          </cell>
          <cell r="EC467">
            <v>0</v>
          </cell>
          <cell r="ED467">
            <v>0</v>
          </cell>
          <cell r="EE467">
            <v>0</v>
          </cell>
          <cell r="EF467">
            <v>0</v>
          </cell>
          <cell r="EG467">
            <v>0</v>
          </cell>
          <cell r="EH467">
            <v>0</v>
          </cell>
          <cell r="EI467">
            <v>0</v>
          </cell>
          <cell r="EJ467">
            <v>0</v>
          </cell>
          <cell r="EK467">
            <v>0</v>
          </cell>
          <cell r="EL467">
            <v>0</v>
          </cell>
        </row>
        <row r="468">
          <cell r="A468">
            <v>0</v>
          </cell>
          <cell r="CL468" t="e">
            <v>#N/A</v>
          </cell>
          <cell r="CM468">
            <v>0</v>
          </cell>
          <cell r="CN468">
            <v>0</v>
          </cell>
          <cell r="CO468">
            <v>0</v>
          </cell>
          <cell r="CP468">
            <v>0</v>
          </cell>
          <cell r="CQ468">
            <v>0</v>
          </cell>
          <cell r="CR468">
            <v>0</v>
          </cell>
          <cell r="CS468">
            <v>0</v>
          </cell>
          <cell r="CT468">
            <v>0</v>
          </cell>
          <cell r="CU468">
            <v>0</v>
          </cell>
          <cell r="CV468">
            <v>0</v>
          </cell>
          <cell r="CW468">
            <v>0</v>
          </cell>
          <cell r="CX468">
            <v>0</v>
          </cell>
          <cell r="CY468">
            <v>0</v>
          </cell>
          <cell r="CZ468">
            <v>0</v>
          </cell>
          <cell r="DA468">
            <v>0</v>
          </cell>
          <cell r="DB468">
            <v>0</v>
          </cell>
          <cell r="DC468">
            <v>0</v>
          </cell>
          <cell r="DD468">
            <v>0</v>
          </cell>
          <cell r="DE468">
            <v>0</v>
          </cell>
          <cell r="DF468">
            <v>0</v>
          </cell>
          <cell r="EC468">
            <v>0</v>
          </cell>
          <cell r="ED468">
            <v>0</v>
          </cell>
          <cell r="EE468">
            <v>0</v>
          </cell>
          <cell r="EF468">
            <v>0</v>
          </cell>
          <cell r="EG468">
            <v>0</v>
          </cell>
          <cell r="EH468">
            <v>0</v>
          </cell>
          <cell r="EI468">
            <v>0</v>
          </cell>
          <cell r="EJ468">
            <v>0</v>
          </cell>
          <cell r="EK468">
            <v>0</v>
          </cell>
          <cell r="EL468">
            <v>0</v>
          </cell>
        </row>
        <row r="469">
          <cell r="A469">
            <v>0</v>
          </cell>
          <cell r="CL469" t="e">
            <v>#N/A</v>
          </cell>
          <cell r="CM469">
            <v>0</v>
          </cell>
          <cell r="CN469">
            <v>0</v>
          </cell>
          <cell r="CO469">
            <v>0</v>
          </cell>
          <cell r="CP469">
            <v>0</v>
          </cell>
          <cell r="CQ469">
            <v>0</v>
          </cell>
          <cell r="CR469">
            <v>0</v>
          </cell>
          <cell r="CS469">
            <v>0</v>
          </cell>
          <cell r="CT469">
            <v>0</v>
          </cell>
          <cell r="CU469">
            <v>0</v>
          </cell>
          <cell r="CV469">
            <v>0</v>
          </cell>
          <cell r="CW469">
            <v>0</v>
          </cell>
          <cell r="CX469">
            <v>0</v>
          </cell>
          <cell r="CY469">
            <v>0</v>
          </cell>
          <cell r="CZ469">
            <v>0</v>
          </cell>
          <cell r="DA469">
            <v>0</v>
          </cell>
          <cell r="DB469">
            <v>0</v>
          </cell>
          <cell r="DC469">
            <v>0</v>
          </cell>
          <cell r="DD469">
            <v>0</v>
          </cell>
          <cell r="DE469">
            <v>0</v>
          </cell>
          <cell r="DF469">
            <v>0</v>
          </cell>
          <cell r="EC469">
            <v>0</v>
          </cell>
          <cell r="ED469">
            <v>0</v>
          </cell>
          <cell r="EE469">
            <v>0</v>
          </cell>
          <cell r="EF469">
            <v>0</v>
          </cell>
          <cell r="EG469">
            <v>0</v>
          </cell>
          <cell r="EH469">
            <v>0</v>
          </cell>
          <cell r="EI469">
            <v>0</v>
          </cell>
          <cell r="EJ469">
            <v>0</v>
          </cell>
          <cell r="EK469">
            <v>0</v>
          </cell>
          <cell r="EL469">
            <v>0</v>
          </cell>
        </row>
        <row r="470">
          <cell r="A470">
            <v>0</v>
          </cell>
          <cell r="CL470" t="e">
            <v>#N/A</v>
          </cell>
          <cell r="CM470">
            <v>0</v>
          </cell>
          <cell r="CN470">
            <v>0</v>
          </cell>
          <cell r="CO470">
            <v>0</v>
          </cell>
          <cell r="CP470">
            <v>0</v>
          </cell>
          <cell r="CQ470">
            <v>0</v>
          </cell>
          <cell r="CR470">
            <v>0</v>
          </cell>
          <cell r="CS470">
            <v>0</v>
          </cell>
          <cell r="CT470">
            <v>0</v>
          </cell>
          <cell r="CU470">
            <v>0</v>
          </cell>
          <cell r="CV470">
            <v>0</v>
          </cell>
          <cell r="CW470">
            <v>0</v>
          </cell>
          <cell r="CX470">
            <v>0</v>
          </cell>
          <cell r="CY470">
            <v>0</v>
          </cell>
          <cell r="CZ470">
            <v>0</v>
          </cell>
          <cell r="DA470">
            <v>0</v>
          </cell>
          <cell r="DB470">
            <v>0</v>
          </cell>
          <cell r="DC470">
            <v>0</v>
          </cell>
          <cell r="DD470">
            <v>0</v>
          </cell>
          <cell r="DE470">
            <v>0</v>
          </cell>
          <cell r="DF470">
            <v>0</v>
          </cell>
          <cell r="EC470">
            <v>0</v>
          </cell>
          <cell r="ED470">
            <v>0</v>
          </cell>
          <cell r="EE470">
            <v>0</v>
          </cell>
          <cell r="EF470">
            <v>0</v>
          </cell>
          <cell r="EG470">
            <v>0</v>
          </cell>
          <cell r="EH470">
            <v>0</v>
          </cell>
          <cell r="EI470">
            <v>0</v>
          </cell>
          <cell r="EJ470">
            <v>0</v>
          </cell>
          <cell r="EK470">
            <v>0</v>
          </cell>
          <cell r="EL470">
            <v>0</v>
          </cell>
        </row>
        <row r="471">
          <cell r="A471">
            <v>0</v>
          </cell>
          <cell r="CL471" t="e">
            <v>#N/A</v>
          </cell>
          <cell r="CM471">
            <v>0</v>
          </cell>
          <cell r="CN471">
            <v>0</v>
          </cell>
          <cell r="CO471">
            <v>0</v>
          </cell>
          <cell r="CP471">
            <v>0</v>
          </cell>
          <cell r="CQ471">
            <v>0</v>
          </cell>
          <cell r="CR471">
            <v>0</v>
          </cell>
          <cell r="CS471">
            <v>0</v>
          </cell>
          <cell r="CT471">
            <v>0</v>
          </cell>
          <cell r="CU471">
            <v>0</v>
          </cell>
          <cell r="CV471">
            <v>0</v>
          </cell>
          <cell r="CW471">
            <v>0</v>
          </cell>
          <cell r="CX471">
            <v>0</v>
          </cell>
          <cell r="CY471">
            <v>0</v>
          </cell>
          <cell r="CZ471">
            <v>0</v>
          </cell>
          <cell r="DA471">
            <v>0</v>
          </cell>
          <cell r="DB471">
            <v>0</v>
          </cell>
          <cell r="DC471">
            <v>0</v>
          </cell>
          <cell r="DD471">
            <v>0</v>
          </cell>
          <cell r="DE471">
            <v>0</v>
          </cell>
          <cell r="DF471">
            <v>0</v>
          </cell>
          <cell r="EC471">
            <v>0</v>
          </cell>
          <cell r="ED471">
            <v>0</v>
          </cell>
          <cell r="EE471">
            <v>0</v>
          </cell>
          <cell r="EF471">
            <v>0</v>
          </cell>
          <cell r="EG471">
            <v>0</v>
          </cell>
          <cell r="EH471">
            <v>0</v>
          </cell>
          <cell r="EI471">
            <v>0</v>
          </cell>
          <cell r="EJ471">
            <v>0</v>
          </cell>
          <cell r="EK471">
            <v>0</v>
          </cell>
          <cell r="EL471">
            <v>0</v>
          </cell>
        </row>
        <row r="472">
          <cell r="A472">
            <v>0</v>
          </cell>
          <cell r="CL472" t="e">
            <v>#N/A</v>
          </cell>
          <cell r="CM472">
            <v>0</v>
          </cell>
          <cell r="CN472">
            <v>0</v>
          </cell>
          <cell r="CO472">
            <v>0</v>
          </cell>
          <cell r="CP472">
            <v>0</v>
          </cell>
          <cell r="CQ472">
            <v>0</v>
          </cell>
          <cell r="CR472">
            <v>0</v>
          </cell>
          <cell r="CS472">
            <v>0</v>
          </cell>
          <cell r="CT472">
            <v>0</v>
          </cell>
          <cell r="CU472">
            <v>0</v>
          </cell>
          <cell r="CV472">
            <v>0</v>
          </cell>
          <cell r="CW472">
            <v>0</v>
          </cell>
          <cell r="CX472">
            <v>0</v>
          </cell>
          <cell r="CY472">
            <v>0</v>
          </cell>
          <cell r="CZ472">
            <v>0</v>
          </cell>
          <cell r="DA472">
            <v>0</v>
          </cell>
          <cell r="DB472">
            <v>0</v>
          </cell>
          <cell r="DC472">
            <v>0</v>
          </cell>
          <cell r="DD472">
            <v>0</v>
          </cell>
          <cell r="DE472">
            <v>0</v>
          </cell>
          <cell r="DF472">
            <v>0</v>
          </cell>
          <cell r="EC472">
            <v>0</v>
          </cell>
          <cell r="ED472">
            <v>0</v>
          </cell>
          <cell r="EE472">
            <v>0</v>
          </cell>
          <cell r="EF472">
            <v>0</v>
          </cell>
          <cell r="EG472">
            <v>0</v>
          </cell>
          <cell r="EH472">
            <v>0</v>
          </cell>
          <cell r="EI472">
            <v>0</v>
          </cell>
          <cell r="EJ472">
            <v>0</v>
          </cell>
          <cell r="EK472">
            <v>0</v>
          </cell>
          <cell r="EL472">
            <v>0</v>
          </cell>
        </row>
        <row r="473">
          <cell r="A473">
            <v>0</v>
          </cell>
          <cell r="CL473" t="e">
            <v>#N/A</v>
          </cell>
          <cell r="CM473">
            <v>0</v>
          </cell>
          <cell r="CN473">
            <v>0</v>
          </cell>
          <cell r="CO473">
            <v>0</v>
          </cell>
          <cell r="CP473">
            <v>0</v>
          </cell>
          <cell r="CQ473">
            <v>0</v>
          </cell>
          <cell r="CR473">
            <v>0</v>
          </cell>
          <cell r="CS473">
            <v>0</v>
          </cell>
          <cell r="CT473">
            <v>0</v>
          </cell>
          <cell r="CU473">
            <v>0</v>
          </cell>
          <cell r="CV473">
            <v>0</v>
          </cell>
          <cell r="CW473">
            <v>0</v>
          </cell>
          <cell r="CX473">
            <v>0</v>
          </cell>
          <cell r="CY473">
            <v>0</v>
          </cell>
          <cell r="CZ473">
            <v>0</v>
          </cell>
          <cell r="DA473">
            <v>0</v>
          </cell>
          <cell r="DB473">
            <v>0</v>
          </cell>
          <cell r="DC473">
            <v>0</v>
          </cell>
          <cell r="DD473">
            <v>0</v>
          </cell>
          <cell r="DE473">
            <v>0</v>
          </cell>
          <cell r="DF473">
            <v>0</v>
          </cell>
          <cell r="EC473">
            <v>0</v>
          </cell>
          <cell r="ED473">
            <v>0</v>
          </cell>
          <cell r="EE473">
            <v>0</v>
          </cell>
          <cell r="EF473">
            <v>0</v>
          </cell>
          <cell r="EG473">
            <v>0</v>
          </cell>
          <cell r="EH473">
            <v>0</v>
          </cell>
          <cell r="EI473">
            <v>0</v>
          </cell>
          <cell r="EJ473">
            <v>0</v>
          </cell>
          <cell r="EK473">
            <v>0</v>
          </cell>
          <cell r="EL473">
            <v>0</v>
          </cell>
        </row>
        <row r="474">
          <cell r="A474">
            <v>0</v>
          </cell>
          <cell r="CL474" t="e">
            <v>#N/A</v>
          </cell>
          <cell r="CM474">
            <v>0</v>
          </cell>
          <cell r="CN474">
            <v>0</v>
          </cell>
          <cell r="CO474">
            <v>0</v>
          </cell>
          <cell r="CP474">
            <v>0</v>
          </cell>
          <cell r="CQ474">
            <v>0</v>
          </cell>
          <cell r="CR474">
            <v>0</v>
          </cell>
          <cell r="CS474">
            <v>0</v>
          </cell>
          <cell r="CT474">
            <v>0</v>
          </cell>
          <cell r="CU474">
            <v>0</v>
          </cell>
          <cell r="CV474">
            <v>0</v>
          </cell>
          <cell r="CW474">
            <v>0</v>
          </cell>
          <cell r="CX474">
            <v>0</v>
          </cell>
          <cell r="CY474">
            <v>0</v>
          </cell>
          <cell r="CZ474">
            <v>0</v>
          </cell>
          <cell r="DA474">
            <v>0</v>
          </cell>
          <cell r="DB474">
            <v>0</v>
          </cell>
          <cell r="DC474">
            <v>0</v>
          </cell>
          <cell r="DD474">
            <v>0</v>
          </cell>
          <cell r="DE474">
            <v>0</v>
          </cell>
          <cell r="DF474">
            <v>0</v>
          </cell>
          <cell r="EC474">
            <v>0</v>
          </cell>
          <cell r="ED474">
            <v>0</v>
          </cell>
          <cell r="EE474">
            <v>0</v>
          </cell>
          <cell r="EF474">
            <v>0</v>
          </cell>
          <cell r="EG474">
            <v>0</v>
          </cell>
          <cell r="EH474">
            <v>0</v>
          </cell>
          <cell r="EI474">
            <v>0</v>
          </cell>
          <cell r="EJ474">
            <v>0</v>
          </cell>
          <cell r="EK474">
            <v>0</v>
          </cell>
          <cell r="EL474">
            <v>0</v>
          </cell>
        </row>
        <row r="475">
          <cell r="A475">
            <v>0</v>
          </cell>
          <cell r="CL475" t="e">
            <v>#N/A</v>
          </cell>
          <cell r="CM475">
            <v>0</v>
          </cell>
          <cell r="CN475">
            <v>0</v>
          </cell>
          <cell r="CO475">
            <v>0</v>
          </cell>
          <cell r="CP475">
            <v>0</v>
          </cell>
          <cell r="CQ475">
            <v>0</v>
          </cell>
          <cell r="CR475">
            <v>0</v>
          </cell>
          <cell r="CS475">
            <v>0</v>
          </cell>
          <cell r="CT475">
            <v>0</v>
          </cell>
          <cell r="CU475">
            <v>0</v>
          </cell>
          <cell r="CV475">
            <v>0</v>
          </cell>
          <cell r="CW475">
            <v>0</v>
          </cell>
          <cell r="CX475">
            <v>0</v>
          </cell>
          <cell r="CY475">
            <v>0</v>
          </cell>
          <cell r="CZ475">
            <v>0</v>
          </cell>
          <cell r="DA475">
            <v>0</v>
          </cell>
          <cell r="DB475">
            <v>0</v>
          </cell>
          <cell r="DC475">
            <v>0</v>
          </cell>
          <cell r="DD475">
            <v>0</v>
          </cell>
          <cell r="DE475">
            <v>0</v>
          </cell>
          <cell r="DF475">
            <v>0</v>
          </cell>
          <cell r="EC475">
            <v>0</v>
          </cell>
          <cell r="ED475">
            <v>0</v>
          </cell>
          <cell r="EE475">
            <v>0</v>
          </cell>
          <cell r="EF475">
            <v>0</v>
          </cell>
          <cell r="EG475">
            <v>0</v>
          </cell>
          <cell r="EH475">
            <v>0</v>
          </cell>
          <cell r="EI475">
            <v>0</v>
          </cell>
          <cell r="EJ475">
            <v>0</v>
          </cell>
          <cell r="EK475">
            <v>0</v>
          </cell>
          <cell r="EL475">
            <v>0</v>
          </cell>
        </row>
        <row r="476">
          <cell r="A476">
            <v>0</v>
          </cell>
          <cell r="CL476" t="e">
            <v>#N/A</v>
          </cell>
          <cell r="CM476">
            <v>0</v>
          </cell>
          <cell r="CN476">
            <v>0</v>
          </cell>
          <cell r="CO476">
            <v>0</v>
          </cell>
          <cell r="CP476">
            <v>0</v>
          </cell>
          <cell r="CQ476">
            <v>0</v>
          </cell>
          <cell r="CR476">
            <v>0</v>
          </cell>
          <cell r="CS476">
            <v>0</v>
          </cell>
          <cell r="CT476">
            <v>0</v>
          </cell>
          <cell r="CU476">
            <v>0</v>
          </cell>
          <cell r="CV476">
            <v>0</v>
          </cell>
          <cell r="CW476">
            <v>0</v>
          </cell>
          <cell r="CX476">
            <v>0</v>
          </cell>
          <cell r="CY476">
            <v>0</v>
          </cell>
          <cell r="CZ476">
            <v>0</v>
          </cell>
          <cell r="DA476">
            <v>0</v>
          </cell>
          <cell r="DB476">
            <v>0</v>
          </cell>
          <cell r="DC476">
            <v>0</v>
          </cell>
          <cell r="DD476">
            <v>0</v>
          </cell>
          <cell r="DE476">
            <v>0</v>
          </cell>
          <cell r="DF476">
            <v>0</v>
          </cell>
          <cell r="EC476">
            <v>0</v>
          </cell>
          <cell r="ED476">
            <v>0</v>
          </cell>
          <cell r="EE476">
            <v>0</v>
          </cell>
          <cell r="EF476">
            <v>0</v>
          </cell>
          <cell r="EG476">
            <v>0</v>
          </cell>
          <cell r="EH476">
            <v>0</v>
          </cell>
          <cell r="EI476">
            <v>0</v>
          </cell>
          <cell r="EJ476">
            <v>0</v>
          </cell>
          <cell r="EK476">
            <v>0</v>
          </cell>
          <cell r="EL476">
            <v>0</v>
          </cell>
        </row>
        <row r="477">
          <cell r="A477">
            <v>0</v>
          </cell>
          <cell r="CL477" t="e">
            <v>#N/A</v>
          </cell>
          <cell r="CM477">
            <v>0</v>
          </cell>
          <cell r="CN477">
            <v>0</v>
          </cell>
          <cell r="CO477">
            <v>0</v>
          </cell>
          <cell r="CP477">
            <v>0</v>
          </cell>
          <cell r="CQ477">
            <v>0</v>
          </cell>
          <cell r="CR477">
            <v>0</v>
          </cell>
          <cell r="CS477">
            <v>0</v>
          </cell>
          <cell r="CT477">
            <v>0</v>
          </cell>
          <cell r="CU477">
            <v>0</v>
          </cell>
          <cell r="CV477">
            <v>0</v>
          </cell>
          <cell r="CW477">
            <v>0</v>
          </cell>
          <cell r="CX477">
            <v>0</v>
          </cell>
          <cell r="CY477">
            <v>0</v>
          </cell>
          <cell r="CZ477">
            <v>0</v>
          </cell>
          <cell r="DA477">
            <v>0</v>
          </cell>
          <cell r="DB477">
            <v>0</v>
          </cell>
          <cell r="DC477">
            <v>0</v>
          </cell>
          <cell r="DD477">
            <v>0</v>
          </cell>
          <cell r="DE477">
            <v>0</v>
          </cell>
          <cell r="DF477">
            <v>0</v>
          </cell>
          <cell r="EC477">
            <v>0</v>
          </cell>
          <cell r="ED477">
            <v>0</v>
          </cell>
          <cell r="EE477">
            <v>0</v>
          </cell>
          <cell r="EF477">
            <v>0</v>
          </cell>
          <cell r="EG477">
            <v>0</v>
          </cell>
          <cell r="EH477">
            <v>0</v>
          </cell>
          <cell r="EI477">
            <v>0</v>
          </cell>
          <cell r="EJ477">
            <v>0</v>
          </cell>
          <cell r="EK477">
            <v>0</v>
          </cell>
          <cell r="EL477">
            <v>0</v>
          </cell>
        </row>
        <row r="478">
          <cell r="A478">
            <v>0</v>
          </cell>
          <cell r="CL478" t="e">
            <v>#N/A</v>
          </cell>
          <cell r="CM478">
            <v>0</v>
          </cell>
          <cell r="CN478">
            <v>0</v>
          </cell>
          <cell r="CO478">
            <v>0</v>
          </cell>
          <cell r="CP478">
            <v>0</v>
          </cell>
          <cell r="CQ478">
            <v>0</v>
          </cell>
          <cell r="CR478">
            <v>0</v>
          </cell>
          <cell r="CS478">
            <v>0</v>
          </cell>
          <cell r="CT478">
            <v>0</v>
          </cell>
          <cell r="CU478">
            <v>0</v>
          </cell>
          <cell r="CV478">
            <v>0</v>
          </cell>
          <cell r="CW478">
            <v>0</v>
          </cell>
          <cell r="CX478">
            <v>0</v>
          </cell>
          <cell r="CY478">
            <v>0</v>
          </cell>
          <cell r="CZ478">
            <v>0</v>
          </cell>
          <cell r="DA478">
            <v>0</v>
          </cell>
          <cell r="DB478">
            <v>0</v>
          </cell>
          <cell r="DC478">
            <v>0</v>
          </cell>
          <cell r="DD478">
            <v>0</v>
          </cell>
          <cell r="DE478">
            <v>0</v>
          </cell>
          <cell r="DF478">
            <v>0</v>
          </cell>
          <cell r="EC478">
            <v>0</v>
          </cell>
          <cell r="ED478">
            <v>0</v>
          </cell>
          <cell r="EE478">
            <v>0</v>
          </cell>
          <cell r="EF478">
            <v>0</v>
          </cell>
          <cell r="EG478">
            <v>0</v>
          </cell>
          <cell r="EH478">
            <v>0</v>
          </cell>
          <cell r="EI478">
            <v>0</v>
          </cell>
          <cell r="EJ478">
            <v>0</v>
          </cell>
          <cell r="EK478">
            <v>0</v>
          </cell>
          <cell r="EL478">
            <v>0</v>
          </cell>
        </row>
        <row r="479">
          <cell r="A479">
            <v>0</v>
          </cell>
          <cell r="CL479" t="e">
            <v>#N/A</v>
          </cell>
          <cell r="CM479">
            <v>0</v>
          </cell>
          <cell r="CN479">
            <v>0</v>
          </cell>
          <cell r="CO479">
            <v>0</v>
          </cell>
          <cell r="CP479">
            <v>0</v>
          </cell>
          <cell r="CQ479">
            <v>0</v>
          </cell>
          <cell r="CR479">
            <v>0</v>
          </cell>
          <cell r="CS479">
            <v>0</v>
          </cell>
          <cell r="CT479">
            <v>0</v>
          </cell>
          <cell r="CU479">
            <v>0</v>
          </cell>
          <cell r="CV479">
            <v>0</v>
          </cell>
          <cell r="CW479">
            <v>0</v>
          </cell>
          <cell r="CX479">
            <v>0</v>
          </cell>
          <cell r="CY479">
            <v>0</v>
          </cell>
          <cell r="CZ479">
            <v>0</v>
          </cell>
          <cell r="DA479">
            <v>0</v>
          </cell>
          <cell r="DB479">
            <v>0</v>
          </cell>
          <cell r="DC479">
            <v>0</v>
          </cell>
          <cell r="DD479">
            <v>0</v>
          </cell>
          <cell r="DE479">
            <v>0</v>
          </cell>
          <cell r="DF479">
            <v>0</v>
          </cell>
          <cell r="EC479">
            <v>0</v>
          </cell>
          <cell r="ED479">
            <v>0</v>
          </cell>
          <cell r="EE479">
            <v>0</v>
          </cell>
          <cell r="EF479">
            <v>0</v>
          </cell>
          <cell r="EG479">
            <v>0</v>
          </cell>
          <cell r="EH479">
            <v>0</v>
          </cell>
          <cell r="EI479">
            <v>0</v>
          </cell>
          <cell r="EJ479">
            <v>0</v>
          </cell>
          <cell r="EK479">
            <v>0</v>
          </cell>
          <cell r="EL479">
            <v>0</v>
          </cell>
        </row>
        <row r="480">
          <cell r="A480">
            <v>0</v>
          </cell>
          <cell r="CL480" t="e">
            <v>#N/A</v>
          </cell>
          <cell r="CM480">
            <v>0</v>
          </cell>
          <cell r="CN480">
            <v>0</v>
          </cell>
          <cell r="CO480">
            <v>0</v>
          </cell>
          <cell r="CP480">
            <v>0</v>
          </cell>
          <cell r="CQ480">
            <v>0</v>
          </cell>
          <cell r="CR480">
            <v>0</v>
          </cell>
          <cell r="CS480">
            <v>0</v>
          </cell>
          <cell r="CT480">
            <v>0</v>
          </cell>
          <cell r="CU480">
            <v>0</v>
          </cell>
          <cell r="CV480">
            <v>0</v>
          </cell>
          <cell r="CW480">
            <v>0</v>
          </cell>
          <cell r="CX480">
            <v>0</v>
          </cell>
          <cell r="CY480">
            <v>0</v>
          </cell>
          <cell r="CZ480">
            <v>0</v>
          </cell>
          <cell r="DA480">
            <v>0</v>
          </cell>
          <cell r="DB480">
            <v>0</v>
          </cell>
          <cell r="DC480">
            <v>0</v>
          </cell>
          <cell r="DD480">
            <v>0</v>
          </cell>
          <cell r="DE480">
            <v>0</v>
          </cell>
          <cell r="DF480">
            <v>0</v>
          </cell>
          <cell r="EC480">
            <v>0</v>
          </cell>
          <cell r="ED480">
            <v>0</v>
          </cell>
          <cell r="EE480">
            <v>0</v>
          </cell>
          <cell r="EF480">
            <v>0</v>
          </cell>
          <cell r="EG480">
            <v>0</v>
          </cell>
          <cell r="EH480">
            <v>0</v>
          </cell>
          <cell r="EI480">
            <v>0</v>
          </cell>
          <cell r="EJ480">
            <v>0</v>
          </cell>
          <cell r="EK480">
            <v>0</v>
          </cell>
          <cell r="EL480">
            <v>0</v>
          </cell>
        </row>
        <row r="481">
          <cell r="A481">
            <v>0</v>
          </cell>
          <cell r="CL481" t="e">
            <v>#N/A</v>
          </cell>
          <cell r="CM481">
            <v>0</v>
          </cell>
          <cell r="CN481">
            <v>0</v>
          </cell>
          <cell r="CO481">
            <v>0</v>
          </cell>
          <cell r="CP481">
            <v>0</v>
          </cell>
          <cell r="CQ481">
            <v>0</v>
          </cell>
          <cell r="CR481">
            <v>0</v>
          </cell>
          <cell r="CS481">
            <v>0</v>
          </cell>
          <cell r="CT481">
            <v>0</v>
          </cell>
          <cell r="CU481">
            <v>0</v>
          </cell>
          <cell r="CV481">
            <v>0</v>
          </cell>
          <cell r="CW481">
            <v>0</v>
          </cell>
          <cell r="CX481">
            <v>0</v>
          </cell>
          <cell r="CY481">
            <v>0</v>
          </cell>
          <cell r="CZ481">
            <v>0</v>
          </cell>
          <cell r="DA481">
            <v>0</v>
          </cell>
          <cell r="DB481">
            <v>0</v>
          </cell>
          <cell r="DC481">
            <v>0</v>
          </cell>
          <cell r="DD481">
            <v>0</v>
          </cell>
          <cell r="DE481">
            <v>0</v>
          </cell>
          <cell r="DF481">
            <v>0</v>
          </cell>
          <cell r="EC481">
            <v>0</v>
          </cell>
          <cell r="ED481">
            <v>0</v>
          </cell>
          <cell r="EE481">
            <v>0</v>
          </cell>
          <cell r="EF481">
            <v>0</v>
          </cell>
          <cell r="EG481">
            <v>0</v>
          </cell>
          <cell r="EH481">
            <v>0</v>
          </cell>
          <cell r="EI481">
            <v>0</v>
          </cell>
          <cell r="EJ481">
            <v>0</v>
          </cell>
          <cell r="EK481">
            <v>0</v>
          </cell>
          <cell r="EL481">
            <v>0</v>
          </cell>
        </row>
        <row r="482">
          <cell r="A482">
            <v>0</v>
          </cell>
          <cell r="CL482" t="e">
            <v>#N/A</v>
          </cell>
          <cell r="CM482">
            <v>0</v>
          </cell>
          <cell r="CN482">
            <v>0</v>
          </cell>
          <cell r="CO482">
            <v>0</v>
          </cell>
          <cell r="CP482">
            <v>0</v>
          </cell>
          <cell r="CQ482">
            <v>0</v>
          </cell>
          <cell r="CR482">
            <v>0</v>
          </cell>
          <cell r="CS482">
            <v>0</v>
          </cell>
          <cell r="CT482">
            <v>0</v>
          </cell>
          <cell r="CU482">
            <v>0</v>
          </cell>
          <cell r="CV482">
            <v>0</v>
          </cell>
          <cell r="CW482">
            <v>0</v>
          </cell>
          <cell r="CX482">
            <v>0</v>
          </cell>
          <cell r="CY482">
            <v>0</v>
          </cell>
          <cell r="CZ482">
            <v>0</v>
          </cell>
          <cell r="DA482">
            <v>0</v>
          </cell>
          <cell r="DB482">
            <v>0</v>
          </cell>
          <cell r="DC482">
            <v>0</v>
          </cell>
          <cell r="DD482">
            <v>0</v>
          </cell>
          <cell r="DE482">
            <v>0</v>
          </cell>
          <cell r="DF482">
            <v>0</v>
          </cell>
          <cell r="EC482">
            <v>0</v>
          </cell>
          <cell r="ED482">
            <v>0</v>
          </cell>
          <cell r="EE482">
            <v>0</v>
          </cell>
          <cell r="EF482">
            <v>0</v>
          </cell>
          <cell r="EG482">
            <v>0</v>
          </cell>
          <cell r="EH482">
            <v>0</v>
          </cell>
          <cell r="EI482">
            <v>0</v>
          </cell>
          <cell r="EJ482">
            <v>0</v>
          </cell>
          <cell r="EK482">
            <v>0</v>
          </cell>
          <cell r="EL482">
            <v>0</v>
          </cell>
        </row>
        <row r="483">
          <cell r="A483">
            <v>0</v>
          </cell>
          <cell r="CL483" t="e">
            <v>#N/A</v>
          </cell>
          <cell r="CM483">
            <v>0</v>
          </cell>
          <cell r="CN483">
            <v>0</v>
          </cell>
          <cell r="CO483">
            <v>0</v>
          </cell>
          <cell r="CP483">
            <v>0</v>
          </cell>
          <cell r="CQ483">
            <v>0</v>
          </cell>
          <cell r="CR483">
            <v>0</v>
          </cell>
          <cell r="CS483">
            <v>0</v>
          </cell>
          <cell r="CT483">
            <v>0</v>
          </cell>
          <cell r="CU483">
            <v>0</v>
          </cell>
          <cell r="CV483">
            <v>0</v>
          </cell>
          <cell r="CW483">
            <v>0</v>
          </cell>
          <cell r="CX483">
            <v>0</v>
          </cell>
          <cell r="CY483">
            <v>0</v>
          </cell>
          <cell r="CZ483">
            <v>0</v>
          </cell>
          <cell r="DA483">
            <v>0</v>
          </cell>
          <cell r="DB483">
            <v>0</v>
          </cell>
          <cell r="DC483">
            <v>0</v>
          </cell>
          <cell r="DD483">
            <v>0</v>
          </cell>
          <cell r="DE483">
            <v>0</v>
          </cell>
          <cell r="DF483">
            <v>0</v>
          </cell>
          <cell r="EC483">
            <v>0</v>
          </cell>
          <cell r="ED483">
            <v>0</v>
          </cell>
          <cell r="EE483">
            <v>0</v>
          </cell>
          <cell r="EF483">
            <v>0</v>
          </cell>
          <cell r="EG483">
            <v>0</v>
          </cell>
          <cell r="EH483">
            <v>0</v>
          </cell>
          <cell r="EI483">
            <v>0</v>
          </cell>
          <cell r="EJ483">
            <v>0</v>
          </cell>
          <cell r="EK483">
            <v>0</v>
          </cell>
          <cell r="EL483">
            <v>0</v>
          </cell>
        </row>
        <row r="484">
          <cell r="A484">
            <v>0</v>
          </cell>
          <cell r="CL484" t="e">
            <v>#N/A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</v>
          </cell>
          <cell r="CS484">
            <v>0</v>
          </cell>
          <cell r="CT484">
            <v>0</v>
          </cell>
          <cell r="CU484">
            <v>0</v>
          </cell>
          <cell r="CV484">
            <v>0</v>
          </cell>
          <cell r="CW484">
            <v>0</v>
          </cell>
          <cell r="CX484">
            <v>0</v>
          </cell>
          <cell r="CY484">
            <v>0</v>
          </cell>
          <cell r="CZ484">
            <v>0</v>
          </cell>
          <cell r="DA484">
            <v>0</v>
          </cell>
          <cell r="DB484">
            <v>0</v>
          </cell>
          <cell r="DC484">
            <v>0</v>
          </cell>
          <cell r="DD484">
            <v>0</v>
          </cell>
          <cell r="DE484">
            <v>0</v>
          </cell>
          <cell r="DF484">
            <v>0</v>
          </cell>
          <cell r="EC484">
            <v>0</v>
          </cell>
          <cell r="ED484">
            <v>0</v>
          </cell>
          <cell r="EE484">
            <v>0</v>
          </cell>
          <cell r="EF484">
            <v>0</v>
          </cell>
          <cell r="EG484">
            <v>0</v>
          </cell>
          <cell r="EH484">
            <v>0</v>
          </cell>
          <cell r="EI484">
            <v>0</v>
          </cell>
          <cell r="EJ484">
            <v>0</v>
          </cell>
          <cell r="EK484">
            <v>0</v>
          </cell>
          <cell r="EL484">
            <v>0</v>
          </cell>
        </row>
        <row r="485">
          <cell r="A485">
            <v>0</v>
          </cell>
          <cell r="CL485" t="e">
            <v>#N/A</v>
          </cell>
          <cell r="CM485">
            <v>0</v>
          </cell>
          <cell r="CN485">
            <v>0</v>
          </cell>
          <cell r="CO485">
            <v>0</v>
          </cell>
          <cell r="CP485">
            <v>0</v>
          </cell>
          <cell r="CQ485">
            <v>0</v>
          </cell>
          <cell r="CR485">
            <v>0</v>
          </cell>
          <cell r="CS485">
            <v>0</v>
          </cell>
          <cell r="CT485">
            <v>0</v>
          </cell>
          <cell r="CU485">
            <v>0</v>
          </cell>
          <cell r="CV485">
            <v>0</v>
          </cell>
          <cell r="CW485">
            <v>0</v>
          </cell>
          <cell r="CX485">
            <v>0</v>
          </cell>
          <cell r="CY485">
            <v>0</v>
          </cell>
          <cell r="CZ485">
            <v>0</v>
          </cell>
          <cell r="DA485">
            <v>0</v>
          </cell>
          <cell r="DB485">
            <v>0</v>
          </cell>
          <cell r="DC485">
            <v>0</v>
          </cell>
          <cell r="DD485">
            <v>0</v>
          </cell>
          <cell r="DE485">
            <v>0</v>
          </cell>
          <cell r="DF485">
            <v>0</v>
          </cell>
          <cell r="EC485">
            <v>0</v>
          </cell>
          <cell r="ED485">
            <v>0</v>
          </cell>
          <cell r="EE485">
            <v>0</v>
          </cell>
          <cell r="EF485">
            <v>0</v>
          </cell>
          <cell r="EG485">
            <v>0</v>
          </cell>
          <cell r="EH485">
            <v>0</v>
          </cell>
          <cell r="EI485">
            <v>0</v>
          </cell>
          <cell r="EJ485">
            <v>0</v>
          </cell>
          <cell r="EK485">
            <v>0</v>
          </cell>
          <cell r="EL485">
            <v>0</v>
          </cell>
        </row>
        <row r="486">
          <cell r="A486">
            <v>0</v>
          </cell>
          <cell r="CL486" t="e">
            <v>#N/A</v>
          </cell>
          <cell r="CM486">
            <v>0</v>
          </cell>
          <cell r="CN486">
            <v>0</v>
          </cell>
          <cell r="CO486">
            <v>0</v>
          </cell>
          <cell r="CP486">
            <v>0</v>
          </cell>
          <cell r="CQ486">
            <v>0</v>
          </cell>
          <cell r="CR486">
            <v>0</v>
          </cell>
          <cell r="CS486">
            <v>0</v>
          </cell>
          <cell r="CT486">
            <v>0</v>
          </cell>
          <cell r="CU486">
            <v>0</v>
          </cell>
          <cell r="CV486">
            <v>0</v>
          </cell>
          <cell r="CW486">
            <v>0</v>
          </cell>
          <cell r="CX486">
            <v>0</v>
          </cell>
          <cell r="CY486">
            <v>0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  <cell r="DF486">
            <v>0</v>
          </cell>
          <cell r="EC486">
            <v>0</v>
          </cell>
          <cell r="ED486">
            <v>0</v>
          </cell>
          <cell r="EE486">
            <v>0</v>
          </cell>
          <cell r="EF486">
            <v>0</v>
          </cell>
          <cell r="EG486">
            <v>0</v>
          </cell>
          <cell r="EH486">
            <v>0</v>
          </cell>
          <cell r="EI486">
            <v>0</v>
          </cell>
          <cell r="EJ486">
            <v>0</v>
          </cell>
          <cell r="EK486">
            <v>0</v>
          </cell>
          <cell r="EL486">
            <v>0</v>
          </cell>
        </row>
        <row r="487">
          <cell r="A487">
            <v>0</v>
          </cell>
          <cell r="CL487" t="e">
            <v>#N/A</v>
          </cell>
          <cell r="CM487">
            <v>0</v>
          </cell>
          <cell r="CN487">
            <v>0</v>
          </cell>
          <cell r="CO487">
            <v>0</v>
          </cell>
          <cell r="CP487">
            <v>0</v>
          </cell>
          <cell r="CQ487">
            <v>0</v>
          </cell>
          <cell r="CR487">
            <v>0</v>
          </cell>
          <cell r="CS487">
            <v>0</v>
          </cell>
          <cell r="CT487">
            <v>0</v>
          </cell>
          <cell r="CU487">
            <v>0</v>
          </cell>
          <cell r="CV487">
            <v>0</v>
          </cell>
          <cell r="CW487">
            <v>0</v>
          </cell>
          <cell r="CX487">
            <v>0</v>
          </cell>
          <cell r="CY487">
            <v>0</v>
          </cell>
          <cell r="CZ487">
            <v>0</v>
          </cell>
          <cell r="DA487">
            <v>0</v>
          </cell>
          <cell r="DB487">
            <v>0</v>
          </cell>
          <cell r="DC487">
            <v>0</v>
          </cell>
          <cell r="DD487">
            <v>0</v>
          </cell>
          <cell r="DE487">
            <v>0</v>
          </cell>
          <cell r="DF487">
            <v>0</v>
          </cell>
          <cell r="EC487">
            <v>0</v>
          </cell>
          <cell r="ED487">
            <v>0</v>
          </cell>
          <cell r="EE487">
            <v>0</v>
          </cell>
          <cell r="EF487">
            <v>0</v>
          </cell>
          <cell r="EG487">
            <v>0</v>
          </cell>
          <cell r="EH487">
            <v>0</v>
          </cell>
          <cell r="EI487">
            <v>0</v>
          </cell>
          <cell r="EJ487">
            <v>0</v>
          </cell>
          <cell r="EK487">
            <v>0</v>
          </cell>
          <cell r="EL487">
            <v>0</v>
          </cell>
        </row>
        <row r="488">
          <cell r="A488">
            <v>0</v>
          </cell>
          <cell r="CL488" t="e">
            <v>#N/A</v>
          </cell>
          <cell r="CM488">
            <v>0</v>
          </cell>
          <cell r="CN488">
            <v>0</v>
          </cell>
          <cell r="CO488">
            <v>0</v>
          </cell>
          <cell r="CP488">
            <v>0</v>
          </cell>
          <cell r="CQ488">
            <v>0</v>
          </cell>
          <cell r="CR488">
            <v>0</v>
          </cell>
          <cell r="CS488">
            <v>0</v>
          </cell>
          <cell r="CT488">
            <v>0</v>
          </cell>
          <cell r="CU488">
            <v>0</v>
          </cell>
          <cell r="CV488">
            <v>0</v>
          </cell>
          <cell r="CW488">
            <v>0</v>
          </cell>
          <cell r="CX488">
            <v>0</v>
          </cell>
          <cell r="CY488">
            <v>0</v>
          </cell>
          <cell r="CZ488">
            <v>0</v>
          </cell>
          <cell r="DA488">
            <v>0</v>
          </cell>
          <cell r="DB488">
            <v>0</v>
          </cell>
          <cell r="DC488">
            <v>0</v>
          </cell>
          <cell r="DD488">
            <v>0</v>
          </cell>
          <cell r="DE488">
            <v>0</v>
          </cell>
          <cell r="DF488">
            <v>0</v>
          </cell>
          <cell r="EC488">
            <v>0</v>
          </cell>
          <cell r="ED488">
            <v>0</v>
          </cell>
          <cell r="EE488">
            <v>0</v>
          </cell>
          <cell r="EF488">
            <v>0</v>
          </cell>
          <cell r="EG488">
            <v>0</v>
          </cell>
          <cell r="EH488">
            <v>0</v>
          </cell>
          <cell r="EI488">
            <v>0</v>
          </cell>
          <cell r="EJ488">
            <v>0</v>
          </cell>
          <cell r="EK488">
            <v>0</v>
          </cell>
          <cell r="EL488">
            <v>0</v>
          </cell>
        </row>
        <row r="489">
          <cell r="A489">
            <v>0</v>
          </cell>
          <cell r="CL489" t="e">
            <v>#N/A</v>
          </cell>
          <cell r="CM489">
            <v>0</v>
          </cell>
          <cell r="CN489">
            <v>0</v>
          </cell>
          <cell r="CO489">
            <v>0</v>
          </cell>
          <cell r="CP489">
            <v>0</v>
          </cell>
          <cell r="CQ489">
            <v>0</v>
          </cell>
          <cell r="CR489">
            <v>0</v>
          </cell>
          <cell r="CS489">
            <v>0</v>
          </cell>
          <cell r="CT489">
            <v>0</v>
          </cell>
          <cell r="CU489">
            <v>0</v>
          </cell>
          <cell r="CV489">
            <v>0</v>
          </cell>
          <cell r="CW489">
            <v>0</v>
          </cell>
          <cell r="CX489">
            <v>0</v>
          </cell>
          <cell r="CY489">
            <v>0</v>
          </cell>
          <cell r="CZ489">
            <v>0</v>
          </cell>
          <cell r="DA489">
            <v>0</v>
          </cell>
          <cell r="DB489">
            <v>0</v>
          </cell>
          <cell r="DC489">
            <v>0</v>
          </cell>
          <cell r="DD489">
            <v>0</v>
          </cell>
          <cell r="DE489">
            <v>0</v>
          </cell>
          <cell r="DF489">
            <v>0</v>
          </cell>
          <cell r="EC489">
            <v>0</v>
          </cell>
          <cell r="ED489">
            <v>0</v>
          </cell>
          <cell r="EE489">
            <v>0</v>
          </cell>
          <cell r="EF489">
            <v>0</v>
          </cell>
          <cell r="EG489">
            <v>0</v>
          </cell>
          <cell r="EH489">
            <v>0</v>
          </cell>
          <cell r="EI489">
            <v>0</v>
          </cell>
          <cell r="EJ489">
            <v>0</v>
          </cell>
          <cell r="EK489">
            <v>0</v>
          </cell>
          <cell r="EL489">
            <v>0</v>
          </cell>
        </row>
        <row r="490">
          <cell r="A490">
            <v>0</v>
          </cell>
          <cell r="CL490" t="e">
            <v>#N/A</v>
          </cell>
          <cell r="CM490">
            <v>0</v>
          </cell>
          <cell r="CN490">
            <v>0</v>
          </cell>
          <cell r="CO490">
            <v>0</v>
          </cell>
          <cell r="CP490">
            <v>0</v>
          </cell>
          <cell r="CQ490">
            <v>0</v>
          </cell>
          <cell r="CR490">
            <v>0</v>
          </cell>
          <cell r="CS490">
            <v>0</v>
          </cell>
          <cell r="CT490">
            <v>0</v>
          </cell>
          <cell r="CU490">
            <v>0</v>
          </cell>
          <cell r="CV490">
            <v>0</v>
          </cell>
          <cell r="CW490">
            <v>0</v>
          </cell>
          <cell r="CX490">
            <v>0</v>
          </cell>
          <cell r="CY490">
            <v>0</v>
          </cell>
          <cell r="CZ490">
            <v>0</v>
          </cell>
          <cell r="DA490">
            <v>0</v>
          </cell>
          <cell r="DB490">
            <v>0</v>
          </cell>
          <cell r="DC490">
            <v>0</v>
          </cell>
          <cell r="DD490">
            <v>0</v>
          </cell>
          <cell r="DE490">
            <v>0</v>
          </cell>
          <cell r="DF490">
            <v>0</v>
          </cell>
          <cell r="EC490">
            <v>0</v>
          </cell>
          <cell r="ED490">
            <v>0</v>
          </cell>
          <cell r="EE490">
            <v>0</v>
          </cell>
          <cell r="EF490">
            <v>0</v>
          </cell>
          <cell r="EG490">
            <v>0</v>
          </cell>
          <cell r="EH490">
            <v>0</v>
          </cell>
          <cell r="EI490">
            <v>0</v>
          </cell>
          <cell r="EJ490">
            <v>0</v>
          </cell>
          <cell r="EK490">
            <v>0</v>
          </cell>
          <cell r="EL490">
            <v>0</v>
          </cell>
        </row>
        <row r="491">
          <cell r="A491">
            <v>0</v>
          </cell>
          <cell r="CL491" t="e">
            <v>#N/A</v>
          </cell>
          <cell r="CM491">
            <v>0</v>
          </cell>
          <cell r="CN491">
            <v>0</v>
          </cell>
          <cell r="CO491">
            <v>0</v>
          </cell>
          <cell r="CP491">
            <v>0</v>
          </cell>
          <cell r="CQ491">
            <v>0</v>
          </cell>
          <cell r="CR491">
            <v>0</v>
          </cell>
          <cell r="CS491">
            <v>0</v>
          </cell>
          <cell r="CT491">
            <v>0</v>
          </cell>
          <cell r="CU491">
            <v>0</v>
          </cell>
          <cell r="CV491">
            <v>0</v>
          </cell>
          <cell r="CW491">
            <v>0</v>
          </cell>
          <cell r="CX491">
            <v>0</v>
          </cell>
          <cell r="CY491">
            <v>0</v>
          </cell>
          <cell r="CZ491">
            <v>0</v>
          </cell>
          <cell r="DA491">
            <v>0</v>
          </cell>
          <cell r="DB491">
            <v>0</v>
          </cell>
          <cell r="DC491">
            <v>0</v>
          </cell>
          <cell r="DD491">
            <v>0</v>
          </cell>
          <cell r="DE491">
            <v>0</v>
          </cell>
          <cell r="DF491">
            <v>0</v>
          </cell>
          <cell r="EC491">
            <v>0</v>
          </cell>
          <cell r="ED491">
            <v>0</v>
          </cell>
          <cell r="EE491">
            <v>0</v>
          </cell>
          <cell r="EF491">
            <v>0</v>
          </cell>
          <cell r="EG491">
            <v>0</v>
          </cell>
          <cell r="EH491">
            <v>0</v>
          </cell>
          <cell r="EI491">
            <v>0</v>
          </cell>
          <cell r="EJ491">
            <v>0</v>
          </cell>
          <cell r="EK491">
            <v>0</v>
          </cell>
          <cell r="EL491">
            <v>0</v>
          </cell>
        </row>
        <row r="492">
          <cell r="A492">
            <v>0</v>
          </cell>
          <cell r="CL492" t="e">
            <v>#N/A</v>
          </cell>
          <cell r="CM492">
            <v>0</v>
          </cell>
          <cell r="CN492">
            <v>0</v>
          </cell>
          <cell r="CO492">
            <v>0</v>
          </cell>
          <cell r="CP492">
            <v>0</v>
          </cell>
          <cell r="CQ492">
            <v>0</v>
          </cell>
          <cell r="CR492">
            <v>0</v>
          </cell>
          <cell r="CS492">
            <v>0</v>
          </cell>
          <cell r="CT492">
            <v>0</v>
          </cell>
          <cell r="CU492">
            <v>0</v>
          </cell>
          <cell r="CV492">
            <v>0</v>
          </cell>
          <cell r="CW492">
            <v>0</v>
          </cell>
          <cell r="CX492">
            <v>0</v>
          </cell>
          <cell r="CY492">
            <v>0</v>
          </cell>
          <cell r="CZ492">
            <v>0</v>
          </cell>
          <cell r="DA492">
            <v>0</v>
          </cell>
          <cell r="DB492">
            <v>0</v>
          </cell>
          <cell r="DC492">
            <v>0</v>
          </cell>
          <cell r="DD492">
            <v>0</v>
          </cell>
          <cell r="DE492">
            <v>0</v>
          </cell>
          <cell r="DF492">
            <v>0</v>
          </cell>
          <cell r="EC492">
            <v>0</v>
          </cell>
          <cell r="ED492">
            <v>0</v>
          </cell>
          <cell r="EE492">
            <v>0</v>
          </cell>
          <cell r="EF492">
            <v>0</v>
          </cell>
          <cell r="EG492">
            <v>0</v>
          </cell>
          <cell r="EH492">
            <v>0</v>
          </cell>
          <cell r="EI492">
            <v>0</v>
          </cell>
          <cell r="EJ492">
            <v>0</v>
          </cell>
          <cell r="EK492">
            <v>0</v>
          </cell>
          <cell r="EL492">
            <v>0</v>
          </cell>
        </row>
        <row r="493">
          <cell r="A493">
            <v>0</v>
          </cell>
          <cell r="CL493" t="e">
            <v>#N/A</v>
          </cell>
          <cell r="CM493">
            <v>0</v>
          </cell>
          <cell r="CN493">
            <v>0</v>
          </cell>
          <cell r="CO493">
            <v>0</v>
          </cell>
          <cell r="CP493">
            <v>0</v>
          </cell>
          <cell r="CQ493">
            <v>0</v>
          </cell>
          <cell r="CR493">
            <v>0</v>
          </cell>
          <cell r="CS493">
            <v>0</v>
          </cell>
          <cell r="CT493">
            <v>0</v>
          </cell>
          <cell r="CU493">
            <v>0</v>
          </cell>
          <cell r="CV493">
            <v>0</v>
          </cell>
          <cell r="CW493">
            <v>0</v>
          </cell>
          <cell r="CX493">
            <v>0</v>
          </cell>
          <cell r="CY493">
            <v>0</v>
          </cell>
          <cell r="CZ493">
            <v>0</v>
          </cell>
          <cell r="DA493">
            <v>0</v>
          </cell>
          <cell r="DB493">
            <v>0</v>
          </cell>
          <cell r="DC493">
            <v>0</v>
          </cell>
          <cell r="DD493">
            <v>0</v>
          </cell>
          <cell r="DE493">
            <v>0</v>
          </cell>
          <cell r="DF493">
            <v>0</v>
          </cell>
          <cell r="EC493">
            <v>0</v>
          </cell>
          <cell r="ED493">
            <v>0</v>
          </cell>
          <cell r="EE493">
            <v>0</v>
          </cell>
          <cell r="EF493">
            <v>0</v>
          </cell>
          <cell r="EG493">
            <v>0</v>
          </cell>
          <cell r="EH493">
            <v>0</v>
          </cell>
          <cell r="EI493">
            <v>0</v>
          </cell>
          <cell r="EJ493">
            <v>0</v>
          </cell>
          <cell r="EK493">
            <v>0</v>
          </cell>
          <cell r="EL493">
            <v>0</v>
          </cell>
        </row>
        <row r="494">
          <cell r="A494">
            <v>0</v>
          </cell>
          <cell r="CL494" t="e">
            <v>#N/A</v>
          </cell>
          <cell r="CM494">
            <v>0</v>
          </cell>
          <cell r="CN494">
            <v>0</v>
          </cell>
          <cell r="CO494">
            <v>0</v>
          </cell>
          <cell r="CP494">
            <v>0</v>
          </cell>
          <cell r="CQ494">
            <v>0</v>
          </cell>
          <cell r="CR494">
            <v>0</v>
          </cell>
          <cell r="CS494">
            <v>0</v>
          </cell>
          <cell r="CT494">
            <v>0</v>
          </cell>
          <cell r="CU494">
            <v>0</v>
          </cell>
          <cell r="CV494">
            <v>0</v>
          </cell>
          <cell r="CW494">
            <v>0</v>
          </cell>
          <cell r="CX494">
            <v>0</v>
          </cell>
          <cell r="CY494">
            <v>0</v>
          </cell>
          <cell r="CZ494">
            <v>0</v>
          </cell>
          <cell r="DA494">
            <v>0</v>
          </cell>
          <cell r="DB494">
            <v>0</v>
          </cell>
          <cell r="DC494">
            <v>0</v>
          </cell>
          <cell r="DD494">
            <v>0</v>
          </cell>
          <cell r="DE494">
            <v>0</v>
          </cell>
          <cell r="DF494">
            <v>0</v>
          </cell>
          <cell r="EC494">
            <v>0</v>
          </cell>
          <cell r="ED494">
            <v>0</v>
          </cell>
          <cell r="EE494">
            <v>0</v>
          </cell>
          <cell r="EF494">
            <v>0</v>
          </cell>
          <cell r="EG494">
            <v>0</v>
          </cell>
          <cell r="EH494">
            <v>0</v>
          </cell>
          <cell r="EI494">
            <v>0</v>
          </cell>
          <cell r="EJ494">
            <v>0</v>
          </cell>
          <cell r="EK494">
            <v>0</v>
          </cell>
          <cell r="EL494">
            <v>0</v>
          </cell>
        </row>
        <row r="495">
          <cell r="A495">
            <v>0</v>
          </cell>
          <cell r="CL495" t="e">
            <v>#N/A</v>
          </cell>
          <cell r="CM495">
            <v>0</v>
          </cell>
          <cell r="CN495">
            <v>0</v>
          </cell>
          <cell r="CO495">
            <v>0</v>
          </cell>
          <cell r="CP495">
            <v>0</v>
          </cell>
          <cell r="CQ495">
            <v>0</v>
          </cell>
          <cell r="CR495">
            <v>0</v>
          </cell>
          <cell r="CS495">
            <v>0</v>
          </cell>
          <cell r="CT495">
            <v>0</v>
          </cell>
          <cell r="CU495">
            <v>0</v>
          </cell>
          <cell r="CV495">
            <v>0</v>
          </cell>
          <cell r="CW495">
            <v>0</v>
          </cell>
          <cell r="CX495">
            <v>0</v>
          </cell>
          <cell r="CY495">
            <v>0</v>
          </cell>
          <cell r="CZ495">
            <v>0</v>
          </cell>
          <cell r="DA495">
            <v>0</v>
          </cell>
          <cell r="DB495">
            <v>0</v>
          </cell>
          <cell r="DC495">
            <v>0</v>
          </cell>
          <cell r="DD495">
            <v>0</v>
          </cell>
          <cell r="DE495">
            <v>0</v>
          </cell>
          <cell r="DF495">
            <v>0</v>
          </cell>
          <cell r="EC495">
            <v>0</v>
          </cell>
          <cell r="ED495">
            <v>0</v>
          </cell>
          <cell r="EE495">
            <v>0</v>
          </cell>
          <cell r="EF495">
            <v>0</v>
          </cell>
          <cell r="EG495">
            <v>0</v>
          </cell>
          <cell r="EH495">
            <v>0</v>
          </cell>
          <cell r="EI495">
            <v>0</v>
          </cell>
          <cell r="EJ495">
            <v>0</v>
          </cell>
          <cell r="EK495">
            <v>0</v>
          </cell>
          <cell r="EL495">
            <v>0</v>
          </cell>
        </row>
        <row r="496">
          <cell r="A496">
            <v>0</v>
          </cell>
          <cell r="CL496" t="e">
            <v>#N/A</v>
          </cell>
          <cell r="CM496">
            <v>0</v>
          </cell>
          <cell r="CN496">
            <v>0</v>
          </cell>
          <cell r="CO496">
            <v>0</v>
          </cell>
          <cell r="CP496">
            <v>0</v>
          </cell>
          <cell r="CQ496">
            <v>0</v>
          </cell>
          <cell r="CR496">
            <v>0</v>
          </cell>
          <cell r="CS496">
            <v>0</v>
          </cell>
          <cell r="CT496">
            <v>0</v>
          </cell>
          <cell r="CU496">
            <v>0</v>
          </cell>
          <cell r="CV496">
            <v>0</v>
          </cell>
          <cell r="CW496">
            <v>0</v>
          </cell>
          <cell r="CX496">
            <v>0</v>
          </cell>
          <cell r="CY496">
            <v>0</v>
          </cell>
          <cell r="CZ496">
            <v>0</v>
          </cell>
          <cell r="DA496">
            <v>0</v>
          </cell>
          <cell r="DB496">
            <v>0</v>
          </cell>
          <cell r="DC496">
            <v>0</v>
          </cell>
          <cell r="DD496">
            <v>0</v>
          </cell>
          <cell r="DE496">
            <v>0</v>
          </cell>
          <cell r="DF496">
            <v>0</v>
          </cell>
          <cell r="EC496">
            <v>0</v>
          </cell>
          <cell r="ED496">
            <v>0</v>
          </cell>
          <cell r="EE496">
            <v>0</v>
          </cell>
          <cell r="EF496">
            <v>0</v>
          </cell>
          <cell r="EG496">
            <v>0</v>
          </cell>
          <cell r="EH496">
            <v>0</v>
          </cell>
          <cell r="EI496">
            <v>0</v>
          </cell>
          <cell r="EJ496">
            <v>0</v>
          </cell>
          <cell r="EK496">
            <v>0</v>
          </cell>
          <cell r="EL496">
            <v>0</v>
          </cell>
        </row>
        <row r="497">
          <cell r="A497">
            <v>0</v>
          </cell>
          <cell r="CL497" t="e">
            <v>#N/A</v>
          </cell>
          <cell r="CM497">
            <v>0</v>
          </cell>
          <cell r="CN497">
            <v>0</v>
          </cell>
          <cell r="CO497">
            <v>0</v>
          </cell>
          <cell r="CP497">
            <v>0</v>
          </cell>
          <cell r="CQ497">
            <v>0</v>
          </cell>
          <cell r="CR497">
            <v>0</v>
          </cell>
          <cell r="CS497">
            <v>0</v>
          </cell>
          <cell r="CT497">
            <v>0</v>
          </cell>
          <cell r="CU497">
            <v>0</v>
          </cell>
          <cell r="CV497">
            <v>0</v>
          </cell>
          <cell r="CW497">
            <v>0</v>
          </cell>
          <cell r="CX497">
            <v>0</v>
          </cell>
          <cell r="CY497">
            <v>0</v>
          </cell>
          <cell r="CZ497">
            <v>0</v>
          </cell>
          <cell r="DA497">
            <v>0</v>
          </cell>
          <cell r="DB497">
            <v>0</v>
          </cell>
          <cell r="DC497">
            <v>0</v>
          </cell>
          <cell r="DD497">
            <v>0</v>
          </cell>
          <cell r="DE497">
            <v>0</v>
          </cell>
          <cell r="DF497">
            <v>0</v>
          </cell>
          <cell r="EC497">
            <v>0</v>
          </cell>
          <cell r="ED497">
            <v>0</v>
          </cell>
          <cell r="EE497">
            <v>0</v>
          </cell>
          <cell r="EF497">
            <v>0</v>
          </cell>
          <cell r="EG497">
            <v>0</v>
          </cell>
          <cell r="EH497">
            <v>0</v>
          </cell>
          <cell r="EI497">
            <v>0</v>
          </cell>
          <cell r="EJ497">
            <v>0</v>
          </cell>
          <cell r="EK497">
            <v>0</v>
          </cell>
          <cell r="EL497">
            <v>0</v>
          </cell>
        </row>
        <row r="498">
          <cell r="A498">
            <v>0</v>
          </cell>
          <cell r="CL498" t="e">
            <v>#N/A</v>
          </cell>
          <cell r="CM498">
            <v>0</v>
          </cell>
          <cell r="CN498">
            <v>0</v>
          </cell>
          <cell r="CO498">
            <v>0</v>
          </cell>
          <cell r="CP498">
            <v>0</v>
          </cell>
          <cell r="CQ498">
            <v>0</v>
          </cell>
          <cell r="CR498">
            <v>0</v>
          </cell>
          <cell r="CS498">
            <v>0</v>
          </cell>
          <cell r="CT498">
            <v>0</v>
          </cell>
          <cell r="CU498">
            <v>0</v>
          </cell>
          <cell r="CV498">
            <v>0</v>
          </cell>
          <cell r="CW498">
            <v>0</v>
          </cell>
          <cell r="CX498">
            <v>0</v>
          </cell>
          <cell r="CY498">
            <v>0</v>
          </cell>
          <cell r="CZ498">
            <v>0</v>
          </cell>
          <cell r="DA498">
            <v>0</v>
          </cell>
          <cell r="DB498">
            <v>0</v>
          </cell>
          <cell r="DC498">
            <v>0</v>
          </cell>
          <cell r="DD498">
            <v>0</v>
          </cell>
          <cell r="DE498">
            <v>0</v>
          </cell>
          <cell r="DF498">
            <v>0</v>
          </cell>
          <cell r="EC498">
            <v>0</v>
          </cell>
          <cell r="ED498">
            <v>0</v>
          </cell>
          <cell r="EE498">
            <v>0</v>
          </cell>
          <cell r="EF498">
            <v>0</v>
          </cell>
          <cell r="EG498">
            <v>0</v>
          </cell>
          <cell r="EH498">
            <v>0</v>
          </cell>
          <cell r="EI498">
            <v>0</v>
          </cell>
          <cell r="EJ498">
            <v>0</v>
          </cell>
          <cell r="EK498">
            <v>0</v>
          </cell>
          <cell r="EL498">
            <v>0</v>
          </cell>
        </row>
        <row r="499">
          <cell r="A499">
            <v>0</v>
          </cell>
          <cell r="CL499" t="e">
            <v>#N/A</v>
          </cell>
          <cell r="CM499">
            <v>0</v>
          </cell>
          <cell r="CN499">
            <v>0</v>
          </cell>
          <cell r="CO499">
            <v>0</v>
          </cell>
          <cell r="CP499">
            <v>0</v>
          </cell>
          <cell r="CQ499">
            <v>0</v>
          </cell>
          <cell r="CR499">
            <v>0</v>
          </cell>
          <cell r="CS499">
            <v>0</v>
          </cell>
          <cell r="CT499">
            <v>0</v>
          </cell>
          <cell r="CU499">
            <v>0</v>
          </cell>
          <cell r="CV499">
            <v>0</v>
          </cell>
          <cell r="CW499">
            <v>0</v>
          </cell>
          <cell r="CX499">
            <v>0</v>
          </cell>
          <cell r="CY499">
            <v>0</v>
          </cell>
          <cell r="CZ499">
            <v>0</v>
          </cell>
          <cell r="DA499">
            <v>0</v>
          </cell>
          <cell r="DB499">
            <v>0</v>
          </cell>
          <cell r="DC499">
            <v>0</v>
          </cell>
          <cell r="DD499">
            <v>0</v>
          </cell>
          <cell r="DE499">
            <v>0</v>
          </cell>
          <cell r="DF499">
            <v>0</v>
          </cell>
          <cell r="EC499">
            <v>0</v>
          </cell>
          <cell r="ED499">
            <v>0</v>
          </cell>
          <cell r="EE499">
            <v>0</v>
          </cell>
          <cell r="EF499">
            <v>0</v>
          </cell>
          <cell r="EG499">
            <v>0</v>
          </cell>
          <cell r="EH499">
            <v>0</v>
          </cell>
          <cell r="EI499">
            <v>0</v>
          </cell>
          <cell r="EJ499">
            <v>0</v>
          </cell>
          <cell r="EK499">
            <v>0</v>
          </cell>
          <cell r="EL499">
            <v>0</v>
          </cell>
        </row>
        <row r="500">
          <cell r="A500">
            <v>0</v>
          </cell>
          <cell r="CL500" t="e">
            <v>#N/A</v>
          </cell>
          <cell r="CM500">
            <v>0</v>
          </cell>
          <cell r="CN500">
            <v>0</v>
          </cell>
          <cell r="CO500">
            <v>0</v>
          </cell>
          <cell r="CP500">
            <v>0</v>
          </cell>
          <cell r="CQ500">
            <v>0</v>
          </cell>
          <cell r="CR500">
            <v>0</v>
          </cell>
          <cell r="CS500">
            <v>0</v>
          </cell>
          <cell r="CT500">
            <v>0</v>
          </cell>
          <cell r="CU500">
            <v>0</v>
          </cell>
          <cell r="CV500">
            <v>0</v>
          </cell>
          <cell r="CW500">
            <v>0</v>
          </cell>
          <cell r="CX500">
            <v>0</v>
          </cell>
          <cell r="CY500">
            <v>0</v>
          </cell>
          <cell r="CZ500">
            <v>0</v>
          </cell>
          <cell r="DA500">
            <v>0</v>
          </cell>
          <cell r="DB500">
            <v>0</v>
          </cell>
          <cell r="DC500">
            <v>0</v>
          </cell>
          <cell r="DD500">
            <v>0</v>
          </cell>
          <cell r="DE500">
            <v>0</v>
          </cell>
          <cell r="DF500">
            <v>0</v>
          </cell>
          <cell r="EC500">
            <v>0</v>
          </cell>
          <cell r="ED500">
            <v>0</v>
          </cell>
          <cell r="EE500">
            <v>0</v>
          </cell>
          <cell r="EF500">
            <v>0</v>
          </cell>
          <cell r="EG500">
            <v>0</v>
          </cell>
          <cell r="EH500">
            <v>0</v>
          </cell>
          <cell r="EI500">
            <v>0</v>
          </cell>
          <cell r="EJ500">
            <v>0</v>
          </cell>
          <cell r="EK500">
            <v>0</v>
          </cell>
          <cell r="EL500">
            <v>0</v>
          </cell>
        </row>
        <row r="501">
          <cell r="A501">
            <v>0</v>
          </cell>
          <cell r="CL501" t="e">
            <v>#N/A</v>
          </cell>
          <cell r="CM501">
            <v>0</v>
          </cell>
          <cell r="CN501">
            <v>0</v>
          </cell>
          <cell r="CO501">
            <v>0</v>
          </cell>
          <cell r="CP501">
            <v>0</v>
          </cell>
          <cell r="CQ501">
            <v>0</v>
          </cell>
          <cell r="CR501">
            <v>0</v>
          </cell>
          <cell r="CS501">
            <v>0</v>
          </cell>
          <cell r="CT501">
            <v>0</v>
          </cell>
          <cell r="CU501">
            <v>0</v>
          </cell>
          <cell r="CV501">
            <v>0</v>
          </cell>
          <cell r="CW501">
            <v>0</v>
          </cell>
          <cell r="CX501">
            <v>0</v>
          </cell>
          <cell r="CY501">
            <v>0</v>
          </cell>
          <cell r="CZ501">
            <v>0</v>
          </cell>
          <cell r="DA501">
            <v>0</v>
          </cell>
          <cell r="DB501">
            <v>0</v>
          </cell>
          <cell r="DC501">
            <v>0</v>
          </cell>
          <cell r="DD501">
            <v>0</v>
          </cell>
          <cell r="DE501">
            <v>0</v>
          </cell>
          <cell r="DF501">
            <v>0</v>
          </cell>
          <cell r="EC501">
            <v>0</v>
          </cell>
          <cell r="ED501">
            <v>0</v>
          </cell>
          <cell r="EE501">
            <v>0</v>
          </cell>
          <cell r="EF501">
            <v>0</v>
          </cell>
          <cell r="EG501">
            <v>0</v>
          </cell>
          <cell r="EH501">
            <v>0</v>
          </cell>
          <cell r="EI501">
            <v>0</v>
          </cell>
          <cell r="EJ501">
            <v>0</v>
          </cell>
          <cell r="EK501">
            <v>0</v>
          </cell>
          <cell r="EL501">
            <v>0</v>
          </cell>
        </row>
        <row r="502">
          <cell r="A502">
            <v>0</v>
          </cell>
          <cell r="CL502" t="e">
            <v>#N/A</v>
          </cell>
          <cell r="CM502">
            <v>0</v>
          </cell>
          <cell r="CN502">
            <v>0</v>
          </cell>
          <cell r="CO502">
            <v>0</v>
          </cell>
          <cell r="CP502">
            <v>0</v>
          </cell>
          <cell r="CQ502">
            <v>0</v>
          </cell>
          <cell r="CR502">
            <v>0</v>
          </cell>
          <cell r="CS502">
            <v>0</v>
          </cell>
          <cell r="CT502">
            <v>0</v>
          </cell>
          <cell r="CU502">
            <v>0</v>
          </cell>
          <cell r="CV502">
            <v>0</v>
          </cell>
          <cell r="CW502">
            <v>0</v>
          </cell>
          <cell r="CX502">
            <v>0</v>
          </cell>
          <cell r="CY502">
            <v>0</v>
          </cell>
          <cell r="CZ502">
            <v>0</v>
          </cell>
          <cell r="DA502">
            <v>0</v>
          </cell>
          <cell r="DB502">
            <v>0</v>
          </cell>
          <cell r="DC502">
            <v>0</v>
          </cell>
          <cell r="DD502">
            <v>0</v>
          </cell>
          <cell r="DE502">
            <v>0</v>
          </cell>
          <cell r="DF502">
            <v>0</v>
          </cell>
          <cell r="EC502">
            <v>0</v>
          </cell>
          <cell r="ED502">
            <v>0</v>
          </cell>
          <cell r="EE502">
            <v>0</v>
          </cell>
          <cell r="EF502">
            <v>0</v>
          </cell>
          <cell r="EG502">
            <v>0</v>
          </cell>
          <cell r="EH502">
            <v>0</v>
          </cell>
          <cell r="EI502">
            <v>0</v>
          </cell>
          <cell r="EJ502">
            <v>0</v>
          </cell>
          <cell r="EK502">
            <v>0</v>
          </cell>
          <cell r="EL502">
            <v>0</v>
          </cell>
        </row>
        <row r="503">
          <cell r="A503">
            <v>0</v>
          </cell>
          <cell r="CL503" t="e">
            <v>#N/A</v>
          </cell>
          <cell r="CM503">
            <v>0</v>
          </cell>
          <cell r="CN503">
            <v>0</v>
          </cell>
          <cell r="CO503">
            <v>0</v>
          </cell>
          <cell r="CP503">
            <v>0</v>
          </cell>
          <cell r="CQ503">
            <v>0</v>
          </cell>
          <cell r="CR503">
            <v>0</v>
          </cell>
          <cell r="CS503">
            <v>0</v>
          </cell>
          <cell r="CT503">
            <v>0</v>
          </cell>
          <cell r="CU503">
            <v>0</v>
          </cell>
          <cell r="CV503">
            <v>0</v>
          </cell>
          <cell r="CW503">
            <v>0</v>
          </cell>
          <cell r="CX503">
            <v>0</v>
          </cell>
          <cell r="CY503">
            <v>0</v>
          </cell>
          <cell r="CZ503">
            <v>0</v>
          </cell>
          <cell r="DA503">
            <v>0</v>
          </cell>
          <cell r="DB503">
            <v>0</v>
          </cell>
          <cell r="DC503">
            <v>0</v>
          </cell>
          <cell r="DD503">
            <v>0</v>
          </cell>
          <cell r="DE503">
            <v>0</v>
          </cell>
          <cell r="DF503">
            <v>0</v>
          </cell>
          <cell r="EC503">
            <v>0</v>
          </cell>
          <cell r="ED503">
            <v>0</v>
          </cell>
          <cell r="EE503">
            <v>0</v>
          </cell>
          <cell r="EF503">
            <v>0</v>
          </cell>
          <cell r="EG503">
            <v>0</v>
          </cell>
          <cell r="EH503">
            <v>0</v>
          </cell>
          <cell r="EI503">
            <v>0</v>
          </cell>
          <cell r="EJ503">
            <v>0</v>
          </cell>
          <cell r="EK503">
            <v>0</v>
          </cell>
          <cell r="EL503">
            <v>0</v>
          </cell>
        </row>
        <row r="504">
          <cell r="A504">
            <v>0</v>
          </cell>
          <cell r="CL504" t="e">
            <v>#N/A</v>
          </cell>
          <cell r="CM504">
            <v>0</v>
          </cell>
          <cell r="CN504">
            <v>0</v>
          </cell>
          <cell r="CO504">
            <v>0</v>
          </cell>
          <cell r="CP504">
            <v>0</v>
          </cell>
          <cell r="CQ504">
            <v>0</v>
          </cell>
          <cell r="CR504">
            <v>0</v>
          </cell>
          <cell r="CS504">
            <v>0</v>
          </cell>
          <cell r="CT504">
            <v>0</v>
          </cell>
          <cell r="CU504">
            <v>0</v>
          </cell>
          <cell r="CV504">
            <v>0</v>
          </cell>
          <cell r="CW504">
            <v>0</v>
          </cell>
          <cell r="CX504">
            <v>0</v>
          </cell>
          <cell r="CY504">
            <v>0</v>
          </cell>
          <cell r="CZ504">
            <v>0</v>
          </cell>
          <cell r="DA504">
            <v>0</v>
          </cell>
          <cell r="DB504">
            <v>0</v>
          </cell>
          <cell r="DC504">
            <v>0</v>
          </cell>
          <cell r="DD504">
            <v>0</v>
          </cell>
          <cell r="DE504">
            <v>0</v>
          </cell>
          <cell r="DF504">
            <v>0</v>
          </cell>
          <cell r="EC504">
            <v>0</v>
          </cell>
          <cell r="ED504">
            <v>0</v>
          </cell>
          <cell r="EE504">
            <v>0</v>
          </cell>
          <cell r="EF504">
            <v>0</v>
          </cell>
          <cell r="EG504">
            <v>0</v>
          </cell>
          <cell r="EH504">
            <v>0</v>
          </cell>
          <cell r="EI504">
            <v>0</v>
          </cell>
          <cell r="EJ504">
            <v>0</v>
          </cell>
          <cell r="EK504">
            <v>0</v>
          </cell>
          <cell r="EL504">
            <v>0</v>
          </cell>
        </row>
        <row r="505">
          <cell r="A505">
            <v>0</v>
          </cell>
          <cell r="CL505" t="e">
            <v>#N/A</v>
          </cell>
          <cell r="CM505">
            <v>0</v>
          </cell>
          <cell r="CN505">
            <v>0</v>
          </cell>
          <cell r="CO505">
            <v>0</v>
          </cell>
          <cell r="CP505">
            <v>0</v>
          </cell>
          <cell r="CQ505">
            <v>0</v>
          </cell>
          <cell r="CR505">
            <v>0</v>
          </cell>
          <cell r="CS505">
            <v>0</v>
          </cell>
          <cell r="CT505">
            <v>0</v>
          </cell>
          <cell r="CU505">
            <v>0</v>
          </cell>
          <cell r="CV505">
            <v>0</v>
          </cell>
          <cell r="CW505">
            <v>0</v>
          </cell>
          <cell r="CX505">
            <v>0</v>
          </cell>
          <cell r="CY505">
            <v>0</v>
          </cell>
          <cell r="CZ505">
            <v>0</v>
          </cell>
          <cell r="DA505">
            <v>0</v>
          </cell>
          <cell r="DB505">
            <v>0</v>
          </cell>
          <cell r="DC505">
            <v>0</v>
          </cell>
          <cell r="DD505">
            <v>0</v>
          </cell>
          <cell r="DE505">
            <v>0</v>
          </cell>
          <cell r="DF505">
            <v>0</v>
          </cell>
          <cell r="EC505">
            <v>0</v>
          </cell>
          <cell r="ED505">
            <v>0</v>
          </cell>
          <cell r="EE505">
            <v>0</v>
          </cell>
          <cell r="EF505">
            <v>0</v>
          </cell>
          <cell r="EG505">
            <v>0</v>
          </cell>
          <cell r="EH505">
            <v>0</v>
          </cell>
          <cell r="EI505">
            <v>0</v>
          </cell>
          <cell r="EJ505">
            <v>0</v>
          </cell>
          <cell r="EK505">
            <v>0</v>
          </cell>
          <cell r="EL505">
            <v>0</v>
          </cell>
        </row>
        <row r="506">
          <cell r="A506">
            <v>0</v>
          </cell>
          <cell r="CL506" t="e">
            <v>#N/A</v>
          </cell>
          <cell r="CM506">
            <v>0</v>
          </cell>
          <cell r="CN506">
            <v>0</v>
          </cell>
          <cell r="CO506">
            <v>0</v>
          </cell>
          <cell r="CP506">
            <v>0</v>
          </cell>
          <cell r="CQ506">
            <v>0</v>
          </cell>
          <cell r="CR506">
            <v>0</v>
          </cell>
          <cell r="CS506">
            <v>0</v>
          </cell>
          <cell r="CT506">
            <v>0</v>
          </cell>
          <cell r="CU506">
            <v>0</v>
          </cell>
          <cell r="CV506">
            <v>0</v>
          </cell>
          <cell r="CW506">
            <v>0</v>
          </cell>
          <cell r="CX506">
            <v>0</v>
          </cell>
          <cell r="CY506">
            <v>0</v>
          </cell>
          <cell r="CZ506">
            <v>0</v>
          </cell>
          <cell r="DA506">
            <v>0</v>
          </cell>
          <cell r="DB506">
            <v>0</v>
          </cell>
          <cell r="DC506">
            <v>0</v>
          </cell>
          <cell r="DD506">
            <v>0</v>
          </cell>
          <cell r="DE506">
            <v>0</v>
          </cell>
          <cell r="DF506">
            <v>0</v>
          </cell>
          <cell r="EC506">
            <v>0</v>
          </cell>
          <cell r="ED506">
            <v>0</v>
          </cell>
          <cell r="EE506">
            <v>0</v>
          </cell>
          <cell r="EF506">
            <v>0</v>
          </cell>
          <cell r="EG506">
            <v>0</v>
          </cell>
          <cell r="EH506">
            <v>0</v>
          </cell>
          <cell r="EI506">
            <v>0</v>
          </cell>
          <cell r="EJ506">
            <v>0</v>
          </cell>
          <cell r="EK506">
            <v>0</v>
          </cell>
          <cell r="EL506">
            <v>0</v>
          </cell>
        </row>
        <row r="507">
          <cell r="A507">
            <v>0</v>
          </cell>
          <cell r="CL507" t="e">
            <v>#N/A</v>
          </cell>
          <cell r="CM507">
            <v>0</v>
          </cell>
          <cell r="CN507">
            <v>0</v>
          </cell>
          <cell r="CO507">
            <v>0</v>
          </cell>
          <cell r="CP507">
            <v>0</v>
          </cell>
          <cell r="CQ507">
            <v>0</v>
          </cell>
          <cell r="CR507">
            <v>0</v>
          </cell>
          <cell r="CS507">
            <v>0</v>
          </cell>
          <cell r="CT507">
            <v>0</v>
          </cell>
          <cell r="CU507">
            <v>0</v>
          </cell>
          <cell r="CV507">
            <v>0</v>
          </cell>
          <cell r="CW507">
            <v>0</v>
          </cell>
          <cell r="CX507">
            <v>0</v>
          </cell>
          <cell r="CY507">
            <v>0</v>
          </cell>
          <cell r="CZ507">
            <v>0</v>
          </cell>
          <cell r="DA507">
            <v>0</v>
          </cell>
          <cell r="DB507">
            <v>0</v>
          </cell>
          <cell r="DC507">
            <v>0</v>
          </cell>
          <cell r="DD507">
            <v>0</v>
          </cell>
          <cell r="DE507">
            <v>0</v>
          </cell>
          <cell r="DF507">
            <v>0</v>
          </cell>
          <cell r="EC507">
            <v>0</v>
          </cell>
          <cell r="ED507">
            <v>0</v>
          </cell>
          <cell r="EE507">
            <v>0</v>
          </cell>
          <cell r="EF507">
            <v>0</v>
          </cell>
          <cell r="EG507">
            <v>0</v>
          </cell>
          <cell r="EH507">
            <v>0</v>
          </cell>
          <cell r="EI507">
            <v>0</v>
          </cell>
          <cell r="EJ507">
            <v>0</v>
          </cell>
          <cell r="EK507">
            <v>0</v>
          </cell>
          <cell r="EL507">
            <v>0</v>
          </cell>
        </row>
        <row r="508">
          <cell r="A508">
            <v>0</v>
          </cell>
          <cell r="CL508" t="e">
            <v>#N/A</v>
          </cell>
          <cell r="CM508">
            <v>0</v>
          </cell>
          <cell r="CN508">
            <v>0</v>
          </cell>
          <cell r="CO508">
            <v>0</v>
          </cell>
          <cell r="CP508">
            <v>0</v>
          </cell>
          <cell r="CQ508">
            <v>0</v>
          </cell>
          <cell r="CR508">
            <v>0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</v>
          </cell>
          <cell r="CX508">
            <v>0</v>
          </cell>
          <cell r="CY508">
            <v>0</v>
          </cell>
          <cell r="CZ508">
            <v>0</v>
          </cell>
          <cell r="DA508">
            <v>0</v>
          </cell>
          <cell r="DB508">
            <v>0</v>
          </cell>
          <cell r="DC508">
            <v>0</v>
          </cell>
          <cell r="DD508">
            <v>0</v>
          </cell>
          <cell r="DE508">
            <v>0</v>
          </cell>
          <cell r="DF508">
            <v>0</v>
          </cell>
          <cell r="EC508">
            <v>0</v>
          </cell>
          <cell r="ED508">
            <v>0</v>
          </cell>
          <cell r="EE508">
            <v>0</v>
          </cell>
          <cell r="EF508">
            <v>0</v>
          </cell>
          <cell r="EG508">
            <v>0</v>
          </cell>
          <cell r="EH508">
            <v>0</v>
          </cell>
          <cell r="EI508">
            <v>0</v>
          </cell>
          <cell r="EJ508">
            <v>0</v>
          </cell>
          <cell r="EK508">
            <v>0</v>
          </cell>
          <cell r="EL508">
            <v>0</v>
          </cell>
        </row>
        <row r="509">
          <cell r="A509">
            <v>0</v>
          </cell>
          <cell r="CL509" t="e">
            <v>#N/A</v>
          </cell>
          <cell r="CM509">
            <v>0</v>
          </cell>
          <cell r="CN509">
            <v>0</v>
          </cell>
          <cell r="CO509">
            <v>0</v>
          </cell>
          <cell r="CP509">
            <v>0</v>
          </cell>
          <cell r="CQ509">
            <v>0</v>
          </cell>
          <cell r="CR509">
            <v>0</v>
          </cell>
          <cell r="CS509">
            <v>0</v>
          </cell>
          <cell r="CT509">
            <v>0</v>
          </cell>
          <cell r="CU509">
            <v>0</v>
          </cell>
          <cell r="CV509">
            <v>0</v>
          </cell>
          <cell r="CW509">
            <v>0</v>
          </cell>
          <cell r="CX509">
            <v>0</v>
          </cell>
          <cell r="CY509">
            <v>0</v>
          </cell>
          <cell r="CZ509">
            <v>0</v>
          </cell>
          <cell r="DA509">
            <v>0</v>
          </cell>
          <cell r="DB509">
            <v>0</v>
          </cell>
          <cell r="DC509">
            <v>0</v>
          </cell>
          <cell r="DD509">
            <v>0</v>
          </cell>
          <cell r="DE509">
            <v>0</v>
          </cell>
          <cell r="DF509">
            <v>0</v>
          </cell>
          <cell r="EC509">
            <v>0</v>
          </cell>
          <cell r="ED509">
            <v>0</v>
          </cell>
          <cell r="EE509">
            <v>0</v>
          </cell>
          <cell r="EF509">
            <v>0</v>
          </cell>
          <cell r="EG509">
            <v>0</v>
          </cell>
          <cell r="EH509">
            <v>0</v>
          </cell>
          <cell r="EI509">
            <v>0</v>
          </cell>
          <cell r="EJ509">
            <v>0</v>
          </cell>
          <cell r="EK509">
            <v>0</v>
          </cell>
          <cell r="EL509">
            <v>0</v>
          </cell>
        </row>
        <row r="510">
          <cell r="A510">
            <v>0</v>
          </cell>
          <cell r="CL510" t="e">
            <v>#N/A</v>
          </cell>
          <cell r="CM510">
            <v>0</v>
          </cell>
          <cell r="CN510">
            <v>0</v>
          </cell>
          <cell r="CO510">
            <v>0</v>
          </cell>
          <cell r="CP510">
            <v>0</v>
          </cell>
          <cell r="CQ510">
            <v>0</v>
          </cell>
          <cell r="CR510">
            <v>0</v>
          </cell>
          <cell r="CS510">
            <v>0</v>
          </cell>
          <cell r="CT510">
            <v>0</v>
          </cell>
          <cell r="CU510">
            <v>0</v>
          </cell>
          <cell r="CV510">
            <v>0</v>
          </cell>
          <cell r="CW510">
            <v>0</v>
          </cell>
          <cell r="CX510">
            <v>0</v>
          </cell>
          <cell r="CY510">
            <v>0</v>
          </cell>
          <cell r="CZ510">
            <v>0</v>
          </cell>
          <cell r="DA510">
            <v>0</v>
          </cell>
          <cell r="DB510">
            <v>0</v>
          </cell>
          <cell r="DC510">
            <v>0</v>
          </cell>
          <cell r="DD510">
            <v>0</v>
          </cell>
          <cell r="DE510">
            <v>0</v>
          </cell>
          <cell r="DF510">
            <v>0</v>
          </cell>
          <cell r="EC510">
            <v>0</v>
          </cell>
          <cell r="ED510">
            <v>0</v>
          </cell>
          <cell r="EE510">
            <v>0</v>
          </cell>
          <cell r="EF510">
            <v>0</v>
          </cell>
          <cell r="EG510">
            <v>0</v>
          </cell>
          <cell r="EH510">
            <v>0</v>
          </cell>
          <cell r="EI510">
            <v>0</v>
          </cell>
          <cell r="EJ510">
            <v>0</v>
          </cell>
          <cell r="EK510">
            <v>0</v>
          </cell>
          <cell r="EL510">
            <v>0</v>
          </cell>
        </row>
        <row r="511">
          <cell r="A511">
            <v>0</v>
          </cell>
          <cell r="CL511" t="e">
            <v>#N/A</v>
          </cell>
          <cell r="CM511">
            <v>0</v>
          </cell>
          <cell r="CN511">
            <v>0</v>
          </cell>
          <cell r="CO511">
            <v>0</v>
          </cell>
          <cell r="CP511">
            <v>0</v>
          </cell>
          <cell r="CQ511">
            <v>0</v>
          </cell>
          <cell r="CR511">
            <v>0</v>
          </cell>
          <cell r="CS511">
            <v>0</v>
          </cell>
          <cell r="CT511">
            <v>0</v>
          </cell>
          <cell r="CU511">
            <v>0</v>
          </cell>
          <cell r="CV511">
            <v>0</v>
          </cell>
          <cell r="CW511">
            <v>0</v>
          </cell>
          <cell r="CX511">
            <v>0</v>
          </cell>
          <cell r="CY511">
            <v>0</v>
          </cell>
          <cell r="CZ511">
            <v>0</v>
          </cell>
          <cell r="DA511">
            <v>0</v>
          </cell>
          <cell r="DB511">
            <v>0</v>
          </cell>
          <cell r="DC511">
            <v>0</v>
          </cell>
          <cell r="DD511">
            <v>0</v>
          </cell>
          <cell r="DE511">
            <v>0</v>
          </cell>
          <cell r="DF511">
            <v>0</v>
          </cell>
          <cell r="EC511">
            <v>0</v>
          </cell>
          <cell r="ED511">
            <v>0</v>
          </cell>
          <cell r="EE511">
            <v>0</v>
          </cell>
          <cell r="EF511">
            <v>0</v>
          </cell>
          <cell r="EG511">
            <v>0</v>
          </cell>
          <cell r="EH511">
            <v>0</v>
          </cell>
          <cell r="EI511">
            <v>0</v>
          </cell>
          <cell r="EJ511">
            <v>0</v>
          </cell>
          <cell r="EK511">
            <v>0</v>
          </cell>
          <cell r="EL511">
            <v>0</v>
          </cell>
        </row>
        <row r="512">
          <cell r="A512">
            <v>0</v>
          </cell>
          <cell r="CL512" t="e">
            <v>#N/A</v>
          </cell>
          <cell r="CM512">
            <v>0</v>
          </cell>
          <cell r="CN512">
            <v>0</v>
          </cell>
          <cell r="CO512">
            <v>0</v>
          </cell>
          <cell r="CP512">
            <v>0</v>
          </cell>
          <cell r="CQ512">
            <v>0</v>
          </cell>
          <cell r="CR512">
            <v>0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0</v>
          </cell>
          <cell r="CX512">
            <v>0</v>
          </cell>
          <cell r="CY512">
            <v>0</v>
          </cell>
          <cell r="CZ512">
            <v>0</v>
          </cell>
          <cell r="DA512">
            <v>0</v>
          </cell>
          <cell r="DB512">
            <v>0</v>
          </cell>
          <cell r="DC512">
            <v>0</v>
          </cell>
          <cell r="DD512">
            <v>0</v>
          </cell>
          <cell r="DE512">
            <v>0</v>
          </cell>
          <cell r="DF512">
            <v>0</v>
          </cell>
          <cell r="EC512">
            <v>0</v>
          </cell>
          <cell r="ED512">
            <v>0</v>
          </cell>
          <cell r="EE512">
            <v>0</v>
          </cell>
          <cell r="EF512">
            <v>0</v>
          </cell>
          <cell r="EG512">
            <v>0</v>
          </cell>
          <cell r="EH512">
            <v>0</v>
          </cell>
          <cell r="EI512">
            <v>0</v>
          </cell>
          <cell r="EJ512">
            <v>0</v>
          </cell>
          <cell r="EK512">
            <v>0</v>
          </cell>
          <cell r="EL512">
            <v>0</v>
          </cell>
        </row>
        <row r="513">
          <cell r="A513">
            <v>0</v>
          </cell>
          <cell r="CL513" t="e">
            <v>#N/A</v>
          </cell>
          <cell r="CM513">
            <v>0</v>
          </cell>
          <cell r="CN513">
            <v>0</v>
          </cell>
          <cell r="CO513">
            <v>0</v>
          </cell>
          <cell r="CP513">
            <v>0</v>
          </cell>
          <cell r="CQ513">
            <v>0</v>
          </cell>
          <cell r="CR513">
            <v>0</v>
          </cell>
          <cell r="CS513">
            <v>0</v>
          </cell>
          <cell r="CT513">
            <v>0</v>
          </cell>
          <cell r="CU513">
            <v>0</v>
          </cell>
          <cell r="CV513">
            <v>0</v>
          </cell>
          <cell r="CW513">
            <v>0</v>
          </cell>
          <cell r="CX513">
            <v>0</v>
          </cell>
          <cell r="CY513">
            <v>0</v>
          </cell>
          <cell r="CZ513">
            <v>0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E513">
            <v>0</v>
          </cell>
          <cell r="DF513">
            <v>0</v>
          </cell>
          <cell r="EC513">
            <v>0</v>
          </cell>
          <cell r="ED513">
            <v>0</v>
          </cell>
          <cell r="EE513">
            <v>0</v>
          </cell>
          <cell r="EF513">
            <v>0</v>
          </cell>
          <cell r="EG513">
            <v>0</v>
          </cell>
          <cell r="EH513">
            <v>0</v>
          </cell>
          <cell r="EI513">
            <v>0</v>
          </cell>
          <cell r="EJ513">
            <v>0</v>
          </cell>
          <cell r="EK513">
            <v>0</v>
          </cell>
          <cell r="EL513">
            <v>0</v>
          </cell>
        </row>
        <row r="514">
          <cell r="A514">
            <v>0</v>
          </cell>
          <cell r="CL514" t="e">
            <v>#N/A</v>
          </cell>
          <cell r="CM514">
            <v>0</v>
          </cell>
          <cell r="CN514">
            <v>0</v>
          </cell>
          <cell r="CO514">
            <v>0</v>
          </cell>
          <cell r="CP514">
            <v>0</v>
          </cell>
          <cell r="CQ514">
            <v>0</v>
          </cell>
          <cell r="CR514">
            <v>0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0</v>
          </cell>
          <cell r="CZ514">
            <v>0</v>
          </cell>
          <cell r="DA514">
            <v>0</v>
          </cell>
          <cell r="DB514">
            <v>0</v>
          </cell>
          <cell r="DC514">
            <v>0</v>
          </cell>
          <cell r="DD514">
            <v>0</v>
          </cell>
          <cell r="DE514">
            <v>0</v>
          </cell>
          <cell r="DF514">
            <v>0</v>
          </cell>
          <cell r="EC514">
            <v>0</v>
          </cell>
          <cell r="ED514">
            <v>0</v>
          </cell>
          <cell r="EE514">
            <v>0</v>
          </cell>
          <cell r="EF514">
            <v>0</v>
          </cell>
          <cell r="EG514">
            <v>0</v>
          </cell>
          <cell r="EH514">
            <v>0</v>
          </cell>
          <cell r="EI514">
            <v>0</v>
          </cell>
          <cell r="EJ514">
            <v>0</v>
          </cell>
          <cell r="EK514">
            <v>0</v>
          </cell>
          <cell r="EL514">
            <v>0</v>
          </cell>
        </row>
        <row r="515">
          <cell r="A515">
            <v>0</v>
          </cell>
          <cell r="CL515" t="e">
            <v>#N/A</v>
          </cell>
          <cell r="CM515">
            <v>0</v>
          </cell>
          <cell r="CN515">
            <v>0</v>
          </cell>
          <cell r="CO515">
            <v>0</v>
          </cell>
          <cell r="CP515">
            <v>0</v>
          </cell>
          <cell r="CQ515">
            <v>0</v>
          </cell>
          <cell r="CR515">
            <v>0</v>
          </cell>
          <cell r="CS515">
            <v>0</v>
          </cell>
          <cell r="CT515">
            <v>0</v>
          </cell>
          <cell r="CU515">
            <v>0</v>
          </cell>
          <cell r="CV515">
            <v>0</v>
          </cell>
          <cell r="CW515">
            <v>0</v>
          </cell>
          <cell r="CX515">
            <v>0</v>
          </cell>
          <cell r="CY515">
            <v>0</v>
          </cell>
          <cell r="CZ515">
            <v>0</v>
          </cell>
          <cell r="DA515">
            <v>0</v>
          </cell>
          <cell r="DB515">
            <v>0</v>
          </cell>
          <cell r="DC515">
            <v>0</v>
          </cell>
          <cell r="DD515">
            <v>0</v>
          </cell>
          <cell r="DE515">
            <v>0</v>
          </cell>
          <cell r="DF515">
            <v>0</v>
          </cell>
          <cell r="EC515">
            <v>0</v>
          </cell>
          <cell r="ED515">
            <v>0</v>
          </cell>
          <cell r="EE515">
            <v>0</v>
          </cell>
          <cell r="EF515">
            <v>0</v>
          </cell>
          <cell r="EG515">
            <v>0</v>
          </cell>
          <cell r="EH515">
            <v>0</v>
          </cell>
          <cell r="EI515">
            <v>0</v>
          </cell>
          <cell r="EJ515">
            <v>0</v>
          </cell>
          <cell r="EK515">
            <v>0</v>
          </cell>
          <cell r="EL515">
            <v>0</v>
          </cell>
        </row>
        <row r="516">
          <cell r="A516">
            <v>0</v>
          </cell>
          <cell r="CL516" t="e">
            <v>#N/A</v>
          </cell>
          <cell r="CM516">
            <v>0</v>
          </cell>
          <cell r="CN516">
            <v>0</v>
          </cell>
          <cell r="CO516">
            <v>0</v>
          </cell>
          <cell r="CP516">
            <v>0</v>
          </cell>
          <cell r="CQ516">
            <v>0</v>
          </cell>
          <cell r="CR516">
            <v>0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</v>
          </cell>
          <cell r="CY516">
            <v>0</v>
          </cell>
          <cell r="CZ516">
            <v>0</v>
          </cell>
          <cell r="DA516">
            <v>0</v>
          </cell>
          <cell r="DB516">
            <v>0</v>
          </cell>
          <cell r="DC516">
            <v>0</v>
          </cell>
          <cell r="DD516">
            <v>0</v>
          </cell>
          <cell r="DE516">
            <v>0</v>
          </cell>
          <cell r="DF516">
            <v>0</v>
          </cell>
          <cell r="EC516">
            <v>0</v>
          </cell>
          <cell r="ED516">
            <v>0</v>
          </cell>
          <cell r="EE516">
            <v>0</v>
          </cell>
          <cell r="EF516">
            <v>0</v>
          </cell>
          <cell r="EG516">
            <v>0</v>
          </cell>
          <cell r="EH516">
            <v>0</v>
          </cell>
          <cell r="EI516">
            <v>0</v>
          </cell>
          <cell r="EJ516">
            <v>0</v>
          </cell>
          <cell r="EK516">
            <v>0</v>
          </cell>
          <cell r="EL516">
            <v>0</v>
          </cell>
        </row>
        <row r="517">
          <cell r="A517">
            <v>0</v>
          </cell>
          <cell r="CL517" t="e">
            <v>#N/A</v>
          </cell>
          <cell r="CM517">
            <v>0</v>
          </cell>
          <cell r="CN517">
            <v>0</v>
          </cell>
          <cell r="CO517">
            <v>0</v>
          </cell>
          <cell r="CP517">
            <v>0</v>
          </cell>
          <cell r="CQ517">
            <v>0</v>
          </cell>
          <cell r="CR517">
            <v>0</v>
          </cell>
          <cell r="CS517">
            <v>0</v>
          </cell>
          <cell r="CT517">
            <v>0</v>
          </cell>
          <cell r="CU517">
            <v>0</v>
          </cell>
          <cell r="CV517">
            <v>0</v>
          </cell>
          <cell r="CW517">
            <v>0</v>
          </cell>
          <cell r="CX517">
            <v>0</v>
          </cell>
          <cell r="CY517">
            <v>0</v>
          </cell>
          <cell r="CZ517">
            <v>0</v>
          </cell>
          <cell r="DA517">
            <v>0</v>
          </cell>
          <cell r="DB517">
            <v>0</v>
          </cell>
          <cell r="DC517">
            <v>0</v>
          </cell>
          <cell r="DD517">
            <v>0</v>
          </cell>
          <cell r="DE517">
            <v>0</v>
          </cell>
          <cell r="DF517">
            <v>0</v>
          </cell>
          <cell r="EC517">
            <v>0</v>
          </cell>
          <cell r="ED517">
            <v>0</v>
          </cell>
          <cell r="EE517">
            <v>0</v>
          </cell>
          <cell r="EF517">
            <v>0</v>
          </cell>
          <cell r="EG517">
            <v>0</v>
          </cell>
          <cell r="EH517">
            <v>0</v>
          </cell>
          <cell r="EI517">
            <v>0</v>
          </cell>
          <cell r="EJ517">
            <v>0</v>
          </cell>
          <cell r="EK517">
            <v>0</v>
          </cell>
          <cell r="EL517">
            <v>0</v>
          </cell>
        </row>
        <row r="518">
          <cell r="A518">
            <v>0</v>
          </cell>
          <cell r="CL518" t="e">
            <v>#N/A</v>
          </cell>
          <cell r="CM518">
            <v>0</v>
          </cell>
          <cell r="CN518">
            <v>0</v>
          </cell>
          <cell r="CO518">
            <v>0</v>
          </cell>
          <cell r="CP518">
            <v>0</v>
          </cell>
          <cell r="CQ518">
            <v>0</v>
          </cell>
          <cell r="CR518">
            <v>0</v>
          </cell>
          <cell r="CS518">
            <v>0</v>
          </cell>
          <cell r="CT518">
            <v>0</v>
          </cell>
          <cell r="CU518">
            <v>0</v>
          </cell>
          <cell r="CV518">
            <v>0</v>
          </cell>
          <cell r="CW518">
            <v>0</v>
          </cell>
          <cell r="CX518">
            <v>0</v>
          </cell>
          <cell r="CY518">
            <v>0</v>
          </cell>
          <cell r="CZ518">
            <v>0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E518">
            <v>0</v>
          </cell>
          <cell r="DF518">
            <v>0</v>
          </cell>
          <cell r="EC518">
            <v>0</v>
          </cell>
          <cell r="ED518">
            <v>0</v>
          </cell>
          <cell r="EE518">
            <v>0</v>
          </cell>
          <cell r="EF518">
            <v>0</v>
          </cell>
          <cell r="EG518">
            <v>0</v>
          </cell>
          <cell r="EH518">
            <v>0</v>
          </cell>
          <cell r="EI518">
            <v>0</v>
          </cell>
          <cell r="EJ518">
            <v>0</v>
          </cell>
          <cell r="EK518">
            <v>0</v>
          </cell>
          <cell r="EL518">
            <v>0</v>
          </cell>
        </row>
        <row r="519">
          <cell r="A519">
            <v>0</v>
          </cell>
          <cell r="CL519" t="e">
            <v>#N/A</v>
          </cell>
          <cell r="CM519">
            <v>0</v>
          </cell>
          <cell r="CN519">
            <v>0</v>
          </cell>
          <cell r="CO519">
            <v>0</v>
          </cell>
          <cell r="CP519">
            <v>0</v>
          </cell>
          <cell r="CQ519">
            <v>0</v>
          </cell>
          <cell r="CR519">
            <v>0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</v>
          </cell>
          <cell r="CY519">
            <v>0</v>
          </cell>
          <cell r="CZ519">
            <v>0</v>
          </cell>
          <cell r="DA519">
            <v>0</v>
          </cell>
          <cell r="DB519">
            <v>0</v>
          </cell>
          <cell r="DC519">
            <v>0</v>
          </cell>
          <cell r="DD519">
            <v>0</v>
          </cell>
          <cell r="DE519">
            <v>0</v>
          </cell>
          <cell r="DF519">
            <v>0</v>
          </cell>
          <cell r="EC519">
            <v>0</v>
          </cell>
          <cell r="ED519">
            <v>0</v>
          </cell>
          <cell r="EE519">
            <v>0</v>
          </cell>
          <cell r="EF519">
            <v>0</v>
          </cell>
          <cell r="EG519">
            <v>0</v>
          </cell>
          <cell r="EH519">
            <v>0</v>
          </cell>
          <cell r="EI519">
            <v>0</v>
          </cell>
          <cell r="EJ519">
            <v>0</v>
          </cell>
          <cell r="EK519">
            <v>0</v>
          </cell>
          <cell r="EL519">
            <v>0</v>
          </cell>
        </row>
        <row r="520">
          <cell r="A520">
            <v>0</v>
          </cell>
          <cell r="CL520" t="e">
            <v>#N/A</v>
          </cell>
          <cell r="CM520">
            <v>0</v>
          </cell>
          <cell r="CN520">
            <v>0</v>
          </cell>
          <cell r="CO520">
            <v>0</v>
          </cell>
          <cell r="CP520">
            <v>0</v>
          </cell>
          <cell r="CQ520">
            <v>0</v>
          </cell>
          <cell r="CR520">
            <v>0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</v>
          </cell>
          <cell r="CX520">
            <v>0</v>
          </cell>
          <cell r="CY520">
            <v>0</v>
          </cell>
          <cell r="CZ520">
            <v>0</v>
          </cell>
          <cell r="DA520">
            <v>0</v>
          </cell>
          <cell r="DB520">
            <v>0</v>
          </cell>
          <cell r="DC520">
            <v>0</v>
          </cell>
          <cell r="DD520">
            <v>0</v>
          </cell>
          <cell r="DE520">
            <v>0</v>
          </cell>
          <cell r="DF520">
            <v>0</v>
          </cell>
          <cell r="EC520">
            <v>0</v>
          </cell>
          <cell r="ED520">
            <v>0</v>
          </cell>
          <cell r="EE520">
            <v>0</v>
          </cell>
          <cell r="EF520">
            <v>0</v>
          </cell>
          <cell r="EG520">
            <v>0</v>
          </cell>
          <cell r="EH520">
            <v>0</v>
          </cell>
          <cell r="EI520">
            <v>0</v>
          </cell>
          <cell r="EJ520">
            <v>0</v>
          </cell>
          <cell r="EK520">
            <v>0</v>
          </cell>
          <cell r="EL520">
            <v>0</v>
          </cell>
        </row>
        <row r="521">
          <cell r="A521">
            <v>0</v>
          </cell>
          <cell r="CL521" t="e">
            <v>#N/A</v>
          </cell>
          <cell r="CM521">
            <v>0</v>
          </cell>
          <cell r="CN521">
            <v>0</v>
          </cell>
          <cell r="CO521">
            <v>0</v>
          </cell>
          <cell r="CP521">
            <v>0</v>
          </cell>
          <cell r="CQ521">
            <v>0</v>
          </cell>
          <cell r="CR521">
            <v>0</v>
          </cell>
          <cell r="CS521">
            <v>0</v>
          </cell>
          <cell r="CT521">
            <v>0</v>
          </cell>
          <cell r="CU521">
            <v>0</v>
          </cell>
          <cell r="CV521">
            <v>0</v>
          </cell>
          <cell r="CW521">
            <v>0</v>
          </cell>
          <cell r="CX521">
            <v>0</v>
          </cell>
          <cell r="CY521">
            <v>0</v>
          </cell>
          <cell r="CZ521">
            <v>0</v>
          </cell>
          <cell r="DA521">
            <v>0</v>
          </cell>
          <cell r="DB521">
            <v>0</v>
          </cell>
          <cell r="DC521">
            <v>0</v>
          </cell>
          <cell r="DD521">
            <v>0</v>
          </cell>
          <cell r="DE521">
            <v>0</v>
          </cell>
          <cell r="DF521">
            <v>0</v>
          </cell>
          <cell r="EC521">
            <v>0</v>
          </cell>
          <cell r="ED521">
            <v>0</v>
          </cell>
          <cell r="EE521">
            <v>0</v>
          </cell>
          <cell r="EF521">
            <v>0</v>
          </cell>
          <cell r="EG521">
            <v>0</v>
          </cell>
          <cell r="EH521">
            <v>0</v>
          </cell>
          <cell r="EI521">
            <v>0</v>
          </cell>
          <cell r="EJ521">
            <v>0</v>
          </cell>
          <cell r="EK521">
            <v>0</v>
          </cell>
          <cell r="EL521">
            <v>0</v>
          </cell>
        </row>
        <row r="522">
          <cell r="A522">
            <v>0</v>
          </cell>
          <cell r="CL522" t="e">
            <v>#N/A</v>
          </cell>
          <cell r="CM522">
            <v>0</v>
          </cell>
          <cell r="CN522">
            <v>0</v>
          </cell>
          <cell r="CO522">
            <v>0</v>
          </cell>
          <cell r="CP522">
            <v>0</v>
          </cell>
          <cell r="CQ522">
            <v>0</v>
          </cell>
          <cell r="CR522">
            <v>0</v>
          </cell>
          <cell r="CS522">
            <v>0</v>
          </cell>
          <cell r="CT522">
            <v>0</v>
          </cell>
          <cell r="CU522">
            <v>0</v>
          </cell>
          <cell r="CV522">
            <v>0</v>
          </cell>
          <cell r="CW522">
            <v>0</v>
          </cell>
          <cell r="CX522">
            <v>0</v>
          </cell>
          <cell r="CY522">
            <v>0</v>
          </cell>
          <cell r="CZ522">
            <v>0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  <cell r="DF522">
            <v>0</v>
          </cell>
          <cell r="EC522">
            <v>0</v>
          </cell>
          <cell r="ED522">
            <v>0</v>
          </cell>
          <cell r="EE522">
            <v>0</v>
          </cell>
          <cell r="EF522">
            <v>0</v>
          </cell>
          <cell r="EG522">
            <v>0</v>
          </cell>
          <cell r="EH522">
            <v>0</v>
          </cell>
          <cell r="EI522">
            <v>0</v>
          </cell>
          <cell r="EJ522">
            <v>0</v>
          </cell>
          <cell r="EK522">
            <v>0</v>
          </cell>
          <cell r="EL522">
            <v>0</v>
          </cell>
        </row>
        <row r="523">
          <cell r="A523">
            <v>0</v>
          </cell>
          <cell r="CL523" t="e">
            <v>#N/A</v>
          </cell>
          <cell r="CM523">
            <v>0</v>
          </cell>
          <cell r="CN523">
            <v>0</v>
          </cell>
          <cell r="CO523">
            <v>0</v>
          </cell>
          <cell r="CP523">
            <v>0</v>
          </cell>
          <cell r="CQ523">
            <v>0</v>
          </cell>
          <cell r="CR523">
            <v>0</v>
          </cell>
          <cell r="CS523">
            <v>0</v>
          </cell>
          <cell r="CT523">
            <v>0</v>
          </cell>
          <cell r="CU523">
            <v>0</v>
          </cell>
          <cell r="CV523">
            <v>0</v>
          </cell>
          <cell r="CW523">
            <v>0</v>
          </cell>
          <cell r="CX523">
            <v>0</v>
          </cell>
          <cell r="CY523">
            <v>0</v>
          </cell>
          <cell r="CZ523">
            <v>0</v>
          </cell>
          <cell r="DA523">
            <v>0</v>
          </cell>
          <cell r="DB523">
            <v>0</v>
          </cell>
          <cell r="DC523">
            <v>0</v>
          </cell>
          <cell r="DD523">
            <v>0</v>
          </cell>
          <cell r="DE523">
            <v>0</v>
          </cell>
          <cell r="DF523">
            <v>0</v>
          </cell>
          <cell r="EC523">
            <v>0</v>
          </cell>
          <cell r="ED523">
            <v>0</v>
          </cell>
          <cell r="EE523">
            <v>0</v>
          </cell>
          <cell r="EF523">
            <v>0</v>
          </cell>
          <cell r="EG523">
            <v>0</v>
          </cell>
          <cell r="EH523">
            <v>0</v>
          </cell>
          <cell r="EI523">
            <v>0</v>
          </cell>
          <cell r="EJ523">
            <v>0</v>
          </cell>
          <cell r="EK523">
            <v>0</v>
          </cell>
          <cell r="EL523">
            <v>0</v>
          </cell>
        </row>
        <row r="524">
          <cell r="A524">
            <v>0</v>
          </cell>
          <cell r="CL524" t="e">
            <v>#N/A</v>
          </cell>
          <cell r="CM524">
            <v>0</v>
          </cell>
          <cell r="CN524">
            <v>0</v>
          </cell>
          <cell r="CO524">
            <v>0</v>
          </cell>
          <cell r="CP524">
            <v>0</v>
          </cell>
          <cell r="CQ524">
            <v>0</v>
          </cell>
          <cell r="CR524">
            <v>0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</v>
          </cell>
          <cell r="CX524">
            <v>0</v>
          </cell>
          <cell r="CY524">
            <v>0</v>
          </cell>
          <cell r="CZ524">
            <v>0</v>
          </cell>
          <cell r="DA524">
            <v>0</v>
          </cell>
          <cell r="DB524">
            <v>0</v>
          </cell>
          <cell r="DC524">
            <v>0</v>
          </cell>
          <cell r="DD524">
            <v>0</v>
          </cell>
          <cell r="DE524">
            <v>0</v>
          </cell>
          <cell r="DF524">
            <v>0</v>
          </cell>
          <cell r="EC524">
            <v>0</v>
          </cell>
          <cell r="ED524">
            <v>0</v>
          </cell>
          <cell r="EE524">
            <v>0</v>
          </cell>
          <cell r="EF524">
            <v>0</v>
          </cell>
          <cell r="EG524">
            <v>0</v>
          </cell>
          <cell r="EH524">
            <v>0</v>
          </cell>
          <cell r="EI524">
            <v>0</v>
          </cell>
          <cell r="EJ524">
            <v>0</v>
          </cell>
          <cell r="EK524">
            <v>0</v>
          </cell>
          <cell r="EL524">
            <v>0</v>
          </cell>
        </row>
        <row r="525">
          <cell r="A525">
            <v>0</v>
          </cell>
          <cell r="CL525" t="e">
            <v>#N/A</v>
          </cell>
          <cell r="CM525">
            <v>0</v>
          </cell>
          <cell r="CN525">
            <v>0</v>
          </cell>
          <cell r="CO525">
            <v>0</v>
          </cell>
          <cell r="CP525">
            <v>0</v>
          </cell>
          <cell r="CQ525">
            <v>0</v>
          </cell>
          <cell r="CR525">
            <v>0</v>
          </cell>
          <cell r="CS525">
            <v>0</v>
          </cell>
          <cell r="CT525">
            <v>0</v>
          </cell>
          <cell r="CU525">
            <v>0</v>
          </cell>
          <cell r="CV525">
            <v>0</v>
          </cell>
          <cell r="CW525">
            <v>0</v>
          </cell>
          <cell r="CX525">
            <v>0</v>
          </cell>
          <cell r="CY525">
            <v>0</v>
          </cell>
          <cell r="CZ525">
            <v>0</v>
          </cell>
          <cell r="DA525">
            <v>0</v>
          </cell>
          <cell r="DB525">
            <v>0</v>
          </cell>
          <cell r="DC525">
            <v>0</v>
          </cell>
          <cell r="DD525">
            <v>0</v>
          </cell>
          <cell r="DE525">
            <v>0</v>
          </cell>
          <cell r="DF525">
            <v>0</v>
          </cell>
          <cell r="EC525">
            <v>0</v>
          </cell>
          <cell r="ED525">
            <v>0</v>
          </cell>
          <cell r="EE525">
            <v>0</v>
          </cell>
          <cell r="EF525">
            <v>0</v>
          </cell>
          <cell r="EG525">
            <v>0</v>
          </cell>
          <cell r="EH525">
            <v>0</v>
          </cell>
          <cell r="EI525">
            <v>0</v>
          </cell>
          <cell r="EJ525">
            <v>0</v>
          </cell>
          <cell r="EK525">
            <v>0</v>
          </cell>
          <cell r="EL525">
            <v>0</v>
          </cell>
        </row>
        <row r="526">
          <cell r="A526">
            <v>0</v>
          </cell>
          <cell r="CL526" t="e">
            <v>#N/A</v>
          </cell>
          <cell r="CM526">
            <v>0</v>
          </cell>
          <cell r="CN526">
            <v>0</v>
          </cell>
          <cell r="CO526">
            <v>0</v>
          </cell>
          <cell r="CP526">
            <v>0</v>
          </cell>
          <cell r="CQ526">
            <v>0</v>
          </cell>
          <cell r="CR526">
            <v>0</v>
          </cell>
          <cell r="CS526">
            <v>0</v>
          </cell>
          <cell r="CT526">
            <v>0</v>
          </cell>
          <cell r="CU526">
            <v>0</v>
          </cell>
          <cell r="CV526">
            <v>0</v>
          </cell>
          <cell r="CW526">
            <v>0</v>
          </cell>
          <cell r="CX526">
            <v>0</v>
          </cell>
          <cell r="CY526">
            <v>0</v>
          </cell>
          <cell r="CZ526">
            <v>0</v>
          </cell>
          <cell r="DA526">
            <v>0</v>
          </cell>
          <cell r="DB526">
            <v>0</v>
          </cell>
          <cell r="DC526">
            <v>0</v>
          </cell>
          <cell r="DD526">
            <v>0</v>
          </cell>
          <cell r="DE526">
            <v>0</v>
          </cell>
          <cell r="DF526">
            <v>0</v>
          </cell>
          <cell r="EC526">
            <v>0</v>
          </cell>
          <cell r="ED526">
            <v>0</v>
          </cell>
          <cell r="EE526">
            <v>0</v>
          </cell>
          <cell r="EF526">
            <v>0</v>
          </cell>
          <cell r="EG526">
            <v>0</v>
          </cell>
          <cell r="EH526">
            <v>0</v>
          </cell>
          <cell r="EI526">
            <v>0</v>
          </cell>
          <cell r="EJ526">
            <v>0</v>
          </cell>
          <cell r="EK526">
            <v>0</v>
          </cell>
          <cell r="EL526">
            <v>0</v>
          </cell>
        </row>
        <row r="527">
          <cell r="A527">
            <v>0</v>
          </cell>
          <cell r="CL527" t="e">
            <v>#N/A</v>
          </cell>
          <cell r="CM527">
            <v>0</v>
          </cell>
          <cell r="CN527">
            <v>0</v>
          </cell>
          <cell r="CO527">
            <v>0</v>
          </cell>
          <cell r="CP527">
            <v>0</v>
          </cell>
          <cell r="CQ527">
            <v>0</v>
          </cell>
          <cell r="CR527">
            <v>0</v>
          </cell>
          <cell r="CS527">
            <v>0</v>
          </cell>
          <cell r="CT527">
            <v>0</v>
          </cell>
          <cell r="CU527">
            <v>0</v>
          </cell>
          <cell r="CV527">
            <v>0</v>
          </cell>
          <cell r="CW527">
            <v>0</v>
          </cell>
          <cell r="CX527">
            <v>0</v>
          </cell>
          <cell r="CY527">
            <v>0</v>
          </cell>
          <cell r="CZ527">
            <v>0</v>
          </cell>
          <cell r="DA527">
            <v>0</v>
          </cell>
          <cell r="DB527">
            <v>0</v>
          </cell>
          <cell r="DC527">
            <v>0</v>
          </cell>
          <cell r="DD527">
            <v>0</v>
          </cell>
          <cell r="DE527">
            <v>0</v>
          </cell>
          <cell r="DF527">
            <v>0</v>
          </cell>
          <cell r="EC527">
            <v>0</v>
          </cell>
          <cell r="ED527">
            <v>0</v>
          </cell>
          <cell r="EE527">
            <v>0</v>
          </cell>
          <cell r="EF527">
            <v>0</v>
          </cell>
          <cell r="EG527">
            <v>0</v>
          </cell>
          <cell r="EH527">
            <v>0</v>
          </cell>
          <cell r="EI527">
            <v>0</v>
          </cell>
          <cell r="EJ527">
            <v>0</v>
          </cell>
          <cell r="EK527">
            <v>0</v>
          </cell>
          <cell r="EL527">
            <v>0</v>
          </cell>
        </row>
        <row r="528">
          <cell r="A528">
            <v>0</v>
          </cell>
          <cell r="CL528" t="e">
            <v>#N/A</v>
          </cell>
          <cell r="CM528">
            <v>0</v>
          </cell>
          <cell r="CN528">
            <v>0</v>
          </cell>
          <cell r="CO528">
            <v>0</v>
          </cell>
          <cell r="CP528">
            <v>0</v>
          </cell>
          <cell r="CQ528">
            <v>0</v>
          </cell>
          <cell r="CR528">
            <v>0</v>
          </cell>
          <cell r="CS528">
            <v>0</v>
          </cell>
          <cell r="CT528">
            <v>0</v>
          </cell>
          <cell r="CU528">
            <v>0</v>
          </cell>
          <cell r="CV528">
            <v>0</v>
          </cell>
          <cell r="CW528">
            <v>0</v>
          </cell>
          <cell r="CX528">
            <v>0</v>
          </cell>
          <cell r="CY528">
            <v>0</v>
          </cell>
          <cell r="CZ528">
            <v>0</v>
          </cell>
          <cell r="DA528">
            <v>0</v>
          </cell>
          <cell r="DB528">
            <v>0</v>
          </cell>
          <cell r="DC528">
            <v>0</v>
          </cell>
          <cell r="DD528">
            <v>0</v>
          </cell>
          <cell r="DE528">
            <v>0</v>
          </cell>
          <cell r="DF528">
            <v>0</v>
          </cell>
          <cell r="EC528">
            <v>0</v>
          </cell>
          <cell r="ED528">
            <v>0</v>
          </cell>
          <cell r="EE528">
            <v>0</v>
          </cell>
          <cell r="EF528">
            <v>0</v>
          </cell>
          <cell r="EG528">
            <v>0</v>
          </cell>
          <cell r="EH528">
            <v>0</v>
          </cell>
          <cell r="EI528">
            <v>0</v>
          </cell>
          <cell r="EJ528">
            <v>0</v>
          </cell>
          <cell r="EK528">
            <v>0</v>
          </cell>
          <cell r="EL528">
            <v>0</v>
          </cell>
        </row>
        <row r="529">
          <cell r="A529">
            <v>0</v>
          </cell>
          <cell r="CL529" t="e">
            <v>#N/A</v>
          </cell>
          <cell r="CM529">
            <v>0</v>
          </cell>
          <cell r="CN529">
            <v>0</v>
          </cell>
          <cell r="CO529">
            <v>0</v>
          </cell>
          <cell r="CP529">
            <v>0</v>
          </cell>
          <cell r="CQ529">
            <v>0</v>
          </cell>
          <cell r="CR529">
            <v>0</v>
          </cell>
          <cell r="CS529">
            <v>0</v>
          </cell>
          <cell r="CT529">
            <v>0</v>
          </cell>
          <cell r="CU529">
            <v>0</v>
          </cell>
          <cell r="CV529">
            <v>0</v>
          </cell>
          <cell r="CW529">
            <v>0</v>
          </cell>
          <cell r="CX529">
            <v>0</v>
          </cell>
          <cell r="CY529">
            <v>0</v>
          </cell>
          <cell r="CZ529">
            <v>0</v>
          </cell>
          <cell r="DA529">
            <v>0</v>
          </cell>
          <cell r="DB529">
            <v>0</v>
          </cell>
          <cell r="DC529">
            <v>0</v>
          </cell>
          <cell r="DD529">
            <v>0</v>
          </cell>
          <cell r="DE529">
            <v>0</v>
          </cell>
          <cell r="DF529">
            <v>0</v>
          </cell>
          <cell r="EC529">
            <v>0</v>
          </cell>
          <cell r="ED529">
            <v>0</v>
          </cell>
          <cell r="EE529">
            <v>0</v>
          </cell>
          <cell r="EF529">
            <v>0</v>
          </cell>
          <cell r="EG529">
            <v>0</v>
          </cell>
          <cell r="EH529">
            <v>0</v>
          </cell>
          <cell r="EI529">
            <v>0</v>
          </cell>
          <cell r="EJ529">
            <v>0</v>
          </cell>
          <cell r="EK529">
            <v>0</v>
          </cell>
          <cell r="EL529">
            <v>0</v>
          </cell>
        </row>
        <row r="530">
          <cell r="A530">
            <v>0</v>
          </cell>
          <cell r="CL530" t="e">
            <v>#N/A</v>
          </cell>
          <cell r="CM530">
            <v>0</v>
          </cell>
          <cell r="CN530">
            <v>0</v>
          </cell>
          <cell r="CO530">
            <v>0</v>
          </cell>
          <cell r="CP530">
            <v>0</v>
          </cell>
          <cell r="CQ530">
            <v>0</v>
          </cell>
          <cell r="CR530">
            <v>0</v>
          </cell>
          <cell r="CS530">
            <v>0</v>
          </cell>
          <cell r="CT530">
            <v>0</v>
          </cell>
          <cell r="CU530">
            <v>0</v>
          </cell>
          <cell r="CV530">
            <v>0</v>
          </cell>
          <cell r="CW530">
            <v>0</v>
          </cell>
          <cell r="CX530">
            <v>0</v>
          </cell>
          <cell r="CY530">
            <v>0</v>
          </cell>
          <cell r="CZ530">
            <v>0</v>
          </cell>
          <cell r="DA530">
            <v>0</v>
          </cell>
          <cell r="DB530">
            <v>0</v>
          </cell>
          <cell r="DC530">
            <v>0</v>
          </cell>
          <cell r="DD530">
            <v>0</v>
          </cell>
          <cell r="DE530">
            <v>0</v>
          </cell>
          <cell r="DF530">
            <v>0</v>
          </cell>
          <cell r="EC530">
            <v>0</v>
          </cell>
          <cell r="ED530">
            <v>0</v>
          </cell>
          <cell r="EE530">
            <v>0</v>
          </cell>
          <cell r="EF530">
            <v>0</v>
          </cell>
          <cell r="EG530">
            <v>0</v>
          </cell>
          <cell r="EH530">
            <v>0</v>
          </cell>
          <cell r="EI530">
            <v>0</v>
          </cell>
          <cell r="EJ530">
            <v>0</v>
          </cell>
          <cell r="EK530">
            <v>0</v>
          </cell>
          <cell r="EL530">
            <v>0</v>
          </cell>
        </row>
        <row r="531">
          <cell r="A531">
            <v>0</v>
          </cell>
          <cell r="CL531" t="e">
            <v>#N/A</v>
          </cell>
          <cell r="CM531">
            <v>0</v>
          </cell>
          <cell r="CN531">
            <v>0</v>
          </cell>
          <cell r="CO531">
            <v>0</v>
          </cell>
          <cell r="CP531">
            <v>0</v>
          </cell>
          <cell r="CQ531">
            <v>0</v>
          </cell>
          <cell r="CR531">
            <v>0</v>
          </cell>
          <cell r="CS531">
            <v>0</v>
          </cell>
          <cell r="CT531">
            <v>0</v>
          </cell>
          <cell r="CU531">
            <v>0</v>
          </cell>
          <cell r="CV531">
            <v>0</v>
          </cell>
          <cell r="CW531">
            <v>0</v>
          </cell>
          <cell r="CX531">
            <v>0</v>
          </cell>
          <cell r="CY531">
            <v>0</v>
          </cell>
          <cell r="CZ531">
            <v>0</v>
          </cell>
          <cell r="DA531">
            <v>0</v>
          </cell>
          <cell r="DB531">
            <v>0</v>
          </cell>
          <cell r="DC531">
            <v>0</v>
          </cell>
          <cell r="DD531">
            <v>0</v>
          </cell>
          <cell r="DE531">
            <v>0</v>
          </cell>
          <cell r="DF531">
            <v>0</v>
          </cell>
          <cell r="EC531">
            <v>0</v>
          </cell>
          <cell r="ED531">
            <v>0</v>
          </cell>
          <cell r="EE531">
            <v>0</v>
          </cell>
          <cell r="EF531">
            <v>0</v>
          </cell>
          <cell r="EG531">
            <v>0</v>
          </cell>
          <cell r="EH531">
            <v>0</v>
          </cell>
          <cell r="EI531">
            <v>0</v>
          </cell>
          <cell r="EJ531">
            <v>0</v>
          </cell>
          <cell r="EK531">
            <v>0</v>
          </cell>
          <cell r="EL531">
            <v>0</v>
          </cell>
        </row>
        <row r="532">
          <cell r="A532">
            <v>0</v>
          </cell>
          <cell r="CL532" t="e">
            <v>#N/A</v>
          </cell>
          <cell r="CM532">
            <v>0</v>
          </cell>
          <cell r="CN532">
            <v>0</v>
          </cell>
          <cell r="CO532">
            <v>0</v>
          </cell>
          <cell r="CP532">
            <v>0</v>
          </cell>
          <cell r="CQ532">
            <v>0</v>
          </cell>
          <cell r="CR532">
            <v>0</v>
          </cell>
          <cell r="CS532">
            <v>0</v>
          </cell>
          <cell r="CT532">
            <v>0</v>
          </cell>
          <cell r="CU532">
            <v>0</v>
          </cell>
          <cell r="CV532">
            <v>0</v>
          </cell>
          <cell r="CW532">
            <v>0</v>
          </cell>
          <cell r="CX532">
            <v>0</v>
          </cell>
          <cell r="CY532">
            <v>0</v>
          </cell>
          <cell r="CZ532">
            <v>0</v>
          </cell>
          <cell r="DA532">
            <v>0</v>
          </cell>
          <cell r="DB532">
            <v>0</v>
          </cell>
          <cell r="DC532">
            <v>0</v>
          </cell>
          <cell r="DD532">
            <v>0</v>
          </cell>
          <cell r="DE532">
            <v>0</v>
          </cell>
          <cell r="DF532">
            <v>0</v>
          </cell>
          <cell r="EC532">
            <v>0</v>
          </cell>
          <cell r="ED532">
            <v>0</v>
          </cell>
          <cell r="EE532">
            <v>0</v>
          </cell>
          <cell r="EF532">
            <v>0</v>
          </cell>
          <cell r="EG532">
            <v>0</v>
          </cell>
          <cell r="EH532">
            <v>0</v>
          </cell>
          <cell r="EI532">
            <v>0</v>
          </cell>
          <cell r="EJ532">
            <v>0</v>
          </cell>
          <cell r="EK532">
            <v>0</v>
          </cell>
          <cell r="EL532">
            <v>0</v>
          </cell>
        </row>
        <row r="533">
          <cell r="A533">
            <v>0</v>
          </cell>
          <cell r="CL533" t="e">
            <v>#N/A</v>
          </cell>
          <cell r="CM533">
            <v>0</v>
          </cell>
          <cell r="CN533">
            <v>0</v>
          </cell>
          <cell r="CO533">
            <v>0</v>
          </cell>
          <cell r="CP533">
            <v>0</v>
          </cell>
          <cell r="CQ533">
            <v>0</v>
          </cell>
          <cell r="CR533">
            <v>0</v>
          </cell>
          <cell r="CS533">
            <v>0</v>
          </cell>
          <cell r="CT533">
            <v>0</v>
          </cell>
          <cell r="CU533">
            <v>0</v>
          </cell>
          <cell r="CV533">
            <v>0</v>
          </cell>
          <cell r="CW533">
            <v>0</v>
          </cell>
          <cell r="CX533">
            <v>0</v>
          </cell>
          <cell r="CY533">
            <v>0</v>
          </cell>
          <cell r="CZ533">
            <v>0</v>
          </cell>
          <cell r="DA533">
            <v>0</v>
          </cell>
          <cell r="DB533">
            <v>0</v>
          </cell>
          <cell r="DC533">
            <v>0</v>
          </cell>
          <cell r="DD533">
            <v>0</v>
          </cell>
          <cell r="DE533">
            <v>0</v>
          </cell>
          <cell r="DF533">
            <v>0</v>
          </cell>
          <cell r="EC533">
            <v>0</v>
          </cell>
          <cell r="ED533">
            <v>0</v>
          </cell>
          <cell r="EE533">
            <v>0</v>
          </cell>
          <cell r="EF533">
            <v>0</v>
          </cell>
          <cell r="EG533">
            <v>0</v>
          </cell>
          <cell r="EH533">
            <v>0</v>
          </cell>
          <cell r="EI533">
            <v>0</v>
          </cell>
          <cell r="EJ533">
            <v>0</v>
          </cell>
          <cell r="EK533">
            <v>0</v>
          </cell>
          <cell r="EL533">
            <v>0</v>
          </cell>
        </row>
        <row r="534">
          <cell r="A534">
            <v>0</v>
          </cell>
          <cell r="CL534" t="e">
            <v>#N/A</v>
          </cell>
          <cell r="CM534">
            <v>0</v>
          </cell>
          <cell r="CN534">
            <v>0</v>
          </cell>
          <cell r="CO534">
            <v>0</v>
          </cell>
          <cell r="CP534">
            <v>0</v>
          </cell>
          <cell r="CQ534">
            <v>0</v>
          </cell>
          <cell r="CR534">
            <v>0</v>
          </cell>
          <cell r="CS534">
            <v>0</v>
          </cell>
          <cell r="CT534">
            <v>0</v>
          </cell>
          <cell r="CU534">
            <v>0</v>
          </cell>
          <cell r="CV534">
            <v>0</v>
          </cell>
          <cell r="CW534">
            <v>0</v>
          </cell>
          <cell r="CX534">
            <v>0</v>
          </cell>
          <cell r="CY534">
            <v>0</v>
          </cell>
          <cell r="CZ534">
            <v>0</v>
          </cell>
          <cell r="DA534">
            <v>0</v>
          </cell>
          <cell r="DB534">
            <v>0</v>
          </cell>
          <cell r="DC534">
            <v>0</v>
          </cell>
          <cell r="DD534">
            <v>0</v>
          </cell>
          <cell r="DE534">
            <v>0</v>
          </cell>
          <cell r="DF534">
            <v>0</v>
          </cell>
          <cell r="EC534">
            <v>0</v>
          </cell>
          <cell r="ED534">
            <v>0</v>
          </cell>
          <cell r="EE534">
            <v>0</v>
          </cell>
          <cell r="EF534">
            <v>0</v>
          </cell>
          <cell r="EG534">
            <v>0</v>
          </cell>
          <cell r="EH534">
            <v>0</v>
          </cell>
          <cell r="EI534">
            <v>0</v>
          </cell>
          <cell r="EJ534">
            <v>0</v>
          </cell>
          <cell r="EK534">
            <v>0</v>
          </cell>
          <cell r="EL534">
            <v>0</v>
          </cell>
        </row>
        <row r="535">
          <cell r="A535">
            <v>0</v>
          </cell>
          <cell r="CL535" t="e">
            <v>#N/A</v>
          </cell>
          <cell r="CM535">
            <v>0</v>
          </cell>
          <cell r="CN535">
            <v>0</v>
          </cell>
          <cell r="CO535">
            <v>0</v>
          </cell>
          <cell r="CP535">
            <v>0</v>
          </cell>
          <cell r="CQ535">
            <v>0</v>
          </cell>
          <cell r="CR535">
            <v>0</v>
          </cell>
          <cell r="CS535">
            <v>0</v>
          </cell>
          <cell r="CT535">
            <v>0</v>
          </cell>
          <cell r="CU535">
            <v>0</v>
          </cell>
          <cell r="CV535">
            <v>0</v>
          </cell>
          <cell r="CW535">
            <v>0</v>
          </cell>
          <cell r="CX535">
            <v>0</v>
          </cell>
          <cell r="CY535">
            <v>0</v>
          </cell>
          <cell r="CZ535">
            <v>0</v>
          </cell>
          <cell r="DA535">
            <v>0</v>
          </cell>
          <cell r="DB535">
            <v>0</v>
          </cell>
          <cell r="DC535">
            <v>0</v>
          </cell>
          <cell r="DD535">
            <v>0</v>
          </cell>
          <cell r="DE535">
            <v>0</v>
          </cell>
          <cell r="DF535">
            <v>0</v>
          </cell>
          <cell r="EC535">
            <v>0</v>
          </cell>
          <cell r="ED535">
            <v>0</v>
          </cell>
          <cell r="EE535">
            <v>0</v>
          </cell>
          <cell r="EF535">
            <v>0</v>
          </cell>
          <cell r="EG535">
            <v>0</v>
          </cell>
          <cell r="EH535">
            <v>0</v>
          </cell>
          <cell r="EI535">
            <v>0</v>
          </cell>
          <cell r="EJ535">
            <v>0</v>
          </cell>
          <cell r="EK535">
            <v>0</v>
          </cell>
          <cell r="EL535">
            <v>0</v>
          </cell>
        </row>
        <row r="536">
          <cell r="A536">
            <v>0</v>
          </cell>
          <cell r="CL536" t="e">
            <v>#N/A</v>
          </cell>
          <cell r="CM536">
            <v>0</v>
          </cell>
          <cell r="CN536">
            <v>0</v>
          </cell>
          <cell r="CO536">
            <v>0</v>
          </cell>
          <cell r="CP536">
            <v>0</v>
          </cell>
          <cell r="CQ536">
            <v>0</v>
          </cell>
          <cell r="CR536">
            <v>0</v>
          </cell>
          <cell r="CS536">
            <v>0</v>
          </cell>
          <cell r="CT536">
            <v>0</v>
          </cell>
          <cell r="CU536">
            <v>0</v>
          </cell>
          <cell r="CV536">
            <v>0</v>
          </cell>
          <cell r="CW536">
            <v>0</v>
          </cell>
          <cell r="CX536">
            <v>0</v>
          </cell>
          <cell r="CY536">
            <v>0</v>
          </cell>
          <cell r="CZ536">
            <v>0</v>
          </cell>
          <cell r="DA536">
            <v>0</v>
          </cell>
          <cell r="DB536">
            <v>0</v>
          </cell>
          <cell r="DC536">
            <v>0</v>
          </cell>
          <cell r="DD536">
            <v>0</v>
          </cell>
          <cell r="DE536">
            <v>0</v>
          </cell>
          <cell r="DF536">
            <v>0</v>
          </cell>
          <cell r="EC536">
            <v>0</v>
          </cell>
          <cell r="ED536">
            <v>0</v>
          </cell>
          <cell r="EE536">
            <v>0</v>
          </cell>
          <cell r="EF536">
            <v>0</v>
          </cell>
          <cell r="EG536">
            <v>0</v>
          </cell>
          <cell r="EH536">
            <v>0</v>
          </cell>
          <cell r="EI536">
            <v>0</v>
          </cell>
          <cell r="EJ536">
            <v>0</v>
          </cell>
          <cell r="EK536">
            <v>0</v>
          </cell>
          <cell r="EL536">
            <v>0</v>
          </cell>
        </row>
        <row r="537">
          <cell r="A537">
            <v>0</v>
          </cell>
          <cell r="CL537" t="e">
            <v>#N/A</v>
          </cell>
          <cell r="CM537">
            <v>0</v>
          </cell>
          <cell r="CN537">
            <v>0</v>
          </cell>
          <cell r="CO537">
            <v>0</v>
          </cell>
          <cell r="CP537">
            <v>0</v>
          </cell>
          <cell r="CQ537">
            <v>0</v>
          </cell>
          <cell r="CR537">
            <v>0</v>
          </cell>
          <cell r="CS537">
            <v>0</v>
          </cell>
          <cell r="CT537">
            <v>0</v>
          </cell>
          <cell r="CU537">
            <v>0</v>
          </cell>
          <cell r="CV537">
            <v>0</v>
          </cell>
          <cell r="CW537">
            <v>0</v>
          </cell>
          <cell r="CX537">
            <v>0</v>
          </cell>
          <cell r="CY537">
            <v>0</v>
          </cell>
          <cell r="CZ537">
            <v>0</v>
          </cell>
          <cell r="DA537">
            <v>0</v>
          </cell>
          <cell r="DB537">
            <v>0</v>
          </cell>
          <cell r="DC537">
            <v>0</v>
          </cell>
          <cell r="DD537">
            <v>0</v>
          </cell>
          <cell r="DE537">
            <v>0</v>
          </cell>
          <cell r="DF537">
            <v>0</v>
          </cell>
          <cell r="EC537">
            <v>0</v>
          </cell>
          <cell r="ED537">
            <v>0</v>
          </cell>
          <cell r="EE537">
            <v>0</v>
          </cell>
          <cell r="EF537">
            <v>0</v>
          </cell>
          <cell r="EG537">
            <v>0</v>
          </cell>
          <cell r="EH537">
            <v>0</v>
          </cell>
          <cell r="EI537">
            <v>0</v>
          </cell>
          <cell r="EJ537">
            <v>0</v>
          </cell>
          <cell r="EK537">
            <v>0</v>
          </cell>
          <cell r="EL537">
            <v>0</v>
          </cell>
        </row>
        <row r="538">
          <cell r="A538">
            <v>0</v>
          </cell>
          <cell r="CL538" t="e">
            <v>#N/A</v>
          </cell>
          <cell r="CM538">
            <v>0</v>
          </cell>
          <cell r="CN538">
            <v>0</v>
          </cell>
          <cell r="CO538">
            <v>0</v>
          </cell>
          <cell r="CP538">
            <v>0</v>
          </cell>
          <cell r="CQ538">
            <v>0</v>
          </cell>
          <cell r="CR538">
            <v>0</v>
          </cell>
          <cell r="CS538">
            <v>0</v>
          </cell>
          <cell r="CT538">
            <v>0</v>
          </cell>
          <cell r="CU538">
            <v>0</v>
          </cell>
          <cell r="CV538">
            <v>0</v>
          </cell>
          <cell r="CW538">
            <v>0</v>
          </cell>
          <cell r="CX538">
            <v>0</v>
          </cell>
          <cell r="CY538">
            <v>0</v>
          </cell>
          <cell r="CZ538">
            <v>0</v>
          </cell>
          <cell r="DA538">
            <v>0</v>
          </cell>
          <cell r="DB538">
            <v>0</v>
          </cell>
          <cell r="DC538">
            <v>0</v>
          </cell>
          <cell r="DD538">
            <v>0</v>
          </cell>
          <cell r="DE538">
            <v>0</v>
          </cell>
          <cell r="DF538">
            <v>0</v>
          </cell>
          <cell r="EC538">
            <v>0</v>
          </cell>
          <cell r="ED538">
            <v>0</v>
          </cell>
          <cell r="EE538">
            <v>0</v>
          </cell>
          <cell r="EF538">
            <v>0</v>
          </cell>
          <cell r="EG538">
            <v>0</v>
          </cell>
          <cell r="EH538">
            <v>0</v>
          </cell>
          <cell r="EI538">
            <v>0</v>
          </cell>
          <cell r="EJ538">
            <v>0</v>
          </cell>
          <cell r="EK538">
            <v>0</v>
          </cell>
          <cell r="EL538">
            <v>0</v>
          </cell>
        </row>
        <row r="539">
          <cell r="A539">
            <v>0</v>
          </cell>
          <cell r="CL539" t="e">
            <v>#N/A</v>
          </cell>
          <cell r="CM539">
            <v>0</v>
          </cell>
          <cell r="CN539">
            <v>0</v>
          </cell>
          <cell r="CO539">
            <v>0</v>
          </cell>
          <cell r="CP539">
            <v>0</v>
          </cell>
          <cell r="CQ539">
            <v>0</v>
          </cell>
          <cell r="CR539">
            <v>0</v>
          </cell>
          <cell r="CS539">
            <v>0</v>
          </cell>
          <cell r="CT539">
            <v>0</v>
          </cell>
          <cell r="CU539">
            <v>0</v>
          </cell>
          <cell r="CV539">
            <v>0</v>
          </cell>
          <cell r="CW539">
            <v>0</v>
          </cell>
          <cell r="CX539">
            <v>0</v>
          </cell>
          <cell r="CY539">
            <v>0</v>
          </cell>
          <cell r="CZ539">
            <v>0</v>
          </cell>
          <cell r="DA539">
            <v>0</v>
          </cell>
          <cell r="DB539">
            <v>0</v>
          </cell>
          <cell r="DC539">
            <v>0</v>
          </cell>
          <cell r="DD539">
            <v>0</v>
          </cell>
          <cell r="DE539">
            <v>0</v>
          </cell>
          <cell r="DF539">
            <v>0</v>
          </cell>
          <cell r="EC539">
            <v>0</v>
          </cell>
          <cell r="ED539">
            <v>0</v>
          </cell>
          <cell r="EE539">
            <v>0</v>
          </cell>
          <cell r="EF539">
            <v>0</v>
          </cell>
          <cell r="EG539">
            <v>0</v>
          </cell>
          <cell r="EH539">
            <v>0</v>
          </cell>
          <cell r="EI539">
            <v>0</v>
          </cell>
          <cell r="EJ539">
            <v>0</v>
          </cell>
          <cell r="EK539">
            <v>0</v>
          </cell>
          <cell r="EL539">
            <v>0</v>
          </cell>
        </row>
        <row r="540">
          <cell r="A540">
            <v>0</v>
          </cell>
          <cell r="CL540" t="e">
            <v>#N/A</v>
          </cell>
          <cell r="CM540">
            <v>0</v>
          </cell>
          <cell r="CN540">
            <v>0</v>
          </cell>
          <cell r="CO540">
            <v>0</v>
          </cell>
          <cell r="CP540">
            <v>0</v>
          </cell>
          <cell r="CQ540">
            <v>0</v>
          </cell>
          <cell r="CR540">
            <v>0</v>
          </cell>
          <cell r="CS540">
            <v>0</v>
          </cell>
          <cell r="CT540">
            <v>0</v>
          </cell>
          <cell r="CU540">
            <v>0</v>
          </cell>
          <cell r="CV540">
            <v>0</v>
          </cell>
          <cell r="CW540">
            <v>0</v>
          </cell>
          <cell r="CX540">
            <v>0</v>
          </cell>
          <cell r="CY540">
            <v>0</v>
          </cell>
          <cell r="CZ540">
            <v>0</v>
          </cell>
          <cell r="DA540">
            <v>0</v>
          </cell>
          <cell r="DB540">
            <v>0</v>
          </cell>
          <cell r="DC540">
            <v>0</v>
          </cell>
          <cell r="DD540">
            <v>0</v>
          </cell>
          <cell r="DE540">
            <v>0</v>
          </cell>
          <cell r="DF540">
            <v>0</v>
          </cell>
          <cell r="EC540">
            <v>0</v>
          </cell>
          <cell r="ED540">
            <v>0</v>
          </cell>
          <cell r="EE540">
            <v>0</v>
          </cell>
          <cell r="EF540">
            <v>0</v>
          </cell>
          <cell r="EG540">
            <v>0</v>
          </cell>
          <cell r="EH540">
            <v>0</v>
          </cell>
          <cell r="EI540">
            <v>0</v>
          </cell>
          <cell r="EJ540">
            <v>0</v>
          </cell>
          <cell r="EK540">
            <v>0</v>
          </cell>
          <cell r="EL540">
            <v>0</v>
          </cell>
        </row>
        <row r="541">
          <cell r="A541">
            <v>0</v>
          </cell>
          <cell r="CL541" t="e">
            <v>#N/A</v>
          </cell>
          <cell r="CM541">
            <v>0</v>
          </cell>
          <cell r="CN541">
            <v>0</v>
          </cell>
          <cell r="CO541">
            <v>0</v>
          </cell>
          <cell r="CP541">
            <v>0</v>
          </cell>
          <cell r="CQ541">
            <v>0</v>
          </cell>
          <cell r="CR541">
            <v>0</v>
          </cell>
          <cell r="CS541">
            <v>0</v>
          </cell>
          <cell r="CT541">
            <v>0</v>
          </cell>
          <cell r="CU541">
            <v>0</v>
          </cell>
          <cell r="CV541">
            <v>0</v>
          </cell>
          <cell r="CW541">
            <v>0</v>
          </cell>
          <cell r="CX541">
            <v>0</v>
          </cell>
          <cell r="CY541">
            <v>0</v>
          </cell>
          <cell r="CZ541">
            <v>0</v>
          </cell>
          <cell r="DA541">
            <v>0</v>
          </cell>
          <cell r="DB541">
            <v>0</v>
          </cell>
          <cell r="DC541">
            <v>0</v>
          </cell>
          <cell r="DD541">
            <v>0</v>
          </cell>
          <cell r="DE541">
            <v>0</v>
          </cell>
          <cell r="DF541">
            <v>0</v>
          </cell>
          <cell r="EC541">
            <v>0</v>
          </cell>
          <cell r="ED541">
            <v>0</v>
          </cell>
          <cell r="EE541">
            <v>0</v>
          </cell>
          <cell r="EF541">
            <v>0</v>
          </cell>
          <cell r="EG541">
            <v>0</v>
          </cell>
          <cell r="EH541">
            <v>0</v>
          </cell>
          <cell r="EI541">
            <v>0</v>
          </cell>
          <cell r="EJ541">
            <v>0</v>
          </cell>
          <cell r="EK541">
            <v>0</v>
          </cell>
          <cell r="EL541">
            <v>0</v>
          </cell>
        </row>
        <row r="542">
          <cell r="A542">
            <v>0</v>
          </cell>
          <cell r="CL542" t="e">
            <v>#N/A</v>
          </cell>
          <cell r="CM542">
            <v>0</v>
          </cell>
          <cell r="CN542">
            <v>0</v>
          </cell>
          <cell r="CO542">
            <v>0</v>
          </cell>
          <cell r="CP542">
            <v>0</v>
          </cell>
          <cell r="CQ542">
            <v>0</v>
          </cell>
          <cell r="CR542">
            <v>0</v>
          </cell>
          <cell r="CS542">
            <v>0</v>
          </cell>
          <cell r="CT542">
            <v>0</v>
          </cell>
          <cell r="CU542">
            <v>0</v>
          </cell>
          <cell r="CV542">
            <v>0</v>
          </cell>
          <cell r="CW542">
            <v>0</v>
          </cell>
          <cell r="CX542">
            <v>0</v>
          </cell>
          <cell r="CY542">
            <v>0</v>
          </cell>
          <cell r="CZ542">
            <v>0</v>
          </cell>
          <cell r="DA542">
            <v>0</v>
          </cell>
          <cell r="DB542">
            <v>0</v>
          </cell>
          <cell r="DC542">
            <v>0</v>
          </cell>
          <cell r="DD542">
            <v>0</v>
          </cell>
          <cell r="DE542">
            <v>0</v>
          </cell>
          <cell r="DF542">
            <v>0</v>
          </cell>
          <cell r="EC542">
            <v>0</v>
          </cell>
          <cell r="ED542">
            <v>0</v>
          </cell>
          <cell r="EE542">
            <v>0</v>
          </cell>
          <cell r="EF542">
            <v>0</v>
          </cell>
          <cell r="EG542">
            <v>0</v>
          </cell>
          <cell r="EH542">
            <v>0</v>
          </cell>
          <cell r="EI542">
            <v>0</v>
          </cell>
          <cell r="EJ542">
            <v>0</v>
          </cell>
          <cell r="EK542">
            <v>0</v>
          </cell>
          <cell r="EL542">
            <v>0</v>
          </cell>
        </row>
        <row r="543">
          <cell r="A543">
            <v>0</v>
          </cell>
          <cell r="CL543" t="e">
            <v>#N/A</v>
          </cell>
          <cell r="CM543">
            <v>0</v>
          </cell>
          <cell r="CN543">
            <v>0</v>
          </cell>
          <cell r="CO543">
            <v>0</v>
          </cell>
          <cell r="CP543">
            <v>0</v>
          </cell>
          <cell r="CQ543">
            <v>0</v>
          </cell>
          <cell r="CR543">
            <v>0</v>
          </cell>
          <cell r="CS543">
            <v>0</v>
          </cell>
          <cell r="CT543">
            <v>0</v>
          </cell>
          <cell r="CU543">
            <v>0</v>
          </cell>
          <cell r="CV543">
            <v>0</v>
          </cell>
          <cell r="CW543">
            <v>0</v>
          </cell>
          <cell r="CX543">
            <v>0</v>
          </cell>
          <cell r="CY543">
            <v>0</v>
          </cell>
          <cell r="CZ543">
            <v>0</v>
          </cell>
          <cell r="DA543">
            <v>0</v>
          </cell>
          <cell r="DB543">
            <v>0</v>
          </cell>
          <cell r="DC543">
            <v>0</v>
          </cell>
          <cell r="DD543">
            <v>0</v>
          </cell>
          <cell r="DE543">
            <v>0</v>
          </cell>
          <cell r="DF543">
            <v>0</v>
          </cell>
          <cell r="EC543">
            <v>0</v>
          </cell>
          <cell r="ED543">
            <v>0</v>
          </cell>
          <cell r="EE543">
            <v>0</v>
          </cell>
          <cell r="EF543">
            <v>0</v>
          </cell>
          <cell r="EG543">
            <v>0</v>
          </cell>
          <cell r="EH543">
            <v>0</v>
          </cell>
          <cell r="EI543">
            <v>0</v>
          </cell>
          <cell r="EJ543">
            <v>0</v>
          </cell>
          <cell r="EK543">
            <v>0</v>
          </cell>
          <cell r="EL543">
            <v>0</v>
          </cell>
        </row>
        <row r="544">
          <cell r="A544">
            <v>0</v>
          </cell>
          <cell r="CL544" t="e">
            <v>#N/A</v>
          </cell>
          <cell r="CM544">
            <v>0</v>
          </cell>
          <cell r="CN544">
            <v>0</v>
          </cell>
          <cell r="CO544">
            <v>0</v>
          </cell>
          <cell r="CP544">
            <v>0</v>
          </cell>
          <cell r="CQ544">
            <v>0</v>
          </cell>
          <cell r="CR544">
            <v>0</v>
          </cell>
          <cell r="CS544">
            <v>0</v>
          </cell>
          <cell r="CT544">
            <v>0</v>
          </cell>
          <cell r="CU544">
            <v>0</v>
          </cell>
          <cell r="CV544">
            <v>0</v>
          </cell>
          <cell r="CW544">
            <v>0</v>
          </cell>
          <cell r="CX544">
            <v>0</v>
          </cell>
          <cell r="CY544">
            <v>0</v>
          </cell>
          <cell r="CZ544">
            <v>0</v>
          </cell>
          <cell r="DA544">
            <v>0</v>
          </cell>
          <cell r="DB544">
            <v>0</v>
          </cell>
          <cell r="DC544">
            <v>0</v>
          </cell>
          <cell r="DD544">
            <v>0</v>
          </cell>
          <cell r="DE544">
            <v>0</v>
          </cell>
          <cell r="DF544">
            <v>0</v>
          </cell>
          <cell r="EC544">
            <v>0</v>
          </cell>
          <cell r="ED544">
            <v>0</v>
          </cell>
          <cell r="EE544">
            <v>0</v>
          </cell>
          <cell r="EF544">
            <v>0</v>
          </cell>
          <cell r="EG544">
            <v>0</v>
          </cell>
          <cell r="EH544">
            <v>0</v>
          </cell>
          <cell r="EI544">
            <v>0</v>
          </cell>
          <cell r="EJ544">
            <v>0</v>
          </cell>
          <cell r="EK544">
            <v>0</v>
          </cell>
          <cell r="EL544">
            <v>0</v>
          </cell>
        </row>
        <row r="545">
          <cell r="A545">
            <v>0</v>
          </cell>
          <cell r="CL545" t="e">
            <v>#N/A</v>
          </cell>
          <cell r="CM545">
            <v>0</v>
          </cell>
          <cell r="CN545">
            <v>0</v>
          </cell>
          <cell r="CO545">
            <v>0</v>
          </cell>
          <cell r="CP545">
            <v>0</v>
          </cell>
          <cell r="CQ545">
            <v>0</v>
          </cell>
          <cell r="CR545">
            <v>0</v>
          </cell>
          <cell r="CS545">
            <v>0</v>
          </cell>
          <cell r="CT545">
            <v>0</v>
          </cell>
          <cell r="CU545">
            <v>0</v>
          </cell>
          <cell r="CV545">
            <v>0</v>
          </cell>
          <cell r="CW545">
            <v>0</v>
          </cell>
          <cell r="CX545">
            <v>0</v>
          </cell>
          <cell r="CY545">
            <v>0</v>
          </cell>
          <cell r="CZ545">
            <v>0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E545">
            <v>0</v>
          </cell>
          <cell r="DF545">
            <v>0</v>
          </cell>
          <cell r="EC545">
            <v>0</v>
          </cell>
          <cell r="ED545">
            <v>0</v>
          </cell>
          <cell r="EE545">
            <v>0</v>
          </cell>
          <cell r="EF545">
            <v>0</v>
          </cell>
          <cell r="EG545">
            <v>0</v>
          </cell>
          <cell r="EH545">
            <v>0</v>
          </cell>
          <cell r="EI545">
            <v>0</v>
          </cell>
          <cell r="EJ545">
            <v>0</v>
          </cell>
          <cell r="EK545">
            <v>0</v>
          </cell>
          <cell r="EL545">
            <v>0</v>
          </cell>
        </row>
        <row r="546">
          <cell r="A546">
            <v>0</v>
          </cell>
          <cell r="CL546" t="e">
            <v>#N/A</v>
          </cell>
          <cell r="CM546">
            <v>0</v>
          </cell>
          <cell r="CN546">
            <v>0</v>
          </cell>
          <cell r="CO546">
            <v>0</v>
          </cell>
          <cell r="CP546">
            <v>0</v>
          </cell>
          <cell r="CQ546">
            <v>0</v>
          </cell>
          <cell r="CR546">
            <v>0</v>
          </cell>
          <cell r="CS546">
            <v>0</v>
          </cell>
          <cell r="CT546">
            <v>0</v>
          </cell>
          <cell r="CU546">
            <v>0</v>
          </cell>
          <cell r="CV546">
            <v>0</v>
          </cell>
          <cell r="CW546">
            <v>0</v>
          </cell>
          <cell r="CX546">
            <v>0</v>
          </cell>
          <cell r="CY546">
            <v>0</v>
          </cell>
          <cell r="CZ546">
            <v>0</v>
          </cell>
          <cell r="DA546">
            <v>0</v>
          </cell>
          <cell r="DB546">
            <v>0</v>
          </cell>
          <cell r="DC546">
            <v>0</v>
          </cell>
          <cell r="DD546">
            <v>0</v>
          </cell>
          <cell r="DE546">
            <v>0</v>
          </cell>
          <cell r="DF546">
            <v>0</v>
          </cell>
          <cell r="EC546">
            <v>0</v>
          </cell>
          <cell r="ED546">
            <v>0</v>
          </cell>
          <cell r="EE546">
            <v>0</v>
          </cell>
          <cell r="EF546">
            <v>0</v>
          </cell>
          <cell r="EG546">
            <v>0</v>
          </cell>
          <cell r="EH546">
            <v>0</v>
          </cell>
          <cell r="EI546">
            <v>0</v>
          </cell>
          <cell r="EJ546">
            <v>0</v>
          </cell>
          <cell r="EK546">
            <v>0</v>
          </cell>
          <cell r="EL546">
            <v>0</v>
          </cell>
        </row>
        <row r="547">
          <cell r="A547">
            <v>0</v>
          </cell>
          <cell r="CL547" t="e">
            <v>#N/A</v>
          </cell>
          <cell r="CM547">
            <v>0</v>
          </cell>
          <cell r="CN547">
            <v>0</v>
          </cell>
          <cell r="CO547">
            <v>0</v>
          </cell>
          <cell r="CP547">
            <v>0</v>
          </cell>
          <cell r="CQ547">
            <v>0</v>
          </cell>
          <cell r="CR547">
            <v>0</v>
          </cell>
          <cell r="CS547">
            <v>0</v>
          </cell>
          <cell r="CT547">
            <v>0</v>
          </cell>
          <cell r="CU547">
            <v>0</v>
          </cell>
          <cell r="CV547">
            <v>0</v>
          </cell>
          <cell r="CW547">
            <v>0</v>
          </cell>
          <cell r="CX547">
            <v>0</v>
          </cell>
          <cell r="CY547">
            <v>0</v>
          </cell>
          <cell r="CZ547">
            <v>0</v>
          </cell>
          <cell r="DA547">
            <v>0</v>
          </cell>
          <cell r="DB547">
            <v>0</v>
          </cell>
          <cell r="DC547">
            <v>0</v>
          </cell>
          <cell r="DD547">
            <v>0</v>
          </cell>
          <cell r="DE547">
            <v>0</v>
          </cell>
          <cell r="DF547">
            <v>0</v>
          </cell>
          <cell r="EC547">
            <v>0</v>
          </cell>
          <cell r="ED547">
            <v>0</v>
          </cell>
          <cell r="EE547">
            <v>0</v>
          </cell>
          <cell r="EF547">
            <v>0</v>
          </cell>
          <cell r="EG547">
            <v>0</v>
          </cell>
          <cell r="EH547">
            <v>0</v>
          </cell>
          <cell r="EI547">
            <v>0</v>
          </cell>
          <cell r="EJ547">
            <v>0</v>
          </cell>
          <cell r="EK547">
            <v>0</v>
          </cell>
          <cell r="EL547">
            <v>0</v>
          </cell>
        </row>
        <row r="548">
          <cell r="A548">
            <v>0</v>
          </cell>
          <cell r="CL548" t="e">
            <v>#N/A</v>
          </cell>
          <cell r="CM548">
            <v>0</v>
          </cell>
          <cell r="CN548">
            <v>0</v>
          </cell>
          <cell r="CO548">
            <v>0</v>
          </cell>
          <cell r="CP548">
            <v>0</v>
          </cell>
          <cell r="CQ548">
            <v>0</v>
          </cell>
          <cell r="CR548">
            <v>0</v>
          </cell>
          <cell r="CS548">
            <v>0</v>
          </cell>
          <cell r="CT548">
            <v>0</v>
          </cell>
          <cell r="CU548">
            <v>0</v>
          </cell>
          <cell r="CV548">
            <v>0</v>
          </cell>
          <cell r="CW548">
            <v>0</v>
          </cell>
          <cell r="CX548">
            <v>0</v>
          </cell>
          <cell r="CY548">
            <v>0</v>
          </cell>
          <cell r="CZ548">
            <v>0</v>
          </cell>
          <cell r="DA548">
            <v>0</v>
          </cell>
          <cell r="DB548">
            <v>0</v>
          </cell>
          <cell r="DC548">
            <v>0</v>
          </cell>
          <cell r="DD548">
            <v>0</v>
          </cell>
          <cell r="DE548">
            <v>0</v>
          </cell>
          <cell r="DF548">
            <v>0</v>
          </cell>
          <cell r="EC548">
            <v>0</v>
          </cell>
          <cell r="ED548">
            <v>0</v>
          </cell>
          <cell r="EE548">
            <v>0</v>
          </cell>
          <cell r="EF548">
            <v>0</v>
          </cell>
          <cell r="EG548">
            <v>0</v>
          </cell>
          <cell r="EH548">
            <v>0</v>
          </cell>
          <cell r="EI548">
            <v>0</v>
          </cell>
          <cell r="EJ548">
            <v>0</v>
          </cell>
          <cell r="EK548">
            <v>0</v>
          </cell>
          <cell r="EL548">
            <v>0</v>
          </cell>
        </row>
        <row r="549">
          <cell r="A549">
            <v>0</v>
          </cell>
          <cell r="CL549" t="e">
            <v>#N/A</v>
          </cell>
          <cell r="CM549">
            <v>0</v>
          </cell>
          <cell r="CN549">
            <v>0</v>
          </cell>
          <cell r="CO549">
            <v>0</v>
          </cell>
          <cell r="CP549">
            <v>0</v>
          </cell>
          <cell r="CQ549">
            <v>0</v>
          </cell>
          <cell r="CR549">
            <v>0</v>
          </cell>
          <cell r="CS549">
            <v>0</v>
          </cell>
          <cell r="CT549">
            <v>0</v>
          </cell>
          <cell r="CU549">
            <v>0</v>
          </cell>
          <cell r="CV549">
            <v>0</v>
          </cell>
          <cell r="CW549">
            <v>0</v>
          </cell>
          <cell r="CX549">
            <v>0</v>
          </cell>
          <cell r="CY549">
            <v>0</v>
          </cell>
          <cell r="CZ549">
            <v>0</v>
          </cell>
          <cell r="DA549">
            <v>0</v>
          </cell>
          <cell r="DB549">
            <v>0</v>
          </cell>
          <cell r="DC549">
            <v>0</v>
          </cell>
          <cell r="DD549">
            <v>0</v>
          </cell>
          <cell r="DE549">
            <v>0</v>
          </cell>
          <cell r="DF549">
            <v>0</v>
          </cell>
          <cell r="EC549">
            <v>0</v>
          </cell>
          <cell r="ED549">
            <v>0</v>
          </cell>
          <cell r="EE549">
            <v>0</v>
          </cell>
          <cell r="EF549">
            <v>0</v>
          </cell>
          <cell r="EG549">
            <v>0</v>
          </cell>
          <cell r="EH549">
            <v>0</v>
          </cell>
          <cell r="EI549">
            <v>0</v>
          </cell>
          <cell r="EJ549">
            <v>0</v>
          </cell>
          <cell r="EK549">
            <v>0</v>
          </cell>
          <cell r="EL549">
            <v>0</v>
          </cell>
        </row>
        <row r="550">
          <cell r="A550">
            <v>0</v>
          </cell>
          <cell r="CL550" t="e">
            <v>#N/A</v>
          </cell>
          <cell r="CM550">
            <v>0</v>
          </cell>
          <cell r="CN550">
            <v>0</v>
          </cell>
          <cell r="CO550">
            <v>0</v>
          </cell>
          <cell r="CP550">
            <v>0</v>
          </cell>
          <cell r="CQ550">
            <v>0</v>
          </cell>
          <cell r="CR550">
            <v>0</v>
          </cell>
          <cell r="CS550">
            <v>0</v>
          </cell>
          <cell r="CT550">
            <v>0</v>
          </cell>
          <cell r="CU550">
            <v>0</v>
          </cell>
          <cell r="CV550">
            <v>0</v>
          </cell>
          <cell r="CW550">
            <v>0</v>
          </cell>
          <cell r="CX550">
            <v>0</v>
          </cell>
          <cell r="CY550">
            <v>0</v>
          </cell>
          <cell r="CZ550">
            <v>0</v>
          </cell>
          <cell r="DA550">
            <v>0</v>
          </cell>
          <cell r="DB550">
            <v>0</v>
          </cell>
          <cell r="DC550">
            <v>0</v>
          </cell>
          <cell r="DD550">
            <v>0</v>
          </cell>
          <cell r="DE550">
            <v>0</v>
          </cell>
          <cell r="DF550">
            <v>0</v>
          </cell>
          <cell r="EC550">
            <v>0</v>
          </cell>
          <cell r="ED550">
            <v>0</v>
          </cell>
          <cell r="EE550">
            <v>0</v>
          </cell>
          <cell r="EF550">
            <v>0</v>
          </cell>
          <cell r="EG550">
            <v>0</v>
          </cell>
          <cell r="EH550">
            <v>0</v>
          </cell>
          <cell r="EI550">
            <v>0</v>
          </cell>
          <cell r="EJ550">
            <v>0</v>
          </cell>
          <cell r="EK550">
            <v>0</v>
          </cell>
          <cell r="EL550">
            <v>0</v>
          </cell>
        </row>
        <row r="551">
          <cell r="A551">
            <v>0</v>
          </cell>
          <cell r="CL551" t="e">
            <v>#N/A</v>
          </cell>
          <cell r="CM551">
            <v>0</v>
          </cell>
          <cell r="CN551">
            <v>0</v>
          </cell>
          <cell r="CO551">
            <v>0</v>
          </cell>
          <cell r="CP551">
            <v>0</v>
          </cell>
          <cell r="CQ551">
            <v>0</v>
          </cell>
          <cell r="CR551">
            <v>0</v>
          </cell>
          <cell r="CS551">
            <v>0</v>
          </cell>
          <cell r="CT551">
            <v>0</v>
          </cell>
          <cell r="CU551">
            <v>0</v>
          </cell>
          <cell r="CV551">
            <v>0</v>
          </cell>
          <cell r="CW551">
            <v>0</v>
          </cell>
          <cell r="CX551">
            <v>0</v>
          </cell>
          <cell r="CY551">
            <v>0</v>
          </cell>
          <cell r="CZ551">
            <v>0</v>
          </cell>
          <cell r="DA551">
            <v>0</v>
          </cell>
          <cell r="DB551">
            <v>0</v>
          </cell>
          <cell r="DC551">
            <v>0</v>
          </cell>
          <cell r="DD551">
            <v>0</v>
          </cell>
          <cell r="DE551">
            <v>0</v>
          </cell>
          <cell r="DF551">
            <v>0</v>
          </cell>
          <cell r="EC551">
            <v>0</v>
          </cell>
          <cell r="ED551">
            <v>0</v>
          </cell>
          <cell r="EE551">
            <v>0</v>
          </cell>
          <cell r="EF551">
            <v>0</v>
          </cell>
          <cell r="EG551">
            <v>0</v>
          </cell>
          <cell r="EH551">
            <v>0</v>
          </cell>
          <cell r="EI551">
            <v>0</v>
          </cell>
          <cell r="EJ551">
            <v>0</v>
          </cell>
          <cell r="EK551">
            <v>0</v>
          </cell>
          <cell r="EL551">
            <v>0</v>
          </cell>
        </row>
        <row r="552">
          <cell r="A552">
            <v>0</v>
          </cell>
          <cell r="CL552" t="e">
            <v>#N/A</v>
          </cell>
          <cell r="CM552">
            <v>0</v>
          </cell>
          <cell r="CN552">
            <v>0</v>
          </cell>
          <cell r="CO552">
            <v>0</v>
          </cell>
          <cell r="CP552">
            <v>0</v>
          </cell>
          <cell r="CQ552">
            <v>0</v>
          </cell>
          <cell r="CR552">
            <v>0</v>
          </cell>
          <cell r="CS552">
            <v>0</v>
          </cell>
          <cell r="CT552">
            <v>0</v>
          </cell>
          <cell r="CU552">
            <v>0</v>
          </cell>
          <cell r="CV552">
            <v>0</v>
          </cell>
          <cell r="CW552">
            <v>0</v>
          </cell>
          <cell r="CX552">
            <v>0</v>
          </cell>
          <cell r="CY552">
            <v>0</v>
          </cell>
          <cell r="CZ552">
            <v>0</v>
          </cell>
          <cell r="DA552">
            <v>0</v>
          </cell>
          <cell r="DB552">
            <v>0</v>
          </cell>
          <cell r="DC552">
            <v>0</v>
          </cell>
          <cell r="DD552">
            <v>0</v>
          </cell>
          <cell r="DE552">
            <v>0</v>
          </cell>
          <cell r="DF552">
            <v>0</v>
          </cell>
          <cell r="EC552">
            <v>0</v>
          </cell>
          <cell r="ED552">
            <v>0</v>
          </cell>
          <cell r="EE552">
            <v>0</v>
          </cell>
          <cell r="EF552">
            <v>0</v>
          </cell>
          <cell r="EG552">
            <v>0</v>
          </cell>
          <cell r="EH552">
            <v>0</v>
          </cell>
          <cell r="EI552">
            <v>0</v>
          </cell>
          <cell r="EJ552">
            <v>0</v>
          </cell>
          <cell r="EK552">
            <v>0</v>
          </cell>
          <cell r="EL552">
            <v>0</v>
          </cell>
        </row>
        <row r="553">
          <cell r="A553">
            <v>0</v>
          </cell>
          <cell r="CL553" t="e">
            <v>#N/A</v>
          </cell>
          <cell r="CM553">
            <v>0</v>
          </cell>
          <cell r="CN553">
            <v>0</v>
          </cell>
          <cell r="CO553">
            <v>0</v>
          </cell>
          <cell r="CP553">
            <v>0</v>
          </cell>
          <cell r="CQ553">
            <v>0</v>
          </cell>
          <cell r="CR553">
            <v>0</v>
          </cell>
          <cell r="CS553">
            <v>0</v>
          </cell>
          <cell r="CT553">
            <v>0</v>
          </cell>
          <cell r="CU553">
            <v>0</v>
          </cell>
          <cell r="CV553">
            <v>0</v>
          </cell>
          <cell r="CW553">
            <v>0</v>
          </cell>
          <cell r="CX553">
            <v>0</v>
          </cell>
          <cell r="CY553">
            <v>0</v>
          </cell>
          <cell r="CZ553">
            <v>0</v>
          </cell>
          <cell r="DA553">
            <v>0</v>
          </cell>
          <cell r="DB553">
            <v>0</v>
          </cell>
          <cell r="DC553">
            <v>0</v>
          </cell>
          <cell r="DD553">
            <v>0</v>
          </cell>
          <cell r="DE553">
            <v>0</v>
          </cell>
          <cell r="DF553">
            <v>0</v>
          </cell>
          <cell r="EC553">
            <v>0</v>
          </cell>
          <cell r="ED553">
            <v>0</v>
          </cell>
          <cell r="EE553">
            <v>0</v>
          </cell>
          <cell r="EF553">
            <v>0</v>
          </cell>
          <cell r="EG553">
            <v>0</v>
          </cell>
          <cell r="EH553">
            <v>0</v>
          </cell>
          <cell r="EI553">
            <v>0</v>
          </cell>
          <cell r="EJ553">
            <v>0</v>
          </cell>
          <cell r="EK553">
            <v>0</v>
          </cell>
          <cell r="EL553">
            <v>0</v>
          </cell>
        </row>
        <row r="554">
          <cell r="A554">
            <v>0</v>
          </cell>
          <cell r="CL554" t="e">
            <v>#N/A</v>
          </cell>
          <cell r="CM554">
            <v>0</v>
          </cell>
          <cell r="CN554">
            <v>0</v>
          </cell>
          <cell r="CO554">
            <v>0</v>
          </cell>
          <cell r="CP554">
            <v>0</v>
          </cell>
          <cell r="CQ554">
            <v>0</v>
          </cell>
          <cell r="CR554">
            <v>0</v>
          </cell>
          <cell r="CS554">
            <v>0</v>
          </cell>
          <cell r="CT554">
            <v>0</v>
          </cell>
          <cell r="CU554">
            <v>0</v>
          </cell>
          <cell r="CV554">
            <v>0</v>
          </cell>
          <cell r="CW554">
            <v>0</v>
          </cell>
          <cell r="CX554">
            <v>0</v>
          </cell>
          <cell r="CY554">
            <v>0</v>
          </cell>
          <cell r="CZ554">
            <v>0</v>
          </cell>
          <cell r="DA554">
            <v>0</v>
          </cell>
          <cell r="DB554">
            <v>0</v>
          </cell>
          <cell r="DC554">
            <v>0</v>
          </cell>
          <cell r="DD554">
            <v>0</v>
          </cell>
          <cell r="DE554">
            <v>0</v>
          </cell>
          <cell r="DF554">
            <v>0</v>
          </cell>
          <cell r="EC554">
            <v>0</v>
          </cell>
          <cell r="ED554">
            <v>0</v>
          </cell>
          <cell r="EE554">
            <v>0</v>
          </cell>
          <cell r="EF554">
            <v>0</v>
          </cell>
          <cell r="EG554">
            <v>0</v>
          </cell>
          <cell r="EH554">
            <v>0</v>
          </cell>
          <cell r="EI554">
            <v>0</v>
          </cell>
          <cell r="EJ554">
            <v>0</v>
          </cell>
          <cell r="EK554">
            <v>0</v>
          </cell>
          <cell r="EL554">
            <v>0</v>
          </cell>
        </row>
        <row r="555">
          <cell r="A555">
            <v>0</v>
          </cell>
          <cell r="CL555" t="e">
            <v>#N/A</v>
          </cell>
          <cell r="CM555">
            <v>0</v>
          </cell>
          <cell r="CN555">
            <v>0</v>
          </cell>
          <cell r="CO555">
            <v>0</v>
          </cell>
          <cell r="CP555">
            <v>0</v>
          </cell>
          <cell r="CQ555">
            <v>0</v>
          </cell>
          <cell r="CR555">
            <v>0</v>
          </cell>
          <cell r="CS555">
            <v>0</v>
          </cell>
          <cell r="CT555">
            <v>0</v>
          </cell>
          <cell r="CU555">
            <v>0</v>
          </cell>
          <cell r="CV555">
            <v>0</v>
          </cell>
          <cell r="CW555">
            <v>0</v>
          </cell>
          <cell r="CX555">
            <v>0</v>
          </cell>
          <cell r="CY555">
            <v>0</v>
          </cell>
          <cell r="CZ555">
            <v>0</v>
          </cell>
          <cell r="DA555">
            <v>0</v>
          </cell>
          <cell r="DB555">
            <v>0</v>
          </cell>
          <cell r="DC555">
            <v>0</v>
          </cell>
          <cell r="DD555">
            <v>0</v>
          </cell>
          <cell r="DE555">
            <v>0</v>
          </cell>
          <cell r="DF555">
            <v>0</v>
          </cell>
          <cell r="EC555">
            <v>0</v>
          </cell>
          <cell r="ED555">
            <v>0</v>
          </cell>
          <cell r="EE555">
            <v>0</v>
          </cell>
          <cell r="EF555">
            <v>0</v>
          </cell>
          <cell r="EG555">
            <v>0</v>
          </cell>
          <cell r="EH555">
            <v>0</v>
          </cell>
          <cell r="EI555">
            <v>0</v>
          </cell>
          <cell r="EJ555">
            <v>0</v>
          </cell>
          <cell r="EK555">
            <v>0</v>
          </cell>
          <cell r="EL555">
            <v>0</v>
          </cell>
        </row>
        <row r="556">
          <cell r="A556">
            <v>0</v>
          </cell>
          <cell r="CL556" t="e">
            <v>#N/A</v>
          </cell>
          <cell r="CM556">
            <v>0</v>
          </cell>
          <cell r="CN556">
            <v>0</v>
          </cell>
          <cell r="CO556">
            <v>0</v>
          </cell>
          <cell r="CP556">
            <v>0</v>
          </cell>
          <cell r="CQ556">
            <v>0</v>
          </cell>
          <cell r="CR556">
            <v>0</v>
          </cell>
          <cell r="CS556">
            <v>0</v>
          </cell>
          <cell r="CT556">
            <v>0</v>
          </cell>
          <cell r="CU556">
            <v>0</v>
          </cell>
          <cell r="CV556">
            <v>0</v>
          </cell>
          <cell r="CW556">
            <v>0</v>
          </cell>
          <cell r="CX556">
            <v>0</v>
          </cell>
          <cell r="CY556">
            <v>0</v>
          </cell>
          <cell r="CZ556">
            <v>0</v>
          </cell>
          <cell r="DA556">
            <v>0</v>
          </cell>
          <cell r="DB556">
            <v>0</v>
          </cell>
          <cell r="DC556">
            <v>0</v>
          </cell>
          <cell r="DD556">
            <v>0</v>
          </cell>
          <cell r="DE556">
            <v>0</v>
          </cell>
          <cell r="DF556">
            <v>0</v>
          </cell>
          <cell r="EC556">
            <v>0</v>
          </cell>
          <cell r="ED556">
            <v>0</v>
          </cell>
          <cell r="EE556">
            <v>0</v>
          </cell>
          <cell r="EF556">
            <v>0</v>
          </cell>
          <cell r="EG556">
            <v>0</v>
          </cell>
          <cell r="EH556">
            <v>0</v>
          </cell>
          <cell r="EI556">
            <v>0</v>
          </cell>
          <cell r="EJ556">
            <v>0</v>
          </cell>
          <cell r="EK556">
            <v>0</v>
          </cell>
          <cell r="EL556">
            <v>0</v>
          </cell>
        </row>
        <row r="557">
          <cell r="A557">
            <v>0</v>
          </cell>
          <cell r="CL557" t="e">
            <v>#N/A</v>
          </cell>
          <cell r="CM557">
            <v>0</v>
          </cell>
          <cell r="CN557">
            <v>0</v>
          </cell>
          <cell r="CO557">
            <v>0</v>
          </cell>
          <cell r="CP557">
            <v>0</v>
          </cell>
          <cell r="CQ557">
            <v>0</v>
          </cell>
          <cell r="CR557">
            <v>0</v>
          </cell>
          <cell r="CS557">
            <v>0</v>
          </cell>
          <cell r="CT557">
            <v>0</v>
          </cell>
          <cell r="CU557">
            <v>0</v>
          </cell>
          <cell r="CV557">
            <v>0</v>
          </cell>
          <cell r="CW557">
            <v>0</v>
          </cell>
          <cell r="CX557">
            <v>0</v>
          </cell>
          <cell r="CY557">
            <v>0</v>
          </cell>
          <cell r="CZ557">
            <v>0</v>
          </cell>
          <cell r="DA557">
            <v>0</v>
          </cell>
          <cell r="DB557">
            <v>0</v>
          </cell>
          <cell r="DC557">
            <v>0</v>
          </cell>
          <cell r="DD557">
            <v>0</v>
          </cell>
          <cell r="DE557">
            <v>0</v>
          </cell>
          <cell r="DF557">
            <v>0</v>
          </cell>
          <cell r="EC557">
            <v>0</v>
          </cell>
          <cell r="ED557">
            <v>0</v>
          </cell>
          <cell r="EE557">
            <v>0</v>
          </cell>
          <cell r="EF557">
            <v>0</v>
          </cell>
          <cell r="EG557">
            <v>0</v>
          </cell>
          <cell r="EH557">
            <v>0</v>
          </cell>
          <cell r="EI557">
            <v>0</v>
          </cell>
          <cell r="EJ557">
            <v>0</v>
          </cell>
          <cell r="EK557">
            <v>0</v>
          </cell>
          <cell r="EL557">
            <v>0</v>
          </cell>
        </row>
        <row r="558">
          <cell r="A558">
            <v>0</v>
          </cell>
          <cell r="CL558" t="e">
            <v>#N/A</v>
          </cell>
          <cell r="CM558">
            <v>0</v>
          </cell>
          <cell r="CN558">
            <v>0</v>
          </cell>
          <cell r="CO558">
            <v>0</v>
          </cell>
          <cell r="CP558">
            <v>0</v>
          </cell>
          <cell r="CQ558">
            <v>0</v>
          </cell>
          <cell r="CR558">
            <v>0</v>
          </cell>
          <cell r="CS558">
            <v>0</v>
          </cell>
          <cell r="CT558">
            <v>0</v>
          </cell>
          <cell r="CU558">
            <v>0</v>
          </cell>
          <cell r="CV558">
            <v>0</v>
          </cell>
          <cell r="CW558">
            <v>0</v>
          </cell>
          <cell r="CX558">
            <v>0</v>
          </cell>
          <cell r="CY558">
            <v>0</v>
          </cell>
          <cell r="CZ558">
            <v>0</v>
          </cell>
          <cell r="DA558">
            <v>0</v>
          </cell>
          <cell r="DB558">
            <v>0</v>
          </cell>
          <cell r="DC558">
            <v>0</v>
          </cell>
          <cell r="DD558">
            <v>0</v>
          </cell>
          <cell r="DE558">
            <v>0</v>
          </cell>
          <cell r="DF558">
            <v>0</v>
          </cell>
          <cell r="EC558">
            <v>0</v>
          </cell>
          <cell r="ED558">
            <v>0</v>
          </cell>
          <cell r="EE558">
            <v>0</v>
          </cell>
          <cell r="EF558">
            <v>0</v>
          </cell>
          <cell r="EG558">
            <v>0</v>
          </cell>
          <cell r="EH558">
            <v>0</v>
          </cell>
          <cell r="EI558">
            <v>0</v>
          </cell>
          <cell r="EJ558">
            <v>0</v>
          </cell>
          <cell r="EK558">
            <v>0</v>
          </cell>
          <cell r="EL558">
            <v>0</v>
          </cell>
        </row>
        <row r="559">
          <cell r="A559">
            <v>0</v>
          </cell>
          <cell r="CL559" t="e">
            <v>#N/A</v>
          </cell>
          <cell r="CM559">
            <v>0</v>
          </cell>
          <cell r="CN559">
            <v>0</v>
          </cell>
          <cell r="CO559">
            <v>0</v>
          </cell>
          <cell r="CP559">
            <v>0</v>
          </cell>
          <cell r="CQ559">
            <v>0</v>
          </cell>
          <cell r="CR559">
            <v>0</v>
          </cell>
          <cell r="CS559">
            <v>0</v>
          </cell>
          <cell r="CT559">
            <v>0</v>
          </cell>
          <cell r="CU559">
            <v>0</v>
          </cell>
          <cell r="CV559">
            <v>0</v>
          </cell>
          <cell r="CW559">
            <v>0</v>
          </cell>
          <cell r="CX559">
            <v>0</v>
          </cell>
          <cell r="CY559">
            <v>0</v>
          </cell>
          <cell r="CZ559">
            <v>0</v>
          </cell>
          <cell r="DA559">
            <v>0</v>
          </cell>
          <cell r="DB559">
            <v>0</v>
          </cell>
          <cell r="DC559">
            <v>0</v>
          </cell>
          <cell r="DD559">
            <v>0</v>
          </cell>
          <cell r="DE559">
            <v>0</v>
          </cell>
          <cell r="DF559">
            <v>0</v>
          </cell>
          <cell r="EC559">
            <v>0</v>
          </cell>
          <cell r="ED559">
            <v>0</v>
          </cell>
          <cell r="EE559">
            <v>0</v>
          </cell>
          <cell r="EF559">
            <v>0</v>
          </cell>
          <cell r="EG559">
            <v>0</v>
          </cell>
          <cell r="EH559">
            <v>0</v>
          </cell>
          <cell r="EI559">
            <v>0</v>
          </cell>
          <cell r="EJ559">
            <v>0</v>
          </cell>
          <cell r="EK559">
            <v>0</v>
          </cell>
          <cell r="EL559">
            <v>0</v>
          </cell>
        </row>
        <row r="560">
          <cell r="A560">
            <v>0</v>
          </cell>
          <cell r="CL560" t="e">
            <v>#N/A</v>
          </cell>
          <cell r="CM560">
            <v>0</v>
          </cell>
          <cell r="CN560">
            <v>0</v>
          </cell>
          <cell r="CO560">
            <v>0</v>
          </cell>
          <cell r="CP560">
            <v>0</v>
          </cell>
          <cell r="CQ560">
            <v>0</v>
          </cell>
          <cell r="CR560">
            <v>0</v>
          </cell>
          <cell r="CS560">
            <v>0</v>
          </cell>
          <cell r="CT560">
            <v>0</v>
          </cell>
          <cell r="CU560">
            <v>0</v>
          </cell>
          <cell r="CV560">
            <v>0</v>
          </cell>
          <cell r="CW560">
            <v>0</v>
          </cell>
          <cell r="CX560">
            <v>0</v>
          </cell>
          <cell r="CY560">
            <v>0</v>
          </cell>
          <cell r="CZ560">
            <v>0</v>
          </cell>
          <cell r="DA560">
            <v>0</v>
          </cell>
          <cell r="DB560">
            <v>0</v>
          </cell>
          <cell r="DC560">
            <v>0</v>
          </cell>
          <cell r="DD560">
            <v>0</v>
          </cell>
          <cell r="DE560">
            <v>0</v>
          </cell>
          <cell r="DF560">
            <v>0</v>
          </cell>
          <cell r="EC560">
            <v>0</v>
          </cell>
          <cell r="ED560">
            <v>0</v>
          </cell>
          <cell r="EE560">
            <v>0</v>
          </cell>
          <cell r="EF560">
            <v>0</v>
          </cell>
          <cell r="EG560">
            <v>0</v>
          </cell>
          <cell r="EH560">
            <v>0</v>
          </cell>
          <cell r="EI560">
            <v>0</v>
          </cell>
          <cell r="EJ560">
            <v>0</v>
          </cell>
          <cell r="EK560">
            <v>0</v>
          </cell>
          <cell r="EL560">
            <v>0</v>
          </cell>
        </row>
        <row r="561">
          <cell r="A561">
            <v>0</v>
          </cell>
          <cell r="CL561" t="e">
            <v>#N/A</v>
          </cell>
          <cell r="CM561">
            <v>0</v>
          </cell>
          <cell r="CN561">
            <v>0</v>
          </cell>
          <cell r="CO561">
            <v>0</v>
          </cell>
          <cell r="CP561">
            <v>0</v>
          </cell>
          <cell r="CQ561">
            <v>0</v>
          </cell>
          <cell r="CR561">
            <v>0</v>
          </cell>
          <cell r="CS561">
            <v>0</v>
          </cell>
          <cell r="CT561">
            <v>0</v>
          </cell>
          <cell r="CU561">
            <v>0</v>
          </cell>
          <cell r="CV561">
            <v>0</v>
          </cell>
          <cell r="CW561">
            <v>0</v>
          </cell>
          <cell r="CX561">
            <v>0</v>
          </cell>
          <cell r="CY561">
            <v>0</v>
          </cell>
          <cell r="CZ561">
            <v>0</v>
          </cell>
          <cell r="DA561">
            <v>0</v>
          </cell>
          <cell r="DB561">
            <v>0</v>
          </cell>
          <cell r="DC561">
            <v>0</v>
          </cell>
          <cell r="DD561">
            <v>0</v>
          </cell>
          <cell r="DE561">
            <v>0</v>
          </cell>
          <cell r="DF561">
            <v>0</v>
          </cell>
          <cell r="EC561">
            <v>0</v>
          </cell>
          <cell r="ED561">
            <v>0</v>
          </cell>
          <cell r="EE561">
            <v>0</v>
          </cell>
          <cell r="EF561">
            <v>0</v>
          </cell>
          <cell r="EG561">
            <v>0</v>
          </cell>
          <cell r="EH561">
            <v>0</v>
          </cell>
          <cell r="EI561">
            <v>0</v>
          </cell>
          <cell r="EJ561">
            <v>0</v>
          </cell>
          <cell r="EK561">
            <v>0</v>
          </cell>
          <cell r="EL561">
            <v>0</v>
          </cell>
        </row>
        <row r="562">
          <cell r="A562">
            <v>0</v>
          </cell>
          <cell r="CL562" t="e">
            <v>#N/A</v>
          </cell>
          <cell r="CM562">
            <v>0</v>
          </cell>
          <cell r="CN562">
            <v>0</v>
          </cell>
          <cell r="CO562">
            <v>0</v>
          </cell>
          <cell r="CP562">
            <v>0</v>
          </cell>
          <cell r="CQ562">
            <v>0</v>
          </cell>
          <cell r="CR562">
            <v>0</v>
          </cell>
          <cell r="CS562">
            <v>0</v>
          </cell>
          <cell r="CT562">
            <v>0</v>
          </cell>
          <cell r="CU562">
            <v>0</v>
          </cell>
          <cell r="CV562">
            <v>0</v>
          </cell>
          <cell r="CW562">
            <v>0</v>
          </cell>
          <cell r="CX562">
            <v>0</v>
          </cell>
          <cell r="CY562">
            <v>0</v>
          </cell>
          <cell r="CZ562">
            <v>0</v>
          </cell>
          <cell r="DA562">
            <v>0</v>
          </cell>
          <cell r="DB562">
            <v>0</v>
          </cell>
          <cell r="DC562">
            <v>0</v>
          </cell>
          <cell r="DD562">
            <v>0</v>
          </cell>
          <cell r="DE562">
            <v>0</v>
          </cell>
          <cell r="DF562">
            <v>0</v>
          </cell>
          <cell r="EC562">
            <v>0</v>
          </cell>
          <cell r="ED562">
            <v>0</v>
          </cell>
          <cell r="EE562">
            <v>0</v>
          </cell>
          <cell r="EF562">
            <v>0</v>
          </cell>
          <cell r="EG562">
            <v>0</v>
          </cell>
          <cell r="EH562">
            <v>0</v>
          </cell>
          <cell r="EI562">
            <v>0</v>
          </cell>
          <cell r="EJ562">
            <v>0</v>
          </cell>
          <cell r="EK562">
            <v>0</v>
          </cell>
          <cell r="EL562">
            <v>0</v>
          </cell>
        </row>
        <row r="563">
          <cell r="A563">
            <v>0</v>
          </cell>
          <cell r="CL563" t="e">
            <v>#N/A</v>
          </cell>
          <cell r="CM563">
            <v>0</v>
          </cell>
          <cell r="CN563">
            <v>0</v>
          </cell>
          <cell r="CO563">
            <v>0</v>
          </cell>
          <cell r="CP563">
            <v>0</v>
          </cell>
          <cell r="CQ563">
            <v>0</v>
          </cell>
          <cell r="CR563">
            <v>0</v>
          </cell>
          <cell r="CS563">
            <v>0</v>
          </cell>
          <cell r="CT563">
            <v>0</v>
          </cell>
          <cell r="CU563">
            <v>0</v>
          </cell>
          <cell r="CV563">
            <v>0</v>
          </cell>
          <cell r="CW563">
            <v>0</v>
          </cell>
          <cell r="CX563">
            <v>0</v>
          </cell>
          <cell r="CY563">
            <v>0</v>
          </cell>
          <cell r="CZ563">
            <v>0</v>
          </cell>
          <cell r="DA563">
            <v>0</v>
          </cell>
          <cell r="DB563">
            <v>0</v>
          </cell>
          <cell r="DC563">
            <v>0</v>
          </cell>
          <cell r="DD563">
            <v>0</v>
          </cell>
          <cell r="DE563">
            <v>0</v>
          </cell>
          <cell r="DF563">
            <v>0</v>
          </cell>
          <cell r="EC563">
            <v>0</v>
          </cell>
          <cell r="ED563">
            <v>0</v>
          </cell>
          <cell r="EE563">
            <v>0</v>
          </cell>
          <cell r="EF563">
            <v>0</v>
          </cell>
          <cell r="EG563">
            <v>0</v>
          </cell>
          <cell r="EH563">
            <v>0</v>
          </cell>
          <cell r="EI563">
            <v>0</v>
          </cell>
          <cell r="EJ563">
            <v>0</v>
          </cell>
          <cell r="EK563">
            <v>0</v>
          </cell>
          <cell r="EL563">
            <v>0</v>
          </cell>
        </row>
        <row r="564">
          <cell r="A564">
            <v>0</v>
          </cell>
          <cell r="CL564" t="e">
            <v>#N/A</v>
          </cell>
          <cell r="CM564">
            <v>0</v>
          </cell>
          <cell r="CN564">
            <v>0</v>
          </cell>
          <cell r="CO564">
            <v>0</v>
          </cell>
          <cell r="CP564">
            <v>0</v>
          </cell>
          <cell r="CQ564">
            <v>0</v>
          </cell>
          <cell r="CR564">
            <v>0</v>
          </cell>
          <cell r="CS564">
            <v>0</v>
          </cell>
          <cell r="CT564">
            <v>0</v>
          </cell>
          <cell r="CU564">
            <v>0</v>
          </cell>
          <cell r="CV564">
            <v>0</v>
          </cell>
          <cell r="CW564">
            <v>0</v>
          </cell>
          <cell r="CX564">
            <v>0</v>
          </cell>
          <cell r="CY564">
            <v>0</v>
          </cell>
          <cell r="CZ564">
            <v>0</v>
          </cell>
          <cell r="DA564">
            <v>0</v>
          </cell>
          <cell r="DB564">
            <v>0</v>
          </cell>
          <cell r="DC564">
            <v>0</v>
          </cell>
          <cell r="DD564">
            <v>0</v>
          </cell>
          <cell r="DE564">
            <v>0</v>
          </cell>
          <cell r="DF564">
            <v>0</v>
          </cell>
          <cell r="EC564">
            <v>0</v>
          </cell>
          <cell r="ED564">
            <v>0</v>
          </cell>
          <cell r="EE564">
            <v>0</v>
          </cell>
          <cell r="EF564">
            <v>0</v>
          </cell>
          <cell r="EG564">
            <v>0</v>
          </cell>
          <cell r="EH564">
            <v>0</v>
          </cell>
          <cell r="EI564">
            <v>0</v>
          </cell>
          <cell r="EJ564">
            <v>0</v>
          </cell>
          <cell r="EK564">
            <v>0</v>
          </cell>
          <cell r="EL564">
            <v>0</v>
          </cell>
        </row>
        <row r="565">
          <cell r="A565">
            <v>0</v>
          </cell>
          <cell r="CL565" t="e">
            <v>#N/A</v>
          </cell>
          <cell r="CM565">
            <v>0</v>
          </cell>
          <cell r="CN565">
            <v>0</v>
          </cell>
          <cell r="CO565">
            <v>0</v>
          </cell>
          <cell r="CP565">
            <v>0</v>
          </cell>
          <cell r="CQ565">
            <v>0</v>
          </cell>
          <cell r="CR565">
            <v>0</v>
          </cell>
          <cell r="CS565">
            <v>0</v>
          </cell>
          <cell r="CT565">
            <v>0</v>
          </cell>
          <cell r="CU565">
            <v>0</v>
          </cell>
          <cell r="CV565">
            <v>0</v>
          </cell>
          <cell r="CW565">
            <v>0</v>
          </cell>
          <cell r="CX565">
            <v>0</v>
          </cell>
          <cell r="CY565">
            <v>0</v>
          </cell>
          <cell r="CZ565">
            <v>0</v>
          </cell>
          <cell r="DA565">
            <v>0</v>
          </cell>
          <cell r="DB565">
            <v>0</v>
          </cell>
          <cell r="DC565">
            <v>0</v>
          </cell>
          <cell r="DD565">
            <v>0</v>
          </cell>
          <cell r="DE565">
            <v>0</v>
          </cell>
          <cell r="DF565">
            <v>0</v>
          </cell>
          <cell r="EC565">
            <v>0</v>
          </cell>
          <cell r="ED565">
            <v>0</v>
          </cell>
          <cell r="EE565">
            <v>0</v>
          </cell>
          <cell r="EF565">
            <v>0</v>
          </cell>
          <cell r="EG565">
            <v>0</v>
          </cell>
          <cell r="EH565">
            <v>0</v>
          </cell>
          <cell r="EI565">
            <v>0</v>
          </cell>
          <cell r="EJ565">
            <v>0</v>
          </cell>
          <cell r="EK565">
            <v>0</v>
          </cell>
          <cell r="EL565">
            <v>0</v>
          </cell>
        </row>
        <row r="566">
          <cell r="A566">
            <v>0</v>
          </cell>
          <cell r="CL566" t="e">
            <v>#N/A</v>
          </cell>
          <cell r="CM566">
            <v>0</v>
          </cell>
          <cell r="CN566">
            <v>0</v>
          </cell>
          <cell r="CO566">
            <v>0</v>
          </cell>
          <cell r="CP566">
            <v>0</v>
          </cell>
          <cell r="CQ566">
            <v>0</v>
          </cell>
          <cell r="CR566">
            <v>0</v>
          </cell>
          <cell r="CS566">
            <v>0</v>
          </cell>
          <cell r="CT566">
            <v>0</v>
          </cell>
          <cell r="CU566">
            <v>0</v>
          </cell>
          <cell r="CV566">
            <v>0</v>
          </cell>
          <cell r="CW566">
            <v>0</v>
          </cell>
          <cell r="CX566">
            <v>0</v>
          </cell>
          <cell r="CY566">
            <v>0</v>
          </cell>
          <cell r="CZ566">
            <v>0</v>
          </cell>
          <cell r="DA566">
            <v>0</v>
          </cell>
          <cell r="DB566">
            <v>0</v>
          </cell>
          <cell r="DC566">
            <v>0</v>
          </cell>
          <cell r="DD566">
            <v>0</v>
          </cell>
          <cell r="DE566">
            <v>0</v>
          </cell>
          <cell r="DF566">
            <v>0</v>
          </cell>
          <cell r="EC566">
            <v>0</v>
          </cell>
          <cell r="ED566">
            <v>0</v>
          </cell>
          <cell r="EE566">
            <v>0</v>
          </cell>
          <cell r="EF566">
            <v>0</v>
          </cell>
          <cell r="EG566">
            <v>0</v>
          </cell>
          <cell r="EH566">
            <v>0</v>
          </cell>
          <cell r="EI566">
            <v>0</v>
          </cell>
          <cell r="EJ566">
            <v>0</v>
          </cell>
          <cell r="EK566">
            <v>0</v>
          </cell>
          <cell r="EL566">
            <v>0</v>
          </cell>
        </row>
        <row r="567">
          <cell r="A567">
            <v>0</v>
          </cell>
          <cell r="CL567" t="e">
            <v>#N/A</v>
          </cell>
          <cell r="CM567">
            <v>0</v>
          </cell>
          <cell r="CN567">
            <v>0</v>
          </cell>
          <cell r="CO567">
            <v>0</v>
          </cell>
          <cell r="CP567">
            <v>0</v>
          </cell>
          <cell r="CQ567">
            <v>0</v>
          </cell>
          <cell r="CR567">
            <v>0</v>
          </cell>
          <cell r="CS567">
            <v>0</v>
          </cell>
          <cell r="CT567">
            <v>0</v>
          </cell>
          <cell r="CU567">
            <v>0</v>
          </cell>
          <cell r="CV567">
            <v>0</v>
          </cell>
          <cell r="CW567">
            <v>0</v>
          </cell>
          <cell r="CX567">
            <v>0</v>
          </cell>
          <cell r="CY567">
            <v>0</v>
          </cell>
          <cell r="CZ567">
            <v>0</v>
          </cell>
          <cell r="DA567">
            <v>0</v>
          </cell>
          <cell r="DB567">
            <v>0</v>
          </cell>
          <cell r="DC567">
            <v>0</v>
          </cell>
          <cell r="DD567">
            <v>0</v>
          </cell>
          <cell r="DE567">
            <v>0</v>
          </cell>
          <cell r="DF567">
            <v>0</v>
          </cell>
          <cell r="EC567">
            <v>0</v>
          </cell>
          <cell r="ED567">
            <v>0</v>
          </cell>
          <cell r="EE567">
            <v>0</v>
          </cell>
          <cell r="EF567">
            <v>0</v>
          </cell>
          <cell r="EG567">
            <v>0</v>
          </cell>
          <cell r="EH567">
            <v>0</v>
          </cell>
          <cell r="EI567">
            <v>0</v>
          </cell>
          <cell r="EJ567">
            <v>0</v>
          </cell>
          <cell r="EK567">
            <v>0</v>
          </cell>
          <cell r="EL567">
            <v>0</v>
          </cell>
        </row>
        <row r="568">
          <cell r="A568">
            <v>0</v>
          </cell>
          <cell r="CL568" t="e">
            <v>#N/A</v>
          </cell>
          <cell r="CM568">
            <v>0</v>
          </cell>
          <cell r="CN568">
            <v>0</v>
          </cell>
          <cell r="CO568">
            <v>0</v>
          </cell>
          <cell r="CP568">
            <v>0</v>
          </cell>
          <cell r="CQ568">
            <v>0</v>
          </cell>
          <cell r="CR568">
            <v>0</v>
          </cell>
          <cell r="CS568">
            <v>0</v>
          </cell>
          <cell r="CT568">
            <v>0</v>
          </cell>
          <cell r="CU568">
            <v>0</v>
          </cell>
          <cell r="CV568">
            <v>0</v>
          </cell>
          <cell r="CW568">
            <v>0</v>
          </cell>
          <cell r="CX568">
            <v>0</v>
          </cell>
          <cell r="CY568">
            <v>0</v>
          </cell>
          <cell r="CZ568">
            <v>0</v>
          </cell>
          <cell r="DA568">
            <v>0</v>
          </cell>
          <cell r="DB568">
            <v>0</v>
          </cell>
          <cell r="DC568">
            <v>0</v>
          </cell>
          <cell r="DD568">
            <v>0</v>
          </cell>
          <cell r="DE568">
            <v>0</v>
          </cell>
          <cell r="DF568">
            <v>0</v>
          </cell>
          <cell r="EC568">
            <v>0</v>
          </cell>
          <cell r="ED568">
            <v>0</v>
          </cell>
          <cell r="EE568">
            <v>0</v>
          </cell>
          <cell r="EF568">
            <v>0</v>
          </cell>
          <cell r="EG568">
            <v>0</v>
          </cell>
          <cell r="EH568">
            <v>0</v>
          </cell>
          <cell r="EI568">
            <v>0</v>
          </cell>
          <cell r="EJ568">
            <v>0</v>
          </cell>
          <cell r="EK568">
            <v>0</v>
          </cell>
          <cell r="EL568">
            <v>0</v>
          </cell>
        </row>
        <row r="569">
          <cell r="A569">
            <v>0</v>
          </cell>
          <cell r="CL569" t="e">
            <v>#N/A</v>
          </cell>
          <cell r="CM569">
            <v>0</v>
          </cell>
          <cell r="CN569">
            <v>0</v>
          </cell>
          <cell r="CO569">
            <v>0</v>
          </cell>
          <cell r="CP569">
            <v>0</v>
          </cell>
          <cell r="CQ569">
            <v>0</v>
          </cell>
          <cell r="CR569">
            <v>0</v>
          </cell>
          <cell r="CS569">
            <v>0</v>
          </cell>
          <cell r="CT569">
            <v>0</v>
          </cell>
          <cell r="CU569">
            <v>0</v>
          </cell>
          <cell r="CV569">
            <v>0</v>
          </cell>
          <cell r="CW569">
            <v>0</v>
          </cell>
          <cell r="CX569">
            <v>0</v>
          </cell>
          <cell r="CY569">
            <v>0</v>
          </cell>
          <cell r="CZ569">
            <v>0</v>
          </cell>
          <cell r="DA569">
            <v>0</v>
          </cell>
          <cell r="DB569">
            <v>0</v>
          </cell>
          <cell r="DC569">
            <v>0</v>
          </cell>
          <cell r="DD569">
            <v>0</v>
          </cell>
          <cell r="DE569">
            <v>0</v>
          </cell>
          <cell r="DF569">
            <v>0</v>
          </cell>
          <cell r="EC569">
            <v>0</v>
          </cell>
          <cell r="ED569">
            <v>0</v>
          </cell>
          <cell r="EE569">
            <v>0</v>
          </cell>
          <cell r="EF569">
            <v>0</v>
          </cell>
          <cell r="EG569">
            <v>0</v>
          </cell>
          <cell r="EH569">
            <v>0</v>
          </cell>
          <cell r="EI569">
            <v>0</v>
          </cell>
          <cell r="EJ569">
            <v>0</v>
          </cell>
          <cell r="EK569">
            <v>0</v>
          </cell>
          <cell r="EL569">
            <v>0</v>
          </cell>
        </row>
        <row r="570">
          <cell r="A570">
            <v>0</v>
          </cell>
          <cell r="CL570" t="e">
            <v>#N/A</v>
          </cell>
          <cell r="CM570">
            <v>0</v>
          </cell>
          <cell r="CN570">
            <v>0</v>
          </cell>
          <cell r="CO570">
            <v>0</v>
          </cell>
          <cell r="CP570">
            <v>0</v>
          </cell>
          <cell r="CQ570">
            <v>0</v>
          </cell>
          <cell r="CR570">
            <v>0</v>
          </cell>
          <cell r="CS570">
            <v>0</v>
          </cell>
          <cell r="CT570">
            <v>0</v>
          </cell>
          <cell r="CU570">
            <v>0</v>
          </cell>
          <cell r="CV570">
            <v>0</v>
          </cell>
          <cell r="CW570">
            <v>0</v>
          </cell>
          <cell r="CX570">
            <v>0</v>
          </cell>
          <cell r="CY570">
            <v>0</v>
          </cell>
          <cell r="CZ570">
            <v>0</v>
          </cell>
          <cell r="DA570">
            <v>0</v>
          </cell>
          <cell r="DB570">
            <v>0</v>
          </cell>
          <cell r="DC570">
            <v>0</v>
          </cell>
          <cell r="DD570">
            <v>0</v>
          </cell>
          <cell r="DE570">
            <v>0</v>
          </cell>
          <cell r="DF570">
            <v>0</v>
          </cell>
          <cell r="EC570">
            <v>0</v>
          </cell>
          <cell r="ED570">
            <v>0</v>
          </cell>
          <cell r="EE570">
            <v>0</v>
          </cell>
          <cell r="EF570">
            <v>0</v>
          </cell>
          <cell r="EG570">
            <v>0</v>
          </cell>
          <cell r="EH570">
            <v>0</v>
          </cell>
          <cell r="EI570">
            <v>0</v>
          </cell>
          <cell r="EJ570">
            <v>0</v>
          </cell>
          <cell r="EK570">
            <v>0</v>
          </cell>
          <cell r="EL570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tro"/>
      <sheetName val="Totals"/>
      <sheetName val="Residential"/>
      <sheetName val="GS &lt; 50 kW"/>
      <sheetName val="GS 50 to 699"/>
      <sheetName val="GS 700 to 4999"/>
      <sheetName val="kWh load forecast"/>
      <sheetName val="kW load foreca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8">
          <cell r="D28" t="str">
            <v>Energy savings</v>
          </cell>
          <cell r="K28" t="str">
            <v>Program splits</v>
          </cell>
          <cell r="P28">
            <v>3</v>
          </cell>
          <cell r="Q28">
            <v>4</v>
          </cell>
          <cell r="R28">
            <v>5</v>
          </cell>
          <cell r="S28">
            <v>6</v>
          </cell>
          <cell r="T28">
            <v>7</v>
          </cell>
          <cell r="U28">
            <v>8</v>
          </cell>
          <cell r="V28">
            <v>9</v>
          </cell>
          <cell r="W28">
            <v>10</v>
          </cell>
          <cell r="X28" t="str">
            <v>Residential</v>
          </cell>
          <cell r="Y28" t="str">
            <v>Residential</v>
          </cell>
          <cell r="Z28" t="str">
            <v>Residential</v>
          </cell>
          <cell r="AA28" t="str">
            <v>Residential</v>
          </cell>
          <cell r="AB28" t="str">
            <v>Residential</v>
          </cell>
          <cell r="AC28" t="str">
            <v>Residential</v>
          </cell>
          <cell r="AD28" t="str">
            <v>Residential</v>
          </cell>
          <cell r="AE28" t="str">
            <v>Residential</v>
          </cell>
          <cell r="AF28" t="str">
            <v>Residential</v>
          </cell>
          <cell r="AG28" t="str">
            <v>Residential</v>
          </cell>
          <cell r="AH28" t="str">
            <v>Residential</v>
          </cell>
          <cell r="AJ28" t="str">
            <v>GS &lt; 50 kW</v>
          </cell>
          <cell r="AK28" t="str">
            <v>GS &lt; 50 kW</v>
          </cell>
          <cell r="AL28" t="str">
            <v>GS &lt; 50 kW</v>
          </cell>
          <cell r="AM28" t="str">
            <v>GS &lt; 50 kW</v>
          </cell>
          <cell r="AN28" t="str">
            <v>GS &lt; 50 kW</v>
          </cell>
          <cell r="AO28" t="str">
            <v>GS &lt; 50 kW</v>
          </cell>
          <cell r="AP28" t="str">
            <v>GS &lt; 50 kW</v>
          </cell>
          <cell r="AQ28" t="str">
            <v>GS &lt; 50 kW</v>
          </cell>
          <cell r="AR28" t="str">
            <v>GS &lt; 50 kW</v>
          </cell>
          <cell r="AS28" t="str">
            <v>GS &lt; 50 kW</v>
          </cell>
          <cell r="AT28" t="str">
            <v>GS &lt; 50 kW</v>
          </cell>
          <cell r="AV28" t="str">
            <v>GS 50 to 699 kW</v>
          </cell>
          <cell r="AW28" t="str">
            <v>GS 50 to 699 kW</v>
          </cell>
          <cell r="AX28" t="str">
            <v>GS 50 to 699 kW</v>
          </cell>
          <cell r="AY28" t="str">
            <v>GS 50 to 699 kW</v>
          </cell>
          <cell r="AZ28" t="str">
            <v>GS 50 to 699 kW</v>
          </cell>
          <cell r="BA28" t="str">
            <v>GS 50 to 699 kW</v>
          </cell>
          <cell r="BB28" t="str">
            <v>GS 50 to 699 kW</v>
          </cell>
          <cell r="BC28" t="str">
            <v>GS 50 to 699 kW</v>
          </cell>
          <cell r="BD28" t="str">
            <v>GS 50 to 699 kW</v>
          </cell>
          <cell r="BE28" t="str">
            <v>GS 50 to 699 kW</v>
          </cell>
          <cell r="BF28" t="str">
            <v>GS 50 to 699 kW</v>
          </cell>
          <cell r="BH28" t="str">
            <v>GS 700 to 4,999 kW</v>
          </cell>
          <cell r="BI28" t="str">
            <v>GS 700 to 4,999 kW</v>
          </cell>
          <cell r="BJ28" t="str">
            <v>GS 700 to 4,999 kW</v>
          </cell>
          <cell r="BK28" t="str">
            <v>GS 700 to 4,999 kW</v>
          </cell>
          <cell r="BL28" t="str">
            <v>GS 700 to 4,999 kW</v>
          </cell>
          <cell r="BM28" t="str">
            <v>GS 700 to 4,999 kW</v>
          </cell>
          <cell r="BN28" t="str">
            <v>GS 700 to 4,999 kW</v>
          </cell>
          <cell r="BO28" t="str">
            <v>GS 700 to 4,999 kW</v>
          </cell>
          <cell r="BP28" t="str">
            <v>GS 700 to 4,999 kW</v>
          </cell>
          <cell r="BQ28" t="str">
            <v>GS 700 to 4,999 kW</v>
          </cell>
          <cell r="BR28" t="str">
            <v>GS 700 to 4,999 kW</v>
          </cell>
          <cell r="BT28" t="str">
            <v>Residential</v>
          </cell>
          <cell r="BU28" t="str">
            <v>Residential</v>
          </cell>
          <cell r="BV28" t="str">
            <v>Residential</v>
          </cell>
          <cell r="BW28" t="str">
            <v>Residential</v>
          </cell>
          <cell r="BX28" t="str">
            <v>Residential</v>
          </cell>
          <cell r="BY28" t="str">
            <v>Residential</v>
          </cell>
          <cell r="BZ28" t="str">
            <v>Residential</v>
          </cell>
          <cell r="CA28" t="str">
            <v>Residential</v>
          </cell>
          <cell r="CB28" t="str">
            <v>Residential</v>
          </cell>
          <cell r="CC28" t="str">
            <v>Residential</v>
          </cell>
          <cell r="CD28" t="str">
            <v>Residential</v>
          </cell>
          <cell r="CF28" t="str">
            <v>GS &lt; 50 kW</v>
          </cell>
          <cell r="CG28" t="str">
            <v>GS &lt; 50 kW</v>
          </cell>
          <cell r="CH28" t="str">
            <v>GS &lt; 50 kW</v>
          </cell>
          <cell r="CI28" t="str">
            <v>GS &lt; 50 kW</v>
          </cell>
          <cell r="CJ28" t="str">
            <v>GS &lt; 50 kW</v>
          </cell>
          <cell r="CK28" t="str">
            <v>GS &lt; 50 kW</v>
          </cell>
          <cell r="CL28" t="str">
            <v>GS &lt; 50 kW</v>
          </cell>
          <cell r="CM28" t="str">
            <v>GS &lt; 50 kW</v>
          </cell>
          <cell r="CN28" t="str">
            <v>GS &lt; 50 kW</v>
          </cell>
          <cell r="CO28" t="str">
            <v>GS &lt; 50 kW</v>
          </cell>
          <cell r="CP28" t="str">
            <v>GS &lt; 50 kW</v>
          </cell>
          <cell r="CR28" t="str">
            <v>GS 50 to 699 kW</v>
          </cell>
          <cell r="CS28" t="str">
            <v>GS 50 to 699 kW</v>
          </cell>
          <cell r="CT28" t="str">
            <v>GS 50 to 699 kW</v>
          </cell>
          <cell r="CU28" t="str">
            <v>GS 50 to 699 kW</v>
          </cell>
          <cell r="CV28" t="str">
            <v>GS 50 to 699 kW</v>
          </cell>
          <cell r="CW28" t="str">
            <v>GS 50 to 699 kW</v>
          </cell>
          <cell r="CX28" t="str">
            <v>GS 50 to 699 kW</v>
          </cell>
          <cell r="CY28" t="str">
            <v>GS 50 to 699 kW</v>
          </cell>
          <cell r="CZ28" t="str">
            <v>GS 50 to 699 kW</v>
          </cell>
          <cell r="DA28" t="str">
            <v>GS 50 to 699 kW</v>
          </cell>
          <cell r="DB28" t="str">
            <v>GS 50 to 699 kW</v>
          </cell>
          <cell r="DD28" t="str">
            <v>GS 700 to 4,999 kW</v>
          </cell>
          <cell r="DE28" t="str">
            <v>GS 700 to 4,999 kW</v>
          </cell>
          <cell r="DF28" t="str">
            <v>GS 700 to 4,999 kW</v>
          </cell>
          <cell r="DG28" t="str">
            <v>GS 700 to 4,999 kW</v>
          </cell>
          <cell r="DH28" t="str">
            <v>GS 700 to 4,999 kW</v>
          </cell>
          <cell r="DI28" t="str">
            <v>GS 700 to 4,999 kW</v>
          </cell>
          <cell r="DJ28" t="str">
            <v>GS 700 to 4,999 kW</v>
          </cell>
          <cell r="DK28" t="str">
            <v>GS 700 to 4,999 kW</v>
          </cell>
          <cell r="DL28" t="str">
            <v>GS 700 to 4,999 kW</v>
          </cell>
          <cell r="DM28" t="str">
            <v>GS 700 to 4,999 kW</v>
          </cell>
          <cell r="DN28" t="str">
            <v>GS 700 to 4,999 kW</v>
          </cell>
          <cell r="DP28" t="str">
            <v>Residential</v>
          </cell>
          <cell r="DQ28" t="str">
            <v>Residential</v>
          </cell>
          <cell r="DR28" t="str">
            <v>Residential</v>
          </cell>
          <cell r="DS28" t="str">
            <v>Residential</v>
          </cell>
          <cell r="DT28" t="str">
            <v>Residential</v>
          </cell>
          <cell r="DU28" t="str">
            <v>Residential</v>
          </cell>
          <cell r="DV28" t="str">
            <v>Residential</v>
          </cell>
          <cell r="DW28" t="str">
            <v>Residential</v>
          </cell>
          <cell r="DX28" t="str">
            <v>Residential</v>
          </cell>
          <cell r="DY28" t="str">
            <v>Residential</v>
          </cell>
          <cell r="DZ28" t="str">
            <v>Residential</v>
          </cell>
          <cell r="EB28" t="str">
            <v>GS &lt; 50 kW</v>
          </cell>
          <cell r="EC28" t="str">
            <v>GS &lt; 50 kW</v>
          </cell>
          <cell r="ED28" t="str">
            <v>GS &lt; 50 kW</v>
          </cell>
          <cell r="EE28" t="str">
            <v>GS &lt; 50 kW</v>
          </cell>
          <cell r="EF28" t="str">
            <v>GS &lt; 50 kW</v>
          </cell>
          <cell r="EG28" t="str">
            <v>GS &lt; 50 kW</v>
          </cell>
          <cell r="EH28" t="str">
            <v>GS &lt; 50 kW</v>
          </cell>
          <cell r="EI28" t="str">
            <v>GS &lt; 50 kW</v>
          </cell>
          <cell r="EJ28" t="str">
            <v>GS &lt; 50 kW</v>
          </cell>
          <cell r="EK28" t="str">
            <v>GS &lt; 50 kW</v>
          </cell>
          <cell r="EL28" t="str">
            <v>GS &lt; 50 kW</v>
          </cell>
          <cell r="EN28" t="str">
            <v>GS 50 to 699 kW</v>
          </cell>
          <cell r="EO28" t="str">
            <v>GS 50 to 699 kW</v>
          </cell>
          <cell r="EP28" t="str">
            <v>GS 50 to 699 kW</v>
          </cell>
          <cell r="EQ28" t="str">
            <v>GS 50 to 699 kW</v>
          </cell>
          <cell r="ER28" t="str">
            <v>GS 50 to 699 kW</v>
          </cell>
          <cell r="ES28" t="str">
            <v>GS 50 to 699 kW</v>
          </cell>
          <cell r="ET28" t="str">
            <v>GS 50 to 699 kW</v>
          </cell>
          <cell r="EU28" t="str">
            <v>GS 50 to 699 kW</v>
          </cell>
          <cell r="EV28" t="str">
            <v>GS 50 to 699 kW</v>
          </cell>
          <cell r="EW28" t="str">
            <v>GS 50 to 699 kW</v>
          </cell>
          <cell r="EX28" t="str">
            <v>GS 50 to 699 kW</v>
          </cell>
          <cell r="EZ28" t="str">
            <v>GS 700 to 4,999 kW</v>
          </cell>
          <cell r="FA28" t="str">
            <v>GS 700 to 4,999 kW</v>
          </cell>
          <cell r="FB28" t="str">
            <v>GS 700 to 4,999 kW</v>
          </cell>
          <cell r="FC28" t="str">
            <v>GS 700 to 4,999 kW</v>
          </cell>
          <cell r="FD28" t="str">
            <v>GS 700 to 4,999 kW</v>
          </cell>
          <cell r="FE28" t="str">
            <v>GS 700 to 4,999 kW</v>
          </cell>
          <cell r="FF28" t="str">
            <v>GS 700 to 4,999 kW</v>
          </cell>
          <cell r="FG28" t="str">
            <v>GS 700 to 4,999 kW</v>
          </cell>
          <cell r="FH28" t="str">
            <v>GS 700 to 4,999 kW</v>
          </cell>
          <cell r="FI28" t="str">
            <v>GS 700 to 4,999 kW</v>
          </cell>
          <cell r="FJ28" t="str">
            <v>GS 700 to 4,999 kW</v>
          </cell>
          <cell r="FL28" t="str">
            <v>Residential</v>
          </cell>
          <cell r="FM28" t="str">
            <v>Residential</v>
          </cell>
          <cell r="FN28" t="str">
            <v>Residential</v>
          </cell>
          <cell r="FO28" t="str">
            <v>Residential</v>
          </cell>
          <cell r="FP28" t="str">
            <v>Residential</v>
          </cell>
          <cell r="FQ28" t="str">
            <v>Residential</v>
          </cell>
          <cell r="FR28" t="str">
            <v>Residential</v>
          </cell>
          <cell r="FS28" t="str">
            <v>Residential</v>
          </cell>
          <cell r="FT28" t="str">
            <v>Residential</v>
          </cell>
          <cell r="FU28" t="str">
            <v>Residential</v>
          </cell>
          <cell r="FV28" t="str">
            <v>Residential</v>
          </cell>
          <cell r="FX28" t="str">
            <v>GS &lt; 50 kW</v>
          </cell>
          <cell r="FY28" t="str">
            <v>GS &lt; 50 kW</v>
          </cell>
          <cell r="FZ28" t="str">
            <v>GS &lt; 50 kW</v>
          </cell>
          <cell r="GA28" t="str">
            <v>GS &lt; 50 kW</v>
          </cell>
          <cell r="GB28" t="str">
            <v>GS &lt; 50 kW</v>
          </cell>
          <cell r="GC28" t="str">
            <v>GS &lt; 50 kW</v>
          </cell>
          <cell r="GD28" t="str">
            <v>GS &lt; 50 kW</v>
          </cell>
          <cell r="GE28" t="str">
            <v>GS &lt; 50 kW</v>
          </cell>
          <cell r="GF28" t="str">
            <v>GS &lt; 50 kW</v>
          </cell>
          <cell r="GG28" t="str">
            <v>GS &lt; 50 kW</v>
          </cell>
          <cell r="GH28" t="str">
            <v>GS &lt; 50 kW</v>
          </cell>
          <cell r="GJ28" t="str">
            <v>GS 50 to 699 kW</v>
          </cell>
          <cell r="GK28" t="str">
            <v>GS 50 to 699 kW</v>
          </cell>
          <cell r="GL28" t="str">
            <v>GS 50 to 699 kW</v>
          </cell>
          <cell r="GM28" t="str">
            <v>GS 50 to 699 kW</v>
          </cell>
          <cell r="GN28" t="str">
            <v>GS 50 to 699 kW</v>
          </cell>
          <cell r="GO28" t="str">
            <v>GS 50 to 699 kW</v>
          </cell>
          <cell r="GP28" t="str">
            <v>GS 50 to 699 kW</v>
          </cell>
          <cell r="GQ28" t="str">
            <v>GS 50 to 699 kW</v>
          </cell>
          <cell r="GR28" t="str">
            <v>GS 50 to 699 kW</v>
          </cell>
          <cell r="GS28" t="str">
            <v>GS 50 to 699 kW</v>
          </cell>
          <cell r="GT28" t="str">
            <v>GS 50 to 699 kW</v>
          </cell>
          <cell r="GV28" t="str">
            <v>GS 700 to 4,999 kW</v>
          </cell>
          <cell r="GW28" t="str">
            <v>GS 700 to 4,999 kW</v>
          </cell>
          <cell r="GX28" t="str">
            <v>GS 700 to 4,999 kW</v>
          </cell>
          <cell r="GY28" t="str">
            <v>GS 700 to 4,999 kW</v>
          </cell>
          <cell r="GZ28" t="str">
            <v>GS 700 to 4,999 kW</v>
          </cell>
          <cell r="HA28" t="str">
            <v>GS 700 to 4,999 kW</v>
          </cell>
          <cell r="HB28" t="str">
            <v>GS 700 to 4,999 kW</v>
          </cell>
          <cell r="HC28" t="str">
            <v>GS 700 to 4,999 kW</v>
          </cell>
          <cell r="HD28" t="str">
            <v>GS 700 to 4,999 kW</v>
          </cell>
          <cell r="HE28" t="str">
            <v>GS 700 to 4,999 kW</v>
          </cell>
          <cell r="HF28" t="str">
            <v>GS 700 to 4,999 kW</v>
          </cell>
          <cell r="HH28" t="str">
            <v>Residential</v>
          </cell>
          <cell r="HI28" t="str">
            <v>Residential</v>
          </cell>
          <cell r="HJ28" t="str">
            <v>Residential</v>
          </cell>
          <cell r="HK28" t="str">
            <v>Residential</v>
          </cell>
          <cell r="HL28" t="str">
            <v>Residential</v>
          </cell>
          <cell r="HM28" t="str">
            <v>Residential</v>
          </cell>
          <cell r="HN28" t="str">
            <v>Residential</v>
          </cell>
          <cell r="HO28" t="str">
            <v>Residential</v>
          </cell>
          <cell r="HP28" t="str">
            <v>Residential</v>
          </cell>
          <cell r="HQ28" t="str">
            <v>Residential</v>
          </cell>
          <cell r="HR28" t="str">
            <v>Residential</v>
          </cell>
          <cell r="HT28" t="str">
            <v>GS &lt; 50 kW</v>
          </cell>
          <cell r="HU28" t="str">
            <v>GS &lt; 50 kW</v>
          </cell>
          <cell r="HV28" t="str">
            <v>GS &lt; 50 kW</v>
          </cell>
          <cell r="HW28" t="str">
            <v>GS &lt; 50 kW</v>
          </cell>
          <cell r="HX28" t="str">
            <v>GS &lt; 50 kW</v>
          </cell>
          <cell r="HY28" t="str">
            <v>GS &lt; 50 kW</v>
          </cell>
          <cell r="HZ28" t="str">
            <v>GS &lt; 50 kW</v>
          </cell>
          <cell r="IA28" t="str">
            <v>GS &lt; 50 kW</v>
          </cell>
          <cell r="IB28" t="str">
            <v>GS &lt; 50 kW</v>
          </cell>
          <cell r="IC28" t="str">
            <v>GS &lt; 50 kW</v>
          </cell>
          <cell r="ID28" t="str">
            <v>GS &lt; 50 kW</v>
          </cell>
          <cell r="IF28" t="str">
            <v>GS 50 to 699 kW</v>
          </cell>
          <cell r="IG28" t="str">
            <v>GS 50 to 699 kW</v>
          </cell>
          <cell r="IH28" t="str">
            <v>GS 50 to 699 kW</v>
          </cell>
          <cell r="II28" t="str">
            <v>GS 50 to 699 kW</v>
          </cell>
          <cell r="IJ28" t="str">
            <v>GS 50 to 699 kW</v>
          </cell>
          <cell r="IK28" t="str">
            <v>GS 50 to 699 kW</v>
          </cell>
          <cell r="IL28" t="str">
            <v>GS 50 to 699 kW</v>
          </cell>
          <cell r="IM28" t="str">
            <v>GS 50 to 699 kW</v>
          </cell>
          <cell r="IN28" t="str">
            <v>GS 50 to 699 kW</v>
          </cell>
          <cell r="IO28" t="str">
            <v>GS 50 to 699 kW</v>
          </cell>
          <cell r="IP28" t="str">
            <v>GS 50 to 699 kW</v>
          </cell>
          <cell r="IR28" t="str">
            <v>GS 700 to 4,999 kW</v>
          </cell>
          <cell r="IS28" t="str">
            <v>GS 700 to 4,999 kW</v>
          </cell>
          <cell r="IT28" t="str">
            <v>GS 700 to 4,999 kW</v>
          </cell>
          <cell r="IU28" t="str">
            <v>GS 700 to 4,999 kW</v>
          </cell>
          <cell r="IV28" t="str">
            <v>GS 700 to 4,999 kW</v>
          </cell>
          <cell r="IW28" t="str">
            <v>GS 700 to 4,999 kW</v>
          </cell>
          <cell r="IX28" t="str">
            <v>GS 700 to 4,999 kW</v>
          </cell>
          <cell r="IY28" t="str">
            <v>GS 700 to 4,999 kW</v>
          </cell>
          <cell r="IZ28" t="str">
            <v>GS 700 to 4,999 kW</v>
          </cell>
          <cell r="JA28" t="str">
            <v>GS 700 to 4,999 kW</v>
          </cell>
          <cell r="JB28" t="str">
            <v>GS 700 to 4,999 kW</v>
          </cell>
          <cell r="JD28" t="str">
            <v>Residential</v>
          </cell>
          <cell r="JE28" t="str">
            <v>Residential</v>
          </cell>
          <cell r="JF28" t="str">
            <v>Residential</v>
          </cell>
          <cell r="JG28" t="str">
            <v>Residential</v>
          </cell>
          <cell r="JH28" t="str">
            <v>Residential</v>
          </cell>
          <cell r="JI28" t="str">
            <v>Residential</v>
          </cell>
          <cell r="JJ28" t="str">
            <v>Residential</v>
          </cell>
          <cell r="JK28" t="str">
            <v>Residential</v>
          </cell>
          <cell r="JL28" t="str">
            <v>Residential</v>
          </cell>
          <cell r="JM28" t="str">
            <v>Residential</v>
          </cell>
          <cell r="JN28" t="str">
            <v>Residential</v>
          </cell>
          <cell r="JP28" t="str">
            <v>GS &lt; 50 kW</v>
          </cell>
          <cell r="JQ28" t="str">
            <v>GS &lt; 50 kW</v>
          </cell>
          <cell r="JR28" t="str">
            <v>GS &lt; 50 kW</v>
          </cell>
          <cell r="JS28" t="str">
            <v>GS &lt; 50 kW</v>
          </cell>
          <cell r="JT28" t="str">
            <v>GS &lt; 50 kW</v>
          </cell>
          <cell r="JU28" t="str">
            <v>GS &lt; 50 kW</v>
          </cell>
          <cell r="JV28" t="str">
            <v>GS &lt; 50 kW</v>
          </cell>
          <cell r="JW28" t="str">
            <v>GS &lt; 50 kW</v>
          </cell>
          <cell r="JX28" t="str">
            <v>GS &lt; 50 kW</v>
          </cell>
          <cell r="JY28" t="str">
            <v>GS &lt; 50 kW</v>
          </cell>
          <cell r="JZ28" t="str">
            <v>GS &lt; 50 kW</v>
          </cell>
          <cell r="KB28" t="str">
            <v>GS 50 to 699 kW</v>
          </cell>
          <cell r="KC28" t="str">
            <v>GS 50 to 699 kW</v>
          </cell>
          <cell r="KD28" t="str">
            <v>GS 50 to 699 kW</v>
          </cell>
          <cell r="KE28" t="str">
            <v>GS 50 to 699 kW</v>
          </cell>
          <cell r="KF28" t="str">
            <v>GS 50 to 699 kW</v>
          </cell>
          <cell r="KG28" t="str">
            <v>GS 50 to 699 kW</v>
          </cell>
          <cell r="KH28" t="str">
            <v>GS 50 to 699 kW</v>
          </cell>
          <cell r="KI28" t="str">
            <v>GS 50 to 699 kW</v>
          </cell>
          <cell r="KJ28" t="str">
            <v>GS 50 to 699 kW</v>
          </cell>
          <cell r="KK28" t="str">
            <v>GS 50 to 699 kW</v>
          </cell>
          <cell r="KL28" t="str">
            <v>GS 50 to 699 kW</v>
          </cell>
          <cell r="KN28" t="str">
            <v>GS 700 to 4,999 kW</v>
          </cell>
          <cell r="KO28" t="str">
            <v>GS 700 to 4,999 kW</v>
          </cell>
          <cell r="KP28" t="str">
            <v>GS 700 to 4,999 kW</v>
          </cell>
          <cell r="KQ28" t="str">
            <v>GS 700 to 4,999 kW</v>
          </cell>
          <cell r="KR28" t="str">
            <v>GS 700 to 4,999 kW</v>
          </cell>
          <cell r="KS28" t="str">
            <v>GS 700 to 4,999 kW</v>
          </cell>
          <cell r="KT28" t="str">
            <v>GS 700 to 4,999 kW</v>
          </cell>
          <cell r="KU28" t="str">
            <v>GS 700 to 4,999 kW</v>
          </cell>
          <cell r="KV28" t="str">
            <v>GS 700 to 4,999 kW</v>
          </cell>
          <cell r="KW28" t="str">
            <v>GS 700 to 4,999 kW</v>
          </cell>
          <cell r="KX28" t="str">
            <v>GS 700 to 4,999 kW</v>
          </cell>
        </row>
        <row r="29">
          <cell r="B29" t="str">
            <v>Program</v>
          </cell>
          <cell r="C29" t="str">
            <v>Measure</v>
          </cell>
          <cell r="D29" t="str">
            <v>2005 Energy savings</v>
          </cell>
          <cell r="E29" t="str">
            <v>2006 Energy savings</v>
          </cell>
          <cell r="F29" t="str">
            <v>2007 Energy savings</v>
          </cell>
          <cell r="G29" t="str">
            <v>2008 Energy savings</v>
          </cell>
          <cell r="H29" t="str">
            <v>2009 Energy savings</v>
          </cell>
          <cell r="I29" t="str">
            <v>2010 Energy savings</v>
          </cell>
          <cell r="J29" t="str">
            <v>2011 Energy savings</v>
          </cell>
          <cell r="K29" t="str">
            <v>Residential</v>
          </cell>
          <cell r="L29" t="str">
            <v>GS &lt; 50 kW</v>
          </cell>
          <cell r="M29" t="str">
            <v>GS 50 to 699 kW</v>
          </cell>
          <cell r="N29" t="str">
            <v>GS 700 to 4,999 kW</v>
          </cell>
          <cell r="O29" t="str">
            <v>Seasonal energy savings pattern</v>
          </cell>
          <cell r="P29" t="str">
            <v>Winter peak</v>
          </cell>
          <cell r="Q29" t="str">
            <v>Winter midpeak</v>
          </cell>
          <cell r="R29" t="str">
            <v>Winter off peak</v>
          </cell>
          <cell r="S29" t="str">
            <v>Summer peak</v>
          </cell>
          <cell r="T29" t="str">
            <v>Summer mid peak</v>
          </cell>
          <cell r="U29" t="str">
            <v>summer off peak</v>
          </cell>
          <cell r="V29" t="str">
            <v>Shoulder mid peak</v>
          </cell>
          <cell r="W29" t="str">
            <v>Shoulder off peak</v>
          </cell>
          <cell r="X29" t="str">
            <v>Winter peak</v>
          </cell>
          <cell r="Y29" t="str">
            <v>Winter midpeak</v>
          </cell>
          <cell r="Z29" t="str">
            <v>Winter off peak</v>
          </cell>
          <cell r="AA29" t="str">
            <v>Summer peak</v>
          </cell>
          <cell r="AB29" t="str">
            <v>Summer mid peak</v>
          </cell>
          <cell r="AC29" t="str">
            <v>summer off peak</v>
          </cell>
          <cell r="AD29" t="str">
            <v>Shoulder mid peak</v>
          </cell>
          <cell r="AE29" t="str">
            <v>Shoulder off peak</v>
          </cell>
          <cell r="AJ29" t="str">
            <v>Winter peak</v>
          </cell>
          <cell r="AK29" t="str">
            <v>Winter midpeak</v>
          </cell>
          <cell r="AL29" t="str">
            <v>Winter off peak</v>
          </cell>
          <cell r="AM29" t="str">
            <v>Summer peak</v>
          </cell>
          <cell r="AN29" t="str">
            <v>Summer mid peak</v>
          </cell>
          <cell r="AO29" t="str">
            <v>summer off peak</v>
          </cell>
          <cell r="AP29" t="str">
            <v>Shoulder mid peak</v>
          </cell>
          <cell r="AQ29" t="str">
            <v>Shoulder off peak</v>
          </cell>
          <cell r="AV29" t="str">
            <v>Winter peak</v>
          </cell>
          <cell r="AW29" t="str">
            <v>Winter midpeak</v>
          </cell>
          <cell r="AX29" t="str">
            <v>Winter off peak</v>
          </cell>
          <cell r="AY29" t="str">
            <v>Summer peak</v>
          </cell>
          <cell r="AZ29" t="str">
            <v>Summer mid peak</v>
          </cell>
          <cell r="BA29" t="str">
            <v>summer off peak</v>
          </cell>
          <cell r="BB29" t="str">
            <v>Shoulder mid peak</v>
          </cell>
          <cell r="BC29" t="str">
            <v>Shoulder off peak</v>
          </cell>
          <cell r="BH29" t="str">
            <v>Winter peak</v>
          </cell>
          <cell r="BI29" t="str">
            <v>Winter midpeak</v>
          </cell>
          <cell r="BJ29" t="str">
            <v>Winter off peak</v>
          </cell>
          <cell r="BK29" t="str">
            <v>Summer peak</v>
          </cell>
          <cell r="BL29" t="str">
            <v>Summer mid peak</v>
          </cell>
          <cell r="BM29" t="str">
            <v>summer off peak</v>
          </cell>
          <cell r="BN29" t="str">
            <v>Shoulder mid peak</v>
          </cell>
          <cell r="BO29" t="str">
            <v>Shoulder off peak</v>
          </cell>
          <cell r="BT29" t="str">
            <v>Winter peak</v>
          </cell>
          <cell r="BU29" t="str">
            <v>Winter midpeak</v>
          </cell>
          <cell r="BV29" t="str">
            <v>Winter off peak</v>
          </cell>
          <cell r="BW29" t="str">
            <v>Summer peak</v>
          </cell>
          <cell r="BX29" t="str">
            <v>Summer mid peak</v>
          </cell>
          <cell r="BY29" t="str">
            <v>summer off peak</v>
          </cell>
          <cell r="BZ29" t="str">
            <v>Shoulder mid peak</v>
          </cell>
          <cell r="CA29" t="str">
            <v>Shoulder off peak</v>
          </cell>
          <cell r="CF29" t="str">
            <v>Winter peak</v>
          </cell>
          <cell r="CG29" t="str">
            <v>Winter midpeak</v>
          </cell>
          <cell r="CH29" t="str">
            <v>Winter off peak</v>
          </cell>
          <cell r="CI29" t="str">
            <v>Summer peak</v>
          </cell>
          <cell r="CJ29" t="str">
            <v>Summer mid peak</v>
          </cell>
          <cell r="CK29" t="str">
            <v>summer off peak</v>
          </cell>
          <cell r="CL29" t="str">
            <v>Shoulder mid peak</v>
          </cell>
          <cell r="CM29" t="str">
            <v>Shoulder off peak</v>
          </cell>
          <cell r="CR29" t="str">
            <v>Winter peak</v>
          </cell>
          <cell r="CS29" t="str">
            <v>Winter midpeak</v>
          </cell>
          <cell r="CT29" t="str">
            <v>Winter off peak</v>
          </cell>
          <cell r="CU29" t="str">
            <v>Summer peak</v>
          </cell>
          <cell r="CV29" t="str">
            <v>Summer mid peak</v>
          </cell>
          <cell r="CW29" t="str">
            <v>summer off peak</v>
          </cell>
          <cell r="CX29" t="str">
            <v>Shoulder mid peak</v>
          </cell>
          <cell r="CY29" t="str">
            <v>Shoulder off peak</v>
          </cell>
          <cell r="DD29" t="str">
            <v>Winter peak</v>
          </cell>
          <cell r="DE29" t="str">
            <v>Winter midpeak</v>
          </cell>
          <cell r="DF29" t="str">
            <v>Winter off peak</v>
          </cell>
          <cell r="DG29" t="str">
            <v>Summer peak</v>
          </cell>
          <cell r="DH29" t="str">
            <v>Summer mid peak</v>
          </cell>
          <cell r="DI29" t="str">
            <v>summer off peak</v>
          </cell>
          <cell r="DJ29" t="str">
            <v>Shoulder mid peak</v>
          </cell>
          <cell r="DK29" t="str">
            <v>Shoulder off peak</v>
          </cell>
          <cell r="DP29" t="str">
            <v>Winter peak</v>
          </cell>
          <cell r="DQ29" t="str">
            <v>Winter midpeak</v>
          </cell>
          <cell r="DR29" t="str">
            <v>Winter off peak</v>
          </cell>
          <cell r="DS29" t="str">
            <v>Summer peak</v>
          </cell>
          <cell r="DT29" t="str">
            <v>Summer mid peak</v>
          </cell>
          <cell r="DU29" t="str">
            <v>summer off peak</v>
          </cell>
          <cell r="DV29" t="str">
            <v>Shoulder mid peak</v>
          </cell>
          <cell r="DW29" t="str">
            <v>Shoulder off peak</v>
          </cell>
          <cell r="EB29" t="str">
            <v>Winter peak</v>
          </cell>
          <cell r="EC29" t="str">
            <v>Winter midpeak</v>
          </cell>
          <cell r="ED29" t="str">
            <v>Winter off peak</v>
          </cell>
          <cell r="EE29" t="str">
            <v>Summer peak</v>
          </cell>
          <cell r="EF29" t="str">
            <v>Summer mid peak</v>
          </cell>
          <cell r="EG29" t="str">
            <v>summer off peak</v>
          </cell>
          <cell r="EH29" t="str">
            <v>Shoulder mid peak</v>
          </cell>
          <cell r="EI29" t="str">
            <v>Shoulder off peak</v>
          </cell>
          <cell r="EN29" t="str">
            <v>Winter peak</v>
          </cell>
          <cell r="EO29" t="str">
            <v>Winter midpeak</v>
          </cell>
          <cell r="EP29" t="str">
            <v>Winter off peak</v>
          </cell>
          <cell r="EQ29" t="str">
            <v>Summer peak</v>
          </cell>
          <cell r="ER29" t="str">
            <v>Summer mid peak</v>
          </cell>
          <cell r="ES29" t="str">
            <v>summer off peak</v>
          </cell>
          <cell r="ET29" t="str">
            <v>Shoulder mid peak</v>
          </cell>
          <cell r="EU29" t="str">
            <v>Shoulder off peak</v>
          </cell>
          <cell r="EZ29" t="str">
            <v>Winter peak</v>
          </cell>
          <cell r="FA29" t="str">
            <v>Winter midpeak</v>
          </cell>
          <cell r="FB29" t="str">
            <v>Winter off peak</v>
          </cell>
          <cell r="FC29" t="str">
            <v>Summer peak</v>
          </cell>
          <cell r="FD29" t="str">
            <v>Summer mid peak</v>
          </cell>
          <cell r="FE29" t="str">
            <v>summer off peak</v>
          </cell>
          <cell r="FF29" t="str">
            <v>Shoulder mid peak</v>
          </cell>
          <cell r="FG29" t="str">
            <v>Shoulder off peak</v>
          </cell>
          <cell r="FL29" t="str">
            <v>Winter peak</v>
          </cell>
          <cell r="FM29" t="str">
            <v>Winter midpeak</v>
          </cell>
          <cell r="FN29" t="str">
            <v>Winter off peak</v>
          </cell>
          <cell r="FO29" t="str">
            <v>Summer peak</v>
          </cell>
          <cell r="FP29" t="str">
            <v>Summer mid peak</v>
          </cell>
          <cell r="FQ29" t="str">
            <v>summer off peak</v>
          </cell>
          <cell r="FR29" t="str">
            <v>Shoulder mid peak</v>
          </cell>
          <cell r="FS29" t="str">
            <v>Shoulder off peak</v>
          </cell>
          <cell r="FX29" t="str">
            <v>Winter peak</v>
          </cell>
          <cell r="FY29" t="str">
            <v>Winter midpeak</v>
          </cell>
          <cell r="FZ29" t="str">
            <v>Winter off peak</v>
          </cell>
          <cell r="GA29" t="str">
            <v>Summer peak</v>
          </cell>
          <cell r="GB29" t="str">
            <v>Summer mid peak</v>
          </cell>
          <cell r="GC29" t="str">
            <v>summer off peak</v>
          </cell>
          <cell r="GD29" t="str">
            <v>Shoulder mid peak</v>
          </cell>
          <cell r="GE29" t="str">
            <v>Shoulder off peak</v>
          </cell>
          <cell r="GJ29" t="str">
            <v>Winter peak</v>
          </cell>
          <cell r="GK29" t="str">
            <v>Winter midpeak</v>
          </cell>
          <cell r="GL29" t="str">
            <v>Winter off peak</v>
          </cell>
          <cell r="GM29" t="str">
            <v>Summer peak</v>
          </cell>
          <cell r="GN29" t="str">
            <v>Summer mid peak</v>
          </cell>
          <cell r="GO29" t="str">
            <v>summer off peak</v>
          </cell>
          <cell r="GP29" t="str">
            <v>Shoulder mid peak</v>
          </cell>
          <cell r="GQ29" t="str">
            <v>Shoulder off peak</v>
          </cell>
          <cell r="GV29" t="str">
            <v>Winter peak</v>
          </cell>
          <cell r="GW29" t="str">
            <v>Winter midpeak</v>
          </cell>
          <cell r="GX29" t="str">
            <v>Winter off peak</v>
          </cell>
          <cell r="GY29" t="str">
            <v>Summer peak</v>
          </cell>
          <cell r="GZ29" t="str">
            <v>Summer mid peak</v>
          </cell>
          <cell r="HA29" t="str">
            <v>summer off peak</v>
          </cell>
          <cell r="HB29" t="str">
            <v>Shoulder mid peak</v>
          </cell>
          <cell r="HC29" t="str">
            <v>Shoulder off peak</v>
          </cell>
          <cell r="HH29" t="str">
            <v>Winter peak</v>
          </cell>
          <cell r="HI29" t="str">
            <v>Winter midpeak</v>
          </cell>
          <cell r="HJ29" t="str">
            <v>Winter off peak</v>
          </cell>
          <cell r="HK29" t="str">
            <v>Summer peak</v>
          </cell>
          <cell r="HL29" t="str">
            <v>Summer mid peak</v>
          </cell>
          <cell r="HM29" t="str">
            <v>summer off peak</v>
          </cell>
          <cell r="HN29" t="str">
            <v>Shoulder mid peak</v>
          </cell>
          <cell r="HO29" t="str">
            <v>Shoulder off peak</v>
          </cell>
          <cell r="HT29" t="str">
            <v>Winter peak</v>
          </cell>
          <cell r="HU29" t="str">
            <v>Winter midpeak</v>
          </cell>
          <cell r="HV29" t="str">
            <v>Winter off peak</v>
          </cell>
          <cell r="HW29" t="str">
            <v>Summer peak</v>
          </cell>
          <cell r="HX29" t="str">
            <v>Summer mid peak</v>
          </cell>
          <cell r="HY29" t="str">
            <v>summer off peak</v>
          </cell>
          <cell r="HZ29" t="str">
            <v>Shoulder mid peak</v>
          </cell>
          <cell r="IA29" t="str">
            <v>Shoulder off peak</v>
          </cell>
          <cell r="IF29" t="str">
            <v>Winter peak</v>
          </cell>
          <cell r="IG29" t="str">
            <v>Winter midpeak</v>
          </cell>
          <cell r="IH29" t="str">
            <v>Winter off peak</v>
          </cell>
          <cell r="II29" t="str">
            <v>Summer peak</v>
          </cell>
          <cell r="IJ29" t="str">
            <v>Summer mid peak</v>
          </cell>
          <cell r="IK29" t="str">
            <v>summer off peak</v>
          </cell>
          <cell r="IL29" t="str">
            <v>Shoulder mid peak</v>
          </cell>
          <cell r="IM29" t="str">
            <v>Shoulder off peak</v>
          </cell>
          <cell r="IR29" t="str">
            <v>Winter peak</v>
          </cell>
          <cell r="IS29" t="str">
            <v>Winter midpeak</v>
          </cell>
          <cell r="IT29" t="str">
            <v>Winter off peak</v>
          </cell>
          <cell r="IU29" t="str">
            <v>Summer peak</v>
          </cell>
          <cell r="IV29" t="str">
            <v>Summer mid peak</v>
          </cell>
          <cell r="IW29" t="str">
            <v>summer off peak</v>
          </cell>
          <cell r="IX29" t="str">
            <v>Shoulder mid peak</v>
          </cell>
          <cell r="IY29" t="str">
            <v>Shoulder off peak</v>
          </cell>
          <cell r="JD29" t="str">
            <v>Winter peak</v>
          </cell>
          <cell r="JE29" t="str">
            <v>Winter midpeak</v>
          </cell>
          <cell r="JF29" t="str">
            <v>Winter off peak</v>
          </cell>
          <cell r="JG29" t="str">
            <v>Summer peak</v>
          </cell>
          <cell r="JH29" t="str">
            <v>Summer mid peak</v>
          </cell>
          <cell r="JI29" t="str">
            <v>summer off peak</v>
          </cell>
          <cell r="JJ29" t="str">
            <v>Shoulder mid peak</v>
          </cell>
          <cell r="JK29" t="str">
            <v>Shoulder off peak</v>
          </cell>
          <cell r="JP29" t="str">
            <v>Winter peak</v>
          </cell>
          <cell r="JQ29" t="str">
            <v>Winter midpeak</v>
          </cell>
          <cell r="JR29" t="str">
            <v>Winter off peak</v>
          </cell>
          <cell r="JS29" t="str">
            <v>Summer peak</v>
          </cell>
          <cell r="JT29" t="str">
            <v>Summer mid peak</v>
          </cell>
          <cell r="JU29" t="str">
            <v>summer off peak</v>
          </cell>
          <cell r="JV29" t="str">
            <v>Shoulder mid peak</v>
          </cell>
          <cell r="JW29" t="str">
            <v>Shoulder off peak</v>
          </cell>
          <cell r="KB29" t="str">
            <v>Winter peak</v>
          </cell>
          <cell r="KC29" t="str">
            <v>Winter midpeak</v>
          </cell>
          <cell r="KD29" t="str">
            <v>Winter off peak</v>
          </cell>
          <cell r="KE29" t="str">
            <v>Summer peak</v>
          </cell>
          <cell r="KF29" t="str">
            <v>Summer mid peak</v>
          </cell>
          <cell r="KG29" t="str">
            <v>summer off peak</v>
          </cell>
          <cell r="KH29" t="str">
            <v>Shoulder mid peak</v>
          </cell>
          <cell r="KI29" t="str">
            <v>Shoulder off peak</v>
          </cell>
          <cell r="KN29" t="str">
            <v>Winter peak</v>
          </cell>
          <cell r="KO29" t="str">
            <v>Winter midpeak</v>
          </cell>
          <cell r="KP29" t="str">
            <v>Winter off peak</v>
          </cell>
          <cell r="KQ29" t="str">
            <v>Summer peak</v>
          </cell>
          <cell r="KR29" t="str">
            <v>Summer mid peak</v>
          </cell>
          <cell r="KS29" t="str">
            <v>summer off peak</v>
          </cell>
          <cell r="KT29" t="str">
            <v>Shoulder mid peak</v>
          </cell>
          <cell r="KU29" t="str">
            <v>Shoulder off peak</v>
          </cell>
        </row>
        <row r="30">
          <cell r="B30" t="str">
            <v>2005 Residential Mass Market Coupon Initiative</v>
          </cell>
          <cell r="C30" t="str">
            <v>15 W Compact Fluorescent Lights</v>
          </cell>
          <cell r="D30">
            <v>57883.402499999997</v>
          </cell>
          <cell r="E30">
            <v>115766.80499999999</v>
          </cell>
          <cell r="F30">
            <v>115766.80499999999</v>
          </cell>
          <cell r="G30">
            <v>115766.80499999999</v>
          </cell>
          <cell r="H30">
            <v>115766.80499999999</v>
          </cell>
          <cell r="I30">
            <v>115766.80499999999</v>
          </cell>
          <cell r="J30">
            <v>115766.80499999999</v>
          </cell>
          <cell r="K30">
            <v>1</v>
          </cell>
          <cell r="L30">
            <v>0</v>
          </cell>
          <cell r="M30">
            <v>0</v>
          </cell>
          <cell r="N30">
            <v>0</v>
          </cell>
          <cell r="O30">
            <v>5</v>
          </cell>
          <cell r="P30">
            <v>8.6999999999999994E-2</v>
          </cell>
          <cell r="Q30">
            <v>8.1000000000000003E-2</v>
          </cell>
          <cell r="R30">
            <v>0.19400000000000001</v>
          </cell>
          <cell r="S30">
            <v>1.7999999999999999E-2</v>
          </cell>
          <cell r="T30">
            <v>9.7000000000000003E-2</v>
          </cell>
          <cell r="U30">
            <v>0.17699999999999999</v>
          </cell>
          <cell r="V30">
            <v>0.14799999999999999</v>
          </cell>
          <cell r="W30">
            <v>0.19800000000000006</v>
          </cell>
          <cell r="X30">
            <v>5035.8560174999993</v>
          </cell>
          <cell r="Y30">
            <v>4688.5556024999996</v>
          </cell>
          <cell r="Z30">
            <v>11229.380084999999</v>
          </cell>
          <cell r="AA30">
            <v>1041.9012449999998</v>
          </cell>
          <cell r="AB30">
            <v>5614.6900424999994</v>
          </cell>
          <cell r="AC30">
            <v>10245.362242499999</v>
          </cell>
          <cell r="AD30">
            <v>8566.7435699999987</v>
          </cell>
          <cell r="AE30">
            <v>11460.913695000003</v>
          </cell>
          <cell r="AF30">
            <v>5238.447926249999</v>
          </cell>
          <cell r="AG30">
            <v>4225.4883824999997</v>
          </cell>
          <cell r="AH30">
            <v>5006.9143162500004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T30">
            <v>10071.712034999999</v>
          </cell>
          <cell r="BU30">
            <v>9377.1112049999992</v>
          </cell>
          <cell r="BV30">
            <v>22458.760169999998</v>
          </cell>
          <cell r="BW30">
            <v>2083.8024899999996</v>
          </cell>
          <cell r="BX30">
            <v>11229.380084999999</v>
          </cell>
          <cell r="BY30">
            <v>20490.724484999999</v>
          </cell>
          <cell r="BZ30">
            <v>17133.487139999997</v>
          </cell>
          <cell r="CA30">
            <v>22921.827390000006</v>
          </cell>
          <cell r="CB30">
            <v>10476.895852499998</v>
          </cell>
          <cell r="CC30">
            <v>8450.9767649999994</v>
          </cell>
          <cell r="CD30">
            <v>10013.828632500001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K30">
            <v>0</v>
          </cell>
          <cell r="DL30">
            <v>0</v>
          </cell>
          <cell r="DM30">
            <v>0</v>
          </cell>
          <cell r="DN30">
            <v>0</v>
          </cell>
          <cell r="DP30">
            <v>10071.712034999999</v>
          </cell>
          <cell r="DQ30">
            <v>9377.1112049999992</v>
          </cell>
          <cell r="DR30">
            <v>22458.760169999998</v>
          </cell>
          <cell r="DS30">
            <v>2083.8024899999996</v>
          </cell>
          <cell r="DT30">
            <v>11229.380084999999</v>
          </cell>
          <cell r="DU30">
            <v>20490.724484999999</v>
          </cell>
          <cell r="DV30">
            <v>17133.487139999997</v>
          </cell>
          <cell r="DW30">
            <v>22921.827390000006</v>
          </cell>
          <cell r="DX30">
            <v>10476.895852499998</v>
          </cell>
          <cell r="DY30">
            <v>8450.9767649999994</v>
          </cell>
          <cell r="DZ30">
            <v>10013.828632500001</v>
          </cell>
          <cell r="EB30">
            <v>0</v>
          </cell>
          <cell r="EC30">
            <v>0</v>
          </cell>
          <cell r="ED30">
            <v>0</v>
          </cell>
          <cell r="EE30">
            <v>0</v>
          </cell>
          <cell r="EF30">
            <v>0</v>
          </cell>
          <cell r="EG30">
            <v>0</v>
          </cell>
          <cell r="EH30">
            <v>0</v>
          </cell>
          <cell r="EI30">
            <v>0</v>
          </cell>
          <cell r="EJ30">
            <v>0</v>
          </cell>
          <cell r="EK30">
            <v>0</v>
          </cell>
          <cell r="EL30">
            <v>0</v>
          </cell>
          <cell r="EN30">
            <v>0</v>
          </cell>
          <cell r="EO30">
            <v>0</v>
          </cell>
          <cell r="EP30">
            <v>0</v>
          </cell>
          <cell r="EQ30">
            <v>0</v>
          </cell>
          <cell r="ER30">
            <v>0</v>
          </cell>
          <cell r="ES30">
            <v>0</v>
          </cell>
          <cell r="ET30">
            <v>0</v>
          </cell>
          <cell r="EU30">
            <v>0</v>
          </cell>
          <cell r="EV30">
            <v>0</v>
          </cell>
          <cell r="EW30">
            <v>0</v>
          </cell>
          <cell r="EX30">
            <v>0</v>
          </cell>
          <cell r="EZ30">
            <v>0</v>
          </cell>
          <cell r="FA30">
            <v>0</v>
          </cell>
          <cell r="FB30">
            <v>0</v>
          </cell>
          <cell r="FC30">
            <v>0</v>
          </cell>
          <cell r="FD30">
            <v>0</v>
          </cell>
          <cell r="FE30">
            <v>0</v>
          </cell>
          <cell r="FF30">
            <v>0</v>
          </cell>
          <cell r="FG30">
            <v>0</v>
          </cell>
          <cell r="FH30">
            <v>0</v>
          </cell>
          <cell r="FI30">
            <v>0</v>
          </cell>
          <cell r="FJ30">
            <v>0</v>
          </cell>
          <cell r="FL30">
            <v>10071.712034999999</v>
          </cell>
          <cell r="FM30">
            <v>9377.1112049999992</v>
          </cell>
          <cell r="FN30">
            <v>22458.760169999998</v>
          </cell>
          <cell r="FO30">
            <v>2083.8024899999996</v>
          </cell>
          <cell r="FP30">
            <v>11229.380084999999</v>
          </cell>
          <cell r="FQ30">
            <v>20490.724484999999</v>
          </cell>
          <cell r="FR30">
            <v>17133.487139999997</v>
          </cell>
          <cell r="FS30">
            <v>22921.827390000006</v>
          </cell>
          <cell r="FT30">
            <v>10476.895852499998</v>
          </cell>
          <cell r="FU30">
            <v>8450.9767649999994</v>
          </cell>
          <cell r="FV30">
            <v>10013.828632500001</v>
          </cell>
          <cell r="FX30">
            <v>0</v>
          </cell>
          <cell r="FY30">
            <v>0</v>
          </cell>
          <cell r="FZ30">
            <v>0</v>
          </cell>
          <cell r="GA30">
            <v>0</v>
          </cell>
          <cell r="GB30">
            <v>0</v>
          </cell>
          <cell r="GC30">
            <v>0</v>
          </cell>
          <cell r="GD30">
            <v>0</v>
          </cell>
          <cell r="GE30">
            <v>0</v>
          </cell>
          <cell r="GF30">
            <v>0</v>
          </cell>
          <cell r="GG30">
            <v>0</v>
          </cell>
          <cell r="GH30">
            <v>0</v>
          </cell>
          <cell r="GJ30">
            <v>0</v>
          </cell>
          <cell r="GK30">
            <v>0</v>
          </cell>
          <cell r="GL30">
            <v>0</v>
          </cell>
          <cell r="GM30">
            <v>0</v>
          </cell>
          <cell r="GN30">
            <v>0</v>
          </cell>
          <cell r="GO30">
            <v>0</v>
          </cell>
          <cell r="GP30">
            <v>0</v>
          </cell>
          <cell r="GQ30">
            <v>0</v>
          </cell>
          <cell r="GR30">
            <v>0</v>
          </cell>
          <cell r="GS30">
            <v>0</v>
          </cell>
          <cell r="GT30">
            <v>0</v>
          </cell>
          <cell r="GV30">
            <v>0</v>
          </cell>
          <cell r="GW30">
            <v>0</v>
          </cell>
          <cell r="GX30">
            <v>0</v>
          </cell>
          <cell r="GY30">
            <v>0</v>
          </cell>
          <cell r="GZ30">
            <v>0</v>
          </cell>
          <cell r="HA30">
            <v>0</v>
          </cell>
          <cell r="HB30">
            <v>0</v>
          </cell>
          <cell r="HC30">
            <v>0</v>
          </cell>
          <cell r="HD30">
            <v>0</v>
          </cell>
          <cell r="HE30">
            <v>0</v>
          </cell>
          <cell r="HF30">
            <v>0</v>
          </cell>
          <cell r="HH30">
            <v>10071.712034999999</v>
          </cell>
          <cell r="HI30">
            <v>9377.1112049999992</v>
          </cell>
          <cell r="HJ30">
            <v>22458.760169999998</v>
          </cell>
          <cell r="HK30">
            <v>2083.8024899999996</v>
          </cell>
          <cell r="HL30">
            <v>11229.380084999999</v>
          </cell>
          <cell r="HM30">
            <v>20490.724484999999</v>
          </cell>
          <cell r="HN30">
            <v>17133.487139999997</v>
          </cell>
          <cell r="HO30">
            <v>22921.827390000006</v>
          </cell>
          <cell r="HP30">
            <v>10476.895852499998</v>
          </cell>
          <cell r="HQ30">
            <v>8450.9767649999994</v>
          </cell>
          <cell r="HR30">
            <v>10013.828632500001</v>
          </cell>
          <cell r="HT30">
            <v>0</v>
          </cell>
          <cell r="HU30">
            <v>0</v>
          </cell>
          <cell r="HV30">
            <v>0</v>
          </cell>
          <cell r="HW30">
            <v>0</v>
          </cell>
          <cell r="HX30">
            <v>0</v>
          </cell>
          <cell r="HY30">
            <v>0</v>
          </cell>
          <cell r="HZ30">
            <v>0</v>
          </cell>
          <cell r="IA30">
            <v>0</v>
          </cell>
          <cell r="IB30">
            <v>0</v>
          </cell>
          <cell r="IC30">
            <v>0</v>
          </cell>
          <cell r="ID30">
            <v>0</v>
          </cell>
          <cell r="IF30">
            <v>0</v>
          </cell>
          <cell r="IG30">
            <v>0</v>
          </cell>
          <cell r="IH30">
            <v>0</v>
          </cell>
          <cell r="II30">
            <v>0</v>
          </cell>
          <cell r="IJ30">
            <v>0</v>
          </cell>
          <cell r="IK30">
            <v>0</v>
          </cell>
          <cell r="IL30">
            <v>0</v>
          </cell>
          <cell r="IM30">
            <v>0</v>
          </cell>
          <cell r="IN30">
            <v>0</v>
          </cell>
          <cell r="IO30">
            <v>0</v>
          </cell>
          <cell r="IP30">
            <v>0</v>
          </cell>
          <cell r="IR30">
            <v>0</v>
          </cell>
          <cell r="IS30">
            <v>0</v>
          </cell>
          <cell r="IT30">
            <v>0</v>
          </cell>
          <cell r="IU30">
            <v>0</v>
          </cell>
          <cell r="IV30">
            <v>0</v>
          </cell>
          <cell r="IW30">
            <v>0</v>
          </cell>
          <cell r="IX30">
            <v>0</v>
          </cell>
          <cell r="IY30">
            <v>0</v>
          </cell>
          <cell r="IZ30">
            <v>0</v>
          </cell>
          <cell r="JA30">
            <v>0</v>
          </cell>
          <cell r="JB30">
            <v>0</v>
          </cell>
          <cell r="JD30">
            <v>10071.712034999999</v>
          </cell>
          <cell r="JE30">
            <v>9377.1112049999992</v>
          </cell>
          <cell r="JF30">
            <v>22458.760169999998</v>
          </cell>
          <cell r="JG30">
            <v>2083.8024899999996</v>
          </cell>
          <cell r="JH30">
            <v>11229.380084999999</v>
          </cell>
          <cell r="JI30">
            <v>20490.724484999999</v>
          </cell>
          <cell r="JJ30">
            <v>17133.487139999997</v>
          </cell>
          <cell r="JK30">
            <v>22921.827390000006</v>
          </cell>
          <cell r="JL30">
            <v>10476.895852499998</v>
          </cell>
          <cell r="JM30">
            <v>8450.9767649999994</v>
          </cell>
          <cell r="JN30">
            <v>10013.828632500001</v>
          </cell>
          <cell r="JP30">
            <v>0</v>
          </cell>
          <cell r="JQ30">
            <v>0</v>
          </cell>
          <cell r="JR30">
            <v>0</v>
          </cell>
          <cell r="JS30">
            <v>0</v>
          </cell>
          <cell r="JT30">
            <v>0</v>
          </cell>
          <cell r="JU30">
            <v>0</v>
          </cell>
          <cell r="JV30">
            <v>0</v>
          </cell>
          <cell r="JW30">
            <v>0</v>
          </cell>
          <cell r="JX30">
            <v>0</v>
          </cell>
          <cell r="JY30">
            <v>0</v>
          </cell>
          <cell r="JZ30">
            <v>0</v>
          </cell>
          <cell r="KB30">
            <v>0</v>
          </cell>
          <cell r="KC30">
            <v>0</v>
          </cell>
          <cell r="KD30">
            <v>0</v>
          </cell>
          <cell r="KE30">
            <v>0</v>
          </cell>
          <cell r="KF30">
            <v>0</v>
          </cell>
          <cell r="KG30">
            <v>0</v>
          </cell>
          <cell r="KH30">
            <v>0</v>
          </cell>
          <cell r="KI30">
            <v>0</v>
          </cell>
          <cell r="KJ30">
            <v>0</v>
          </cell>
          <cell r="KK30">
            <v>0</v>
          </cell>
          <cell r="KL30">
            <v>0</v>
          </cell>
          <cell r="KN30">
            <v>0</v>
          </cell>
          <cell r="KO30">
            <v>0</v>
          </cell>
          <cell r="KP30">
            <v>0</v>
          </cell>
          <cell r="KQ30">
            <v>0</v>
          </cell>
          <cell r="KR30">
            <v>0</v>
          </cell>
          <cell r="KS30">
            <v>0</v>
          </cell>
          <cell r="KT30">
            <v>0</v>
          </cell>
          <cell r="KU30">
            <v>0</v>
          </cell>
          <cell r="KV30">
            <v>0</v>
          </cell>
          <cell r="KW30">
            <v>0</v>
          </cell>
          <cell r="KX30">
            <v>0</v>
          </cell>
        </row>
        <row r="31">
          <cell r="B31" t="str">
            <v>2005 Residential Mass Market Coupon Initiative</v>
          </cell>
          <cell r="C31" t="str">
            <v>Seasonal LED-5W</v>
          </cell>
          <cell r="D31">
            <v>4030.4249999999997</v>
          </cell>
          <cell r="E31">
            <v>8060.8499999999995</v>
          </cell>
          <cell r="F31">
            <v>8060.8499999999995</v>
          </cell>
          <cell r="G31">
            <v>8060.8499999999995</v>
          </cell>
          <cell r="H31">
            <v>8060.8499999999995</v>
          </cell>
          <cell r="I31">
            <v>4030.4250000000002</v>
          </cell>
          <cell r="J31">
            <v>0</v>
          </cell>
          <cell r="K31">
            <v>1</v>
          </cell>
          <cell r="L31">
            <v>0</v>
          </cell>
          <cell r="M31">
            <v>0</v>
          </cell>
          <cell r="N31">
            <v>0</v>
          </cell>
          <cell r="O31">
            <v>6</v>
          </cell>
          <cell r="P31">
            <v>0.25700000000000001</v>
          </cell>
          <cell r="Q31">
            <v>0.25700000000000001</v>
          </cell>
          <cell r="R31">
            <v>0.48599999999999999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1035.819225</v>
          </cell>
          <cell r="Y31">
            <v>1035.819225</v>
          </cell>
          <cell r="Z31">
            <v>1958.7865499999998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1007.6062499999999</v>
          </cell>
          <cell r="AG31">
            <v>0</v>
          </cell>
          <cell r="AH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T31">
            <v>2071.6384499999999</v>
          </cell>
          <cell r="BU31">
            <v>2071.6384499999999</v>
          </cell>
          <cell r="BV31">
            <v>3917.5730999999996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2015.2124999999999</v>
          </cell>
          <cell r="CC31">
            <v>0</v>
          </cell>
          <cell r="CD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P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A31">
            <v>0</v>
          </cell>
          <cell r="DB31">
            <v>0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H31">
            <v>0</v>
          </cell>
          <cell r="DI31">
            <v>0</v>
          </cell>
          <cell r="DJ31">
            <v>0</v>
          </cell>
          <cell r="DK31">
            <v>0</v>
          </cell>
          <cell r="DL31">
            <v>0</v>
          </cell>
          <cell r="DM31">
            <v>0</v>
          </cell>
          <cell r="DN31">
            <v>0</v>
          </cell>
          <cell r="DP31">
            <v>2071.6384499999999</v>
          </cell>
          <cell r="DQ31">
            <v>2071.6384499999999</v>
          </cell>
          <cell r="DR31">
            <v>3917.5730999999996</v>
          </cell>
          <cell r="DS31">
            <v>0</v>
          </cell>
          <cell r="DT31">
            <v>0</v>
          </cell>
          <cell r="DU31">
            <v>0</v>
          </cell>
          <cell r="DV31">
            <v>0</v>
          </cell>
          <cell r="DW31">
            <v>0</v>
          </cell>
          <cell r="DX31">
            <v>2015.2124999999999</v>
          </cell>
          <cell r="DY31">
            <v>0</v>
          </cell>
          <cell r="DZ31">
            <v>0</v>
          </cell>
          <cell r="EB31">
            <v>0</v>
          </cell>
          <cell r="EC31">
            <v>0</v>
          </cell>
          <cell r="ED31">
            <v>0</v>
          </cell>
          <cell r="EE31">
            <v>0</v>
          </cell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N31">
            <v>0</v>
          </cell>
          <cell r="EO31">
            <v>0</v>
          </cell>
          <cell r="EP31">
            <v>0</v>
          </cell>
          <cell r="EQ31">
            <v>0</v>
          </cell>
          <cell r="ER31">
            <v>0</v>
          </cell>
          <cell r="ES31">
            <v>0</v>
          </cell>
          <cell r="ET31">
            <v>0</v>
          </cell>
          <cell r="EU31">
            <v>0</v>
          </cell>
          <cell r="EV31">
            <v>0</v>
          </cell>
          <cell r="EW31">
            <v>0</v>
          </cell>
          <cell r="EX31">
            <v>0</v>
          </cell>
          <cell r="EZ31">
            <v>0</v>
          </cell>
          <cell r="FA31">
            <v>0</v>
          </cell>
          <cell r="FB31">
            <v>0</v>
          </cell>
          <cell r="FC31">
            <v>0</v>
          </cell>
          <cell r="FD31">
            <v>0</v>
          </cell>
          <cell r="FE31">
            <v>0</v>
          </cell>
          <cell r="FF31">
            <v>0</v>
          </cell>
          <cell r="FG31">
            <v>0</v>
          </cell>
          <cell r="FH31">
            <v>0</v>
          </cell>
          <cell r="FI31">
            <v>0</v>
          </cell>
          <cell r="FJ31">
            <v>0</v>
          </cell>
          <cell r="FL31">
            <v>2071.6384499999999</v>
          </cell>
          <cell r="FM31">
            <v>2071.6384499999999</v>
          </cell>
          <cell r="FN31">
            <v>3917.5730999999996</v>
          </cell>
          <cell r="FO31">
            <v>0</v>
          </cell>
          <cell r="FP31">
            <v>0</v>
          </cell>
          <cell r="FQ31">
            <v>0</v>
          </cell>
          <cell r="FR31">
            <v>0</v>
          </cell>
          <cell r="FS31">
            <v>0</v>
          </cell>
          <cell r="FT31">
            <v>2015.2124999999999</v>
          </cell>
          <cell r="FU31">
            <v>0</v>
          </cell>
          <cell r="FV31">
            <v>0</v>
          </cell>
          <cell r="FX31">
            <v>0</v>
          </cell>
          <cell r="FY31">
            <v>0</v>
          </cell>
          <cell r="FZ31">
            <v>0</v>
          </cell>
          <cell r="GA31">
            <v>0</v>
          </cell>
          <cell r="GB31">
            <v>0</v>
          </cell>
          <cell r="GC31">
            <v>0</v>
          </cell>
          <cell r="GD31">
            <v>0</v>
          </cell>
          <cell r="GE31">
            <v>0</v>
          </cell>
          <cell r="GF31">
            <v>0</v>
          </cell>
          <cell r="GG31">
            <v>0</v>
          </cell>
          <cell r="GH31">
            <v>0</v>
          </cell>
          <cell r="GJ31">
            <v>0</v>
          </cell>
          <cell r="GK31">
            <v>0</v>
          </cell>
          <cell r="GL31">
            <v>0</v>
          </cell>
          <cell r="GM31">
            <v>0</v>
          </cell>
          <cell r="GN31">
            <v>0</v>
          </cell>
          <cell r="GO31">
            <v>0</v>
          </cell>
          <cell r="GP31">
            <v>0</v>
          </cell>
          <cell r="GQ31">
            <v>0</v>
          </cell>
          <cell r="GR31">
            <v>0</v>
          </cell>
          <cell r="GS31">
            <v>0</v>
          </cell>
          <cell r="GT31">
            <v>0</v>
          </cell>
          <cell r="GV31">
            <v>0</v>
          </cell>
          <cell r="GW31">
            <v>0</v>
          </cell>
          <cell r="GX31">
            <v>0</v>
          </cell>
          <cell r="GY31">
            <v>0</v>
          </cell>
          <cell r="GZ31">
            <v>0</v>
          </cell>
          <cell r="HA31">
            <v>0</v>
          </cell>
          <cell r="HB31">
            <v>0</v>
          </cell>
          <cell r="HC31">
            <v>0</v>
          </cell>
          <cell r="HD31">
            <v>0</v>
          </cell>
          <cell r="HE31">
            <v>0</v>
          </cell>
          <cell r="HF31">
            <v>0</v>
          </cell>
          <cell r="HH31">
            <v>2071.6384499999999</v>
          </cell>
          <cell r="HI31">
            <v>2071.6384499999999</v>
          </cell>
          <cell r="HJ31">
            <v>3917.5730999999996</v>
          </cell>
          <cell r="HK31">
            <v>0</v>
          </cell>
          <cell r="HL31">
            <v>0</v>
          </cell>
          <cell r="HM31">
            <v>0</v>
          </cell>
          <cell r="HN31">
            <v>0</v>
          </cell>
          <cell r="HO31">
            <v>0</v>
          </cell>
          <cell r="HP31">
            <v>2015.2124999999999</v>
          </cell>
          <cell r="HQ31">
            <v>0</v>
          </cell>
          <cell r="HR31">
            <v>0</v>
          </cell>
          <cell r="HT31">
            <v>0</v>
          </cell>
          <cell r="HU31">
            <v>0</v>
          </cell>
          <cell r="HV31">
            <v>0</v>
          </cell>
          <cell r="HW31">
            <v>0</v>
          </cell>
          <cell r="HX31">
            <v>0</v>
          </cell>
          <cell r="HY31">
            <v>0</v>
          </cell>
          <cell r="HZ31">
            <v>0</v>
          </cell>
          <cell r="IA31">
            <v>0</v>
          </cell>
          <cell r="IB31">
            <v>0</v>
          </cell>
          <cell r="IC31">
            <v>0</v>
          </cell>
          <cell r="ID31">
            <v>0</v>
          </cell>
          <cell r="IF31">
            <v>0</v>
          </cell>
          <cell r="IG31">
            <v>0</v>
          </cell>
          <cell r="IH31">
            <v>0</v>
          </cell>
          <cell r="II31">
            <v>0</v>
          </cell>
          <cell r="IJ31">
            <v>0</v>
          </cell>
          <cell r="IK31">
            <v>0</v>
          </cell>
          <cell r="IL31">
            <v>0</v>
          </cell>
          <cell r="IM31">
            <v>0</v>
          </cell>
          <cell r="IN31">
            <v>0</v>
          </cell>
          <cell r="IO31">
            <v>0</v>
          </cell>
          <cell r="IP31">
            <v>0</v>
          </cell>
          <cell r="IR31">
            <v>0</v>
          </cell>
          <cell r="IS31">
            <v>0</v>
          </cell>
          <cell r="IT31">
            <v>0</v>
          </cell>
          <cell r="IU31">
            <v>0</v>
          </cell>
          <cell r="IV31">
            <v>0</v>
          </cell>
          <cell r="IW31">
            <v>0</v>
          </cell>
          <cell r="IX31">
            <v>0</v>
          </cell>
          <cell r="IY31">
            <v>0</v>
          </cell>
          <cell r="IZ31">
            <v>0</v>
          </cell>
          <cell r="JA31">
            <v>0</v>
          </cell>
          <cell r="JB31">
            <v>0</v>
          </cell>
          <cell r="JD31">
            <v>1035.819225</v>
          </cell>
          <cell r="JE31">
            <v>1035.819225</v>
          </cell>
          <cell r="JF31">
            <v>1958.78655</v>
          </cell>
          <cell r="JG31">
            <v>0</v>
          </cell>
          <cell r="JH31">
            <v>0</v>
          </cell>
          <cell r="JI31">
            <v>0</v>
          </cell>
          <cell r="JJ31">
            <v>0</v>
          </cell>
          <cell r="JK31">
            <v>0</v>
          </cell>
          <cell r="JL31">
            <v>1007.60625</v>
          </cell>
          <cell r="JM31">
            <v>0</v>
          </cell>
          <cell r="JN31">
            <v>0</v>
          </cell>
          <cell r="JP31">
            <v>0</v>
          </cell>
          <cell r="JQ31">
            <v>0</v>
          </cell>
          <cell r="JR31">
            <v>0</v>
          </cell>
          <cell r="JS31">
            <v>0</v>
          </cell>
          <cell r="JT31">
            <v>0</v>
          </cell>
          <cell r="JU31">
            <v>0</v>
          </cell>
          <cell r="JV31">
            <v>0</v>
          </cell>
          <cell r="JW31">
            <v>0</v>
          </cell>
          <cell r="JX31">
            <v>0</v>
          </cell>
          <cell r="JY31">
            <v>0</v>
          </cell>
          <cell r="JZ31">
            <v>0</v>
          </cell>
          <cell r="KB31">
            <v>0</v>
          </cell>
          <cell r="KC31">
            <v>0</v>
          </cell>
          <cell r="KD31">
            <v>0</v>
          </cell>
          <cell r="KE31">
            <v>0</v>
          </cell>
          <cell r="KF31">
            <v>0</v>
          </cell>
          <cell r="KG31">
            <v>0</v>
          </cell>
          <cell r="KH31">
            <v>0</v>
          </cell>
          <cell r="KI31">
            <v>0</v>
          </cell>
          <cell r="KJ31">
            <v>0</v>
          </cell>
          <cell r="KK31">
            <v>0</v>
          </cell>
          <cell r="KL31">
            <v>0</v>
          </cell>
          <cell r="KN31">
            <v>0</v>
          </cell>
          <cell r="KO31">
            <v>0</v>
          </cell>
          <cell r="KP31">
            <v>0</v>
          </cell>
          <cell r="KQ31">
            <v>0</v>
          </cell>
          <cell r="KR31">
            <v>0</v>
          </cell>
          <cell r="KS31">
            <v>0</v>
          </cell>
          <cell r="KT31">
            <v>0</v>
          </cell>
          <cell r="KU31">
            <v>0</v>
          </cell>
          <cell r="KV31">
            <v>0</v>
          </cell>
          <cell r="KW31">
            <v>0</v>
          </cell>
          <cell r="KX31">
            <v>0</v>
          </cell>
        </row>
        <row r="32">
          <cell r="B32" t="str">
            <v>2005 Residential Mass Market Coupon Initiative</v>
          </cell>
          <cell r="C32" t="str">
            <v>Seasonal Minis</v>
          </cell>
          <cell r="D32">
            <v>1441.9964999999997</v>
          </cell>
          <cell r="E32">
            <v>2883.9929999999995</v>
          </cell>
          <cell r="F32">
            <v>2883.9929999999995</v>
          </cell>
          <cell r="G32">
            <v>2883.9929999999995</v>
          </cell>
          <cell r="H32">
            <v>2883.9929999999995</v>
          </cell>
          <cell r="I32">
            <v>1441.9965</v>
          </cell>
          <cell r="J32">
            <v>0</v>
          </cell>
          <cell r="K32">
            <v>1</v>
          </cell>
          <cell r="L32">
            <v>0</v>
          </cell>
          <cell r="M32">
            <v>0</v>
          </cell>
          <cell r="N32">
            <v>0</v>
          </cell>
          <cell r="O32">
            <v>6</v>
          </cell>
          <cell r="P32">
            <v>0.25700000000000001</v>
          </cell>
          <cell r="Q32">
            <v>0.25700000000000001</v>
          </cell>
          <cell r="R32">
            <v>0.48599999999999999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370.59310049999993</v>
          </cell>
          <cell r="Y32">
            <v>370.59310049999993</v>
          </cell>
          <cell r="Z32">
            <v>700.81029899999987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360.49912499999994</v>
          </cell>
          <cell r="AG32">
            <v>0</v>
          </cell>
          <cell r="AH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T32">
            <v>741.18620099999987</v>
          </cell>
          <cell r="BU32">
            <v>741.18620099999987</v>
          </cell>
          <cell r="BV32">
            <v>1401.6205979999997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720.99824999999987</v>
          </cell>
          <cell r="CC32">
            <v>0</v>
          </cell>
          <cell r="CD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D32">
            <v>0</v>
          </cell>
          <cell r="DE32">
            <v>0</v>
          </cell>
          <cell r="DF32">
            <v>0</v>
          </cell>
          <cell r="DG32">
            <v>0</v>
          </cell>
          <cell r="DH32">
            <v>0</v>
          </cell>
          <cell r="DI32">
            <v>0</v>
          </cell>
          <cell r="DJ32">
            <v>0</v>
          </cell>
          <cell r="DK32">
            <v>0</v>
          </cell>
          <cell r="DL32">
            <v>0</v>
          </cell>
          <cell r="DM32">
            <v>0</v>
          </cell>
          <cell r="DN32">
            <v>0</v>
          </cell>
          <cell r="DP32">
            <v>741.18620099999987</v>
          </cell>
          <cell r="DQ32">
            <v>741.18620099999987</v>
          </cell>
          <cell r="DR32">
            <v>1401.6205979999997</v>
          </cell>
          <cell r="DS32">
            <v>0</v>
          </cell>
          <cell r="DT32">
            <v>0</v>
          </cell>
          <cell r="DU32">
            <v>0</v>
          </cell>
          <cell r="DV32">
            <v>0</v>
          </cell>
          <cell r="DW32">
            <v>0</v>
          </cell>
          <cell r="DX32">
            <v>720.99824999999987</v>
          </cell>
          <cell r="DY32">
            <v>0</v>
          </cell>
          <cell r="DZ32">
            <v>0</v>
          </cell>
          <cell r="EB32">
            <v>0</v>
          </cell>
          <cell r="EC32">
            <v>0</v>
          </cell>
          <cell r="ED32">
            <v>0</v>
          </cell>
          <cell r="EE32">
            <v>0</v>
          </cell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N32">
            <v>0</v>
          </cell>
          <cell r="EO32">
            <v>0</v>
          </cell>
          <cell r="EP32">
            <v>0</v>
          </cell>
          <cell r="EQ32">
            <v>0</v>
          </cell>
          <cell r="ER32">
            <v>0</v>
          </cell>
          <cell r="ES32">
            <v>0</v>
          </cell>
          <cell r="ET32">
            <v>0</v>
          </cell>
          <cell r="EU32">
            <v>0</v>
          </cell>
          <cell r="EV32">
            <v>0</v>
          </cell>
          <cell r="EW32">
            <v>0</v>
          </cell>
          <cell r="EX32">
            <v>0</v>
          </cell>
          <cell r="EZ32">
            <v>0</v>
          </cell>
          <cell r="FA32">
            <v>0</v>
          </cell>
          <cell r="FB32">
            <v>0</v>
          </cell>
          <cell r="FC32">
            <v>0</v>
          </cell>
          <cell r="FD32">
            <v>0</v>
          </cell>
          <cell r="FE32">
            <v>0</v>
          </cell>
          <cell r="FF32">
            <v>0</v>
          </cell>
          <cell r="FG32">
            <v>0</v>
          </cell>
          <cell r="FH32">
            <v>0</v>
          </cell>
          <cell r="FI32">
            <v>0</v>
          </cell>
          <cell r="FJ32">
            <v>0</v>
          </cell>
          <cell r="FL32">
            <v>741.18620099999987</v>
          </cell>
          <cell r="FM32">
            <v>741.18620099999987</v>
          </cell>
          <cell r="FN32">
            <v>1401.6205979999997</v>
          </cell>
          <cell r="FO32">
            <v>0</v>
          </cell>
          <cell r="FP32">
            <v>0</v>
          </cell>
          <cell r="FQ32">
            <v>0</v>
          </cell>
          <cell r="FR32">
            <v>0</v>
          </cell>
          <cell r="FS32">
            <v>0</v>
          </cell>
          <cell r="FT32">
            <v>720.99824999999987</v>
          </cell>
          <cell r="FU32">
            <v>0</v>
          </cell>
          <cell r="FV32">
            <v>0</v>
          </cell>
          <cell r="FX32">
            <v>0</v>
          </cell>
          <cell r="FY32">
            <v>0</v>
          </cell>
          <cell r="FZ32">
            <v>0</v>
          </cell>
          <cell r="GA32">
            <v>0</v>
          </cell>
          <cell r="GB32">
            <v>0</v>
          </cell>
          <cell r="GC32">
            <v>0</v>
          </cell>
          <cell r="GD32">
            <v>0</v>
          </cell>
          <cell r="GE32">
            <v>0</v>
          </cell>
          <cell r="GF32">
            <v>0</v>
          </cell>
          <cell r="GG32">
            <v>0</v>
          </cell>
          <cell r="GH32">
            <v>0</v>
          </cell>
          <cell r="GJ32">
            <v>0</v>
          </cell>
          <cell r="GK32">
            <v>0</v>
          </cell>
          <cell r="GL32">
            <v>0</v>
          </cell>
          <cell r="GM32">
            <v>0</v>
          </cell>
          <cell r="GN32">
            <v>0</v>
          </cell>
          <cell r="GO32">
            <v>0</v>
          </cell>
          <cell r="GP32">
            <v>0</v>
          </cell>
          <cell r="GQ32">
            <v>0</v>
          </cell>
          <cell r="GR32">
            <v>0</v>
          </cell>
          <cell r="GS32">
            <v>0</v>
          </cell>
          <cell r="GT32">
            <v>0</v>
          </cell>
          <cell r="GV32">
            <v>0</v>
          </cell>
          <cell r="GW32">
            <v>0</v>
          </cell>
          <cell r="GX32">
            <v>0</v>
          </cell>
          <cell r="GY32">
            <v>0</v>
          </cell>
          <cell r="GZ32">
            <v>0</v>
          </cell>
          <cell r="HA32">
            <v>0</v>
          </cell>
          <cell r="HB32">
            <v>0</v>
          </cell>
          <cell r="HC32">
            <v>0</v>
          </cell>
          <cell r="HD32">
            <v>0</v>
          </cell>
          <cell r="HE32">
            <v>0</v>
          </cell>
          <cell r="HF32">
            <v>0</v>
          </cell>
          <cell r="HH32">
            <v>741.18620099999987</v>
          </cell>
          <cell r="HI32">
            <v>741.18620099999987</v>
          </cell>
          <cell r="HJ32">
            <v>1401.6205979999997</v>
          </cell>
          <cell r="HK32">
            <v>0</v>
          </cell>
          <cell r="HL32">
            <v>0</v>
          </cell>
          <cell r="HM32">
            <v>0</v>
          </cell>
          <cell r="HN32">
            <v>0</v>
          </cell>
          <cell r="HO32">
            <v>0</v>
          </cell>
          <cell r="HP32">
            <v>720.99824999999987</v>
          </cell>
          <cell r="HQ32">
            <v>0</v>
          </cell>
          <cell r="HR32">
            <v>0</v>
          </cell>
          <cell r="HT32">
            <v>0</v>
          </cell>
          <cell r="HU32">
            <v>0</v>
          </cell>
          <cell r="HV32">
            <v>0</v>
          </cell>
          <cell r="HW32">
            <v>0</v>
          </cell>
          <cell r="HX32">
            <v>0</v>
          </cell>
          <cell r="HY32">
            <v>0</v>
          </cell>
          <cell r="HZ32">
            <v>0</v>
          </cell>
          <cell r="IA32">
            <v>0</v>
          </cell>
          <cell r="IB32">
            <v>0</v>
          </cell>
          <cell r="IC32">
            <v>0</v>
          </cell>
          <cell r="ID32">
            <v>0</v>
          </cell>
          <cell r="IF32">
            <v>0</v>
          </cell>
          <cell r="IG32">
            <v>0</v>
          </cell>
          <cell r="IH32">
            <v>0</v>
          </cell>
          <cell r="II32">
            <v>0</v>
          </cell>
          <cell r="IJ32">
            <v>0</v>
          </cell>
          <cell r="IK32">
            <v>0</v>
          </cell>
          <cell r="IL32">
            <v>0</v>
          </cell>
          <cell r="IM32">
            <v>0</v>
          </cell>
          <cell r="IN32">
            <v>0</v>
          </cell>
          <cell r="IO32">
            <v>0</v>
          </cell>
          <cell r="IP32">
            <v>0</v>
          </cell>
          <cell r="IR32">
            <v>0</v>
          </cell>
          <cell r="IS32">
            <v>0</v>
          </cell>
          <cell r="IT32">
            <v>0</v>
          </cell>
          <cell r="IU32">
            <v>0</v>
          </cell>
          <cell r="IV32">
            <v>0</v>
          </cell>
          <cell r="IW32">
            <v>0</v>
          </cell>
          <cell r="IX32">
            <v>0</v>
          </cell>
          <cell r="IY32">
            <v>0</v>
          </cell>
          <cell r="IZ32">
            <v>0</v>
          </cell>
          <cell r="JA32">
            <v>0</v>
          </cell>
          <cell r="JB32">
            <v>0</v>
          </cell>
          <cell r="JD32">
            <v>370.59310049999999</v>
          </cell>
          <cell r="JE32">
            <v>370.59310049999999</v>
          </cell>
          <cell r="JF32">
            <v>700.81029899999999</v>
          </cell>
          <cell r="JG32">
            <v>0</v>
          </cell>
          <cell r="JH32">
            <v>0</v>
          </cell>
          <cell r="JI32">
            <v>0</v>
          </cell>
          <cell r="JJ32">
            <v>0</v>
          </cell>
          <cell r="JK32">
            <v>0</v>
          </cell>
          <cell r="JL32">
            <v>360.49912499999999</v>
          </cell>
          <cell r="JM32">
            <v>0</v>
          </cell>
          <cell r="JN32">
            <v>0</v>
          </cell>
          <cell r="JP32">
            <v>0</v>
          </cell>
          <cell r="JQ32">
            <v>0</v>
          </cell>
          <cell r="JR32">
            <v>0</v>
          </cell>
          <cell r="JS32">
            <v>0</v>
          </cell>
          <cell r="JT32">
            <v>0</v>
          </cell>
          <cell r="JU32">
            <v>0</v>
          </cell>
          <cell r="JV32">
            <v>0</v>
          </cell>
          <cell r="JW32">
            <v>0</v>
          </cell>
          <cell r="JX32">
            <v>0</v>
          </cell>
          <cell r="JY32">
            <v>0</v>
          </cell>
          <cell r="JZ32">
            <v>0</v>
          </cell>
          <cell r="KB32">
            <v>0</v>
          </cell>
          <cell r="KC32">
            <v>0</v>
          </cell>
          <cell r="KD32">
            <v>0</v>
          </cell>
          <cell r="KE32">
            <v>0</v>
          </cell>
          <cell r="KF32">
            <v>0</v>
          </cell>
          <cell r="KG32">
            <v>0</v>
          </cell>
          <cell r="KH32">
            <v>0</v>
          </cell>
          <cell r="KI32">
            <v>0</v>
          </cell>
          <cell r="KJ32">
            <v>0</v>
          </cell>
          <cell r="KK32">
            <v>0</v>
          </cell>
          <cell r="KL32">
            <v>0</v>
          </cell>
          <cell r="KN32">
            <v>0</v>
          </cell>
          <cell r="KO32">
            <v>0</v>
          </cell>
          <cell r="KP32">
            <v>0</v>
          </cell>
          <cell r="KQ32">
            <v>0</v>
          </cell>
          <cell r="KR32">
            <v>0</v>
          </cell>
          <cell r="KS32">
            <v>0</v>
          </cell>
          <cell r="KT32">
            <v>0</v>
          </cell>
          <cell r="KU32">
            <v>0</v>
          </cell>
          <cell r="KV32">
            <v>0</v>
          </cell>
          <cell r="KW32">
            <v>0</v>
          </cell>
          <cell r="KX32">
            <v>0</v>
          </cell>
        </row>
        <row r="33">
          <cell r="B33" t="str">
            <v>2005 Residential Mass Market Coupon Initiative</v>
          </cell>
          <cell r="C33" t="str">
            <v>Outdoor Timer</v>
          </cell>
          <cell r="D33">
            <v>4765.5999999999995</v>
          </cell>
          <cell r="E33">
            <v>9531.1999999999989</v>
          </cell>
          <cell r="F33">
            <v>9531.1999999999989</v>
          </cell>
          <cell r="G33">
            <v>9531.1999999999989</v>
          </cell>
          <cell r="H33">
            <v>9531.1999999999989</v>
          </cell>
          <cell r="I33">
            <v>9531.1999999999989</v>
          </cell>
          <cell r="J33">
            <v>9531.1999999999989</v>
          </cell>
          <cell r="K33">
            <v>1</v>
          </cell>
          <cell r="L33">
            <v>0</v>
          </cell>
          <cell r="M33">
            <v>0</v>
          </cell>
          <cell r="N33">
            <v>0</v>
          </cell>
          <cell r="O33">
            <v>16</v>
          </cell>
          <cell r="P33">
            <v>0.14799999999999999</v>
          </cell>
          <cell r="Q33">
            <v>7.3999999999999996E-2</v>
          </cell>
          <cell r="R33">
            <v>0.19500000000000001</v>
          </cell>
          <cell r="S33">
            <v>0</v>
          </cell>
          <cell r="T33">
            <v>0.113</v>
          </cell>
          <cell r="U33">
            <v>0.13400000000000001</v>
          </cell>
          <cell r="V33">
            <v>0.16700000000000001</v>
          </cell>
          <cell r="W33">
            <v>0.16899999999999993</v>
          </cell>
          <cell r="X33">
            <v>705.30879999999991</v>
          </cell>
          <cell r="Y33">
            <v>352.65439999999995</v>
          </cell>
          <cell r="Z33">
            <v>929.29199999999992</v>
          </cell>
          <cell r="AA33">
            <v>0</v>
          </cell>
          <cell r="AB33">
            <v>538.51279999999997</v>
          </cell>
          <cell r="AC33">
            <v>638.59039999999993</v>
          </cell>
          <cell r="AD33">
            <v>795.85519999999997</v>
          </cell>
          <cell r="AE33">
            <v>805.38639999999953</v>
          </cell>
          <cell r="AF33">
            <v>496.81379999999996</v>
          </cell>
          <cell r="AG33">
            <v>294.2758</v>
          </cell>
          <cell r="AH33">
            <v>400.31039999999985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T33">
            <v>1410.6175999999998</v>
          </cell>
          <cell r="BU33">
            <v>705.30879999999991</v>
          </cell>
          <cell r="BV33">
            <v>1858.5839999999998</v>
          </cell>
          <cell r="BW33">
            <v>0</v>
          </cell>
          <cell r="BX33">
            <v>1077.0255999999999</v>
          </cell>
          <cell r="BY33">
            <v>1277.1807999999999</v>
          </cell>
          <cell r="BZ33">
            <v>1591.7103999999999</v>
          </cell>
          <cell r="CA33">
            <v>1610.7727999999991</v>
          </cell>
          <cell r="CB33">
            <v>993.62759999999992</v>
          </cell>
          <cell r="CC33">
            <v>588.55160000000001</v>
          </cell>
          <cell r="CD33">
            <v>800.62079999999969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A33">
            <v>0</v>
          </cell>
          <cell r="DB33">
            <v>0</v>
          </cell>
          <cell r="DD33">
            <v>0</v>
          </cell>
          <cell r="DE33">
            <v>0</v>
          </cell>
          <cell r="DF33">
            <v>0</v>
          </cell>
          <cell r="DG33">
            <v>0</v>
          </cell>
          <cell r="DH33">
            <v>0</v>
          </cell>
          <cell r="DI33">
            <v>0</v>
          </cell>
          <cell r="DJ33">
            <v>0</v>
          </cell>
          <cell r="DK33">
            <v>0</v>
          </cell>
          <cell r="DL33">
            <v>0</v>
          </cell>
          <cell r="DM33">
            <v>0</v>
          </cell>
          <cell r="DN33">
            <v>0</v>
          </cell>
          <cell r="DP33">
            <v>1410.6175999999998</v>
          </cell>
          <cell r="DQ33">
            <v>705.30879999999991</v>
          </cell>
          <cell r="DR33">
            <v>1858.5839999999998</v>
          </cell>
          <cell r="DS33">
            <v>0</v>
          </cell>
          <cell r="DT33">
            <v>1077.0255999999999</v>
          </cell>
          <cell r="DU33">
            <v>1277.1807999999999</v>
          </cell>
          <cell r="DV33">
            <v>1591.7103999999999</v>
          </cell>
          <cell r="DW33">
            <v>1610.7727999999991</v>
          </cell>
          <cell r="DX33">
            <v>993.62759999999992</v>
          </cell>
          <cell r="DY33">
            <v>588.55160000000001</v>
          </cell>
          <cell r="DZ33">
            <v>800.62079999999969</v>
          </cell>
          <cell r="EB33">
            <v>0</v>
          </cell>
          <cell r="EC33">
            <v>0</v>
          </cell>
          <cell r="ED33">
            <v>0</v>
          </cell>
          <cell r="EE33">
            <v>0</v>
          </cell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N33">
            <v>0</v>
          </cell>
          <cell r="EO33">
            <v>0</v>
          </cell>
          <cell r="EP33">
            <v>0</v>
          </cell>
          <cell r="EQ33">
            <v>0</v>
          </cell>
          <cell r="ER33">
            <v>0</v>
          </cell>
          <cell r="ES33">
            <v>0</v>
          </cell>
          <cell r="ET33">
            <v>0</v>
          </cell>
          <cell r="EU33">
            <v>0</v>
          </cell>
          <cell r="EV33">
            <v>0</v>
          </cell>
          <cell r="EW33">
            <v>0</v>
          </cell>
          <cell r="EX33">
            <v>0</v>
          </cell>
          <cell r="EZ33">
            <v>0</v>
          </cell>
          <cell r="FA33">
            <v>0</v>
          </cell>
          <cell r="FB33">
            <v>0</v>
          </cell>
          <cell r="FC33">
            <v>0</v>
          </cell>
          <cell r="FD33">
            <v>0</v>
          </cell>
          <cell r="FE33">
            <v>0</v>
          </cell>
          <cell r="FF33">
            <v>0</v>
          </cell>
          <cell r="FG33">
            <v>0</v>
          </cell>
          <cell r="FH33">
            <v>0</v>
          </cell>
          <cell r="FI33">
            <v>0</v>
          </cell>
          <cell r="FJ33">
            <v>0</v>
          </cell>
          <cell r="FL33">
            <v>1410.6175999999998</v>
          </cell>
          <cell r="FM33">
            <v>705.30879999999991</v>
          </cell>
          <cell r="FN33">
            <v>1858.5839999999998</v>
          </cell>
          <cell r="FO33">
            <v>0</v>
          </cell>
          <cell r="FP33">
            <v>1077.0255999999999</v>
          </cell>
          <cell r="FQ33">
            <v>1277.1807999999999</v>
          </cell>
          <cell r="FR33">
            <v>1591.7103999999999</v>
          </cell>
          <cell r="FS33">
            <v>1610.7727999999991</v>
          </cell>
          <cell r="FT33">
            <v>993.62759999999992</v>
          </cell>
          <cell r="FU33">
            <v>588.55160000000001</v>
          </cell>
          <cell r="FV33">
            <v>800.62079999999969</v>
          </cell>
          <cell r="FX33">
            <v>0</v>
          </cell>
          <cell r="FY33">
            <v>0</v>
          </cell>
          <cell r="FZ33">
            <v>0</v>
          </cell>
          <cell r="GA33">
            <v>0</v>
          </cell>
          <cell r="GB33">
            <v>0</v>
          </cell>
          <cell r="GC33">
            <v>0</v>
          </cell>
          <cell r="GD33">
            <v>0</v>
          </cell>
          <cell r="GE33">
            <v>0</v>
          </cell>
          <cell r="GF33">
            <v>0</v>
          </cell>
          <cell r="GG33">
            <v>0</v>
          </cell>
          <cell r="GH33">
            <v>0</v>
          </cell>
          <cell r="GJ33">
            <v>0</v>
          </cell>
          <cell r="GK33">
            <v>0</v>
          </cell>
          <cell r="GL33">
            <v>0</v>
          </cell>
          <cell r="GM33">
            <v>0</v>
          </cell>
          <cell r="GN33">
            <v>0</v>
          </cell>
          <cell r="GO33">
            <v>0</v>
          </cell>
          <cell r="GP33">
            <v>0</v>
          </cell>
          <cell r="GQ33">
            <v>0</v>
          </cell>
          <cell r="GR33">
            <v>0</v>
          </cell>
          <cell r="GS33">
            <v>0</v>
          </cell>
          <cell r="GT33">
            <v>0</v>
          </cell>
          <cell r="GV33">
            <v>0</v>
          </cell>
          <cell r="GW33">
            <v>0</v>
          </cell>
          <cell r="GX33">
            <v>0</v>
          </cell>
          <cell r="GY33">
            <v>0</v>
          </cell>
          <cell r="GZ33">
            <v>0</v>
          </cell>
          <cell r="HA33">
            <v>0</v>
          </cell>
          <cell r="HB33">
            <v>0</v>
          </cell>
          <cell r="HC33">
            <v>0</v>
          </cell>
          <cell r="HD33">
            <v>0</v>
          </cell>
          <cell r="HE33">
            <v>0</v>
          </cell>
          <cell r="HF33">
            <v>0</v>
          </cell>
          <cell r="HH33">
            <v>1410.6175999999998</v>
          </cell>
          <cell r="HI33">
            <v>705.30879999999991</v>
          </cell>
          <cell r="HJ33">
            <v>1858.5839999999998</v>
          </cell>
          <cell r="HK33">
            <v>0</v>
          </cell>
          <cell r="HL33">
            <v>1077.0255999999999</v>
          </cell>
          <cell r="HM33">
            <v>1277.1807999999999</v>
          </cell>
          <cell r="HN33">
            <v>1591.7103999999999</v>
          </cell>
          <cell r="HO33">
            <v>1610.7727999999991</v>
          </cell>
          <cell r="HP33">
            <v>993.62759999999992</v>
          </cell>
          <cell r="HQ33">
            <v>588.55160000000001</v>
          </cell>
          <cell r="HR33">
            <v>800.62079999999969</v>
          </cell>
          <cell r="HT33">
            <v>0</v>
          </cell>
          <cell r="HU33">
            <v>0</v>
          </cell>
          <cell r="HV33">
            <v>0</v>
          </cell>
          <cell r="HW33">
            <v>0</v>
          </cell>
          <cell r="HX33">
            <v>0</v>
          </cell>
          <cell r="HY33">
            <v>0</v>
          </cell>
          <cell r="HZ33">
            <v>0</v>
          </cell>
          <cell r="IA33">
            <v>0</v>
          </cell>
          <cell r="IB33">
            <v>0</v>
          </cell>
          <cell r="IC33">
            <v>0</v>
          </cell>
          <cell r="ID33">
            <v>0</v>
          </cell>
          <cell r="IF33">
            <v>0</v>
          </cell>
          <cell r="IG33">
            <v>0</v>
          </cell>
          <cell r="IH33">
            <v>0</v>
          </cell>
          <cell r="II33">
            <v>0</v>
          </cell>
          <cell r="IJ33">
            <v>0</v>
          </cell>
          <cell r="IK33">
            <v>0</v>
          </cell>
          <cell r="IL33">
            <v>0</v>
          </cell>
          <cell r="IM33">
            <v>0</v>
          </cell>
          <cell r="IN33">
            <v>0</v>
          </cell>
          <cell r="IO33">
            <v>0</v>
          </cell>
          <cell r="IP33">
            <v>0</v>
          </cell>
          <cell r="IR33">
            <v>0</v>
          </cell>
          <cell r="IS33">
            <v>0</v>
          </cell>
          <cell r="IT33">
            <v>0</v>
          </cell>
          <cell r="IU33">
            <v>0</v>
          </cell>
          <cell r="IV33">
            <v>0</v>
          </cell>
          <cell r="IW33">
            <v>0</v>
          </cell>
          <cell r="IX33">
            <v>0</v>
          </cell>
          <cell r="IY33">
            <v>0</v>
          </cell>
          <cell r="IZ33">
            <v>0</v>
          </cell>
          <cell r="JA33">
            <v>0</v>
          </cell>
          <cell r="JB33">
            <v>0</v>
          </cell>
          <cell r="JD33">
            <v>1410.6175999999998</v>
          </cell>
          <cell r="JE33">
            <v>705.30879999999991</v>
          </cell>
          <cell r="JF33">
            <v>1858.5839999999998</v>
          </cell>
          <cell r="JG33">
            <v>0</v>
          </cell>
          <cell r="JH33">
            <v>1077.0255999999999</v>
          </cell>
          <cell r="JI33">
            <v>1277.1807999999999</v>
          </cell>
          <cell r="JJ33">
            <v>1591.7103999999999</v>
          </cell>
          <cell r="JK33">
            <v>1610.7727999999991</v>
          </cell>
          <cell r="JL33">
            <v>993.62759999999992</v>
          </cell>
          <cell r="JM33">
            <v>588.55160000000001</v>
          </cell>
          <cell r="JN33">
            <v>800.62079999999969</v>
          </cell>
          <cell r="JP33">
            <v>0</v>
          </cell>
          <cell r="JQ33">
            <v>0</v>
          </cell>
          <cell r="JR33">
            <v>0</v>
          </cell>
          <cell r="JS33">
            <v>0</v>
          </cell>
          <cell r="JT33">
            <v>0</v>
          </cell>
          <cell r="JU33">
            <v>0</v>
          </cell>
          <cell r="JV33">
            <v>0</v>
          </cell>
          <cell r="JW33">
            <v>0</v>
          </cell>
          <cell r="JX33">
            <v>0</v>
          </cell>
          <cell r="JY33">
            <v>0</v>
          </cell>
          <cell r="JZ33">
            <v>0</v>
          </cell>
          <cell r="KB33">
            <v>0</v>
          </cell>
          <cell r="KC33">
            <v>0</v>
          </cell>
          <cell r="KD33">
            <v>0</v>
          </cell>
          <cell r="KE33">
            <v>0</v>
          </cell>
          <cell r="KF33">
            <v>0</v>
          </cell>
          <cell r="KG33">
            <v>0</v>
          </cell>
          <cell r="KH33">
            <v>0</v>
          </cell>
          <cell r="KI33">
            <v>0</v>
          </cell>
          <cell r="KJ33">
            <v>0</v>
          </cell>
          <cell r="KK33">
            <v>0</v>
          </cell>
          <cell r="KL33">
            <v>0</v>
          </cell>
          <cell r="KN33">
            <v>0</v>
          </cell>
          <cell r="KO33">
            <v>0</v>
          </cell>
          <cell r="KP33">
            <v>0</v>
          </cell>
          <cell r="KQ33">
            <v>0</v>
          </cell>
          <cell r="KR33">
            <v>0</v>
          </cell>
          <cell r="KS33">
            <v>0</v>
          </cell>
          <cell r="KT33">
            <v>0</v>
          </cell>
          <cell r="KU33">
            <v>0</v>
          </cell>
          <cell r="KV33">
            <v>0</v>
          </cell>
          <cell r="KW33">
            <v>0</v>
          </cell>
          <cell r="KX33">
            <v>0</v>
          </cell>
        </row>
        <row r="34">
          <cell r="B34" t="str">
            <v>2005 Residential Mass Market Coupon Initiative</v>
          </cell>
          <cell r="C34" t="str">
            <v>Indoor Timer Lights</v>
          </cell>
          <cell r="D34">
            <v>2452.7999999999997</v>
          </cell>
          <cell r="E34">
            <v>4905.5999999999995</v>
          </cell>
          <cell r="F34">
            <v>4905.5999999999995</v>
          </cell>
          <cell r="G34">
            <v>4905.5999999999995</v>
          </cell>
          <cell r="H34">
            <v>4905.5999999999995</v>
          </cell>
          <cell r="I34">
            <v>4905.5999999999995</v>
          </cell>
          <cell r="J34">
            <v>4905.5999999999995</v>
          </cell>
          <cell r="K34">
            <v>1</v>
          </cell>
          <cell r="L34">
            <v>0</v>
          </cell>
          <cell r="M34">
            <v>0</v>
          </cell>
          <cell r="N34">
            <v>0</v>
          </cell>
          <cell r="O34">
            <v>5</v>
          </cell>
          <cell r="P34">
            <v>8.6999999999999994E-2</v>
          </cell>
          <cell r="Q34">
            <v>8.1000000000000003E-2</v>
          </cell>
          <cell r="R34">
            <v>0.19400000000000001</v>
          </cell>
          <cell r="S34">
            <v>1.7999999999999999E-2</v>
          </cell>
          <cell r="T34">
            <v>9.7000000000000003E-2</v>
          </cell>
          <cell r="U34">
            <v>0.17699999999999999</v>
          </cell>
          <cell r="V34">
            <v>0.14799999999999999</v>
          </cell>
          <cell r="W34">
            <v>0.19800000000000006</v>
          </cell>
          <cell r="X34">
            <v>213.39359999999996</v>
          </cell>
          <cell r="Y34">
            <v>198.67679999999999</v>
          </cell>
          <cell r="Z34">
            <v>475.84319999999997</v>
          </cell>
          <cell r="AA34">
            <v>44.150399999999991</v>
          </cell>
          <cell r="AB34">
            <v>237.92159999999998</v>
          </cell>
          <cell r="AC34">
            <v>434.14559999999994</v>
          </cell>
          <cell r="AD34">
            <v>363.01439999999997</v>
          </cell>
          <cell r="AE34">
            <v>485.65440000000012</v>
          </cell>
          <cell r="AF34">
            <v>221.97839999999997</v>
          </cell>
          <cell r="AG34">
            <v>179.05439999999999</v>
          </cell>
          <cell r="AH34">
            <v>212.16720000000004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T34">
            <v>426.78719999999993</v>
          </cell>
          <cell r="BU34">
            <v>397.35359999999997</v>
          </cell>
          <cell r="BV34">
            <v>951.68639999999994</v>
          </cell>
          <cell r="BW34">
            <v>88.300799999999981</v>
          </cell>
          <cell r="BX34">
            <v>475.84319999999997</v>
          </cell>
          <cell r="BY34">
            <v>868.29119999999989</v>
          </cell>
          <cell r="BZ34">
            <v>726.02879999999993</v>
          </cell>
          <cell r="CA34">
            <v>971.30880000000025</v>
          </cell>
          <cell r="CB34">
            <v>443.95679999999993</v>
          </cell>
          <cell r="CC34">
            <v>358.10879999999997</v>
          </cell>
          <cell r="CD34">
            <v>424.33440000000007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R34">
            <v>0</v>
          </cell>
          <cell r="CS34">
            <v>0</v>
          </cell>
          <cell r="CT34">
            <v>0</v>
          </cell>
          <cell r="CU34">
            <v>0</v>
          </cell>
          <cell r="CV34">
            <v>0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A34">
            <v>0</v>
          </cell>
          <cell r="DB34">
            <v>0</v>
          </cell>
          <cell r="DD34">
            <v>0</v>
          </cell>
          <cell r="DE34">
            <v>0</v>
          </cell>
          <cell r="DF34">
            <v>0</v>
          </cell>
          <cell r="DG34">
            <v>0</v>
          </cell>
          <cell r="DH34">
            <v>0</v>
          </cell>
          <cell r="DI34">
            <v>0</v>
          </cell>
          <cell r="DJ34">
            <v>0</v>
          </cell>
          <cell r="DK34">
            <v>0</v>
          </cell>
          <cell r="DL34">
            <v>0</v>
          </cell>
          <cell r="DM34">
            <v>0</v>
          </cell>
          <cell r="DN34">
            <v>0</v>
          </cell>
          <cell r="DP34">
            <v>426.78719999999993</v>
          </cell>
          <cell r="DQ34">
            <v>397.35359999999997</v>
          </cell>
          <cell r="DR34">
            <v>951.68639999999994</v>
          </cell>
          <cell r="DS34">
            <v>88.300799999999981</v>
          </cell>
          <cell r="DT34">
            <v>475.84319999999997</v>
          </cell>
          <cell r="DU34">
            <v>868.29119999999989</v>
          </cell>
          <cell r="DV34">
            <v>726.02879999999993</v>
          </cell>
          <cell r="DW34">
            <v>971.30880000000025</v>
          </cell>
          <cell r="DX34">
            <v>443.95679999999993</v>
          </cell>
          <cell r="DY34">
            <v>358.10879999999997</v>
          </cell>
          <cell r="DZ34">
            <v>424.33440000000007</v>
          </cell>
          <cell r="EB34">
            <v>0</v>
          </cell>
          <cell r="EC34">
            <v>0</v>
          </cell>
          <cell r="ED34">
            <v>0</v>
          </cell>
          <cell r="EE34">
            <v>0</v>
          </cell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N34">
            <v>0</v>
          </cell>
          <cell r="EO34">
            <v>0</v>
          </cell>
          <cell r="EP34">
            <v>0</v>
          </cell>
          <cell r="EQ34">
            <v>0</v>
          </cell>
          <cell r="ER34">
            <v>0</v>
          </cell>
          <cell r="ES34">
            <v>0</v>
          </cell>
          <cell r="ET34">
            <v>0</v>
          </cell>
          <cell r="EU34">
            <v>0</v>
          </cell>
          <cell r="EV34">
            <v>0</v>
          </cell>
          <cell r="EW34">
            <v>0</v>
          </cell>
          <cell r="EX34">
            <v>0</v>
          </cell>
          <cell r="EZ34">
            <v>0</v>
          </cell>
          <cell r="FA34">
            <v>0</v>
          </cell>
          <cell r="FB34">
            <v>0</v>
          </cell>
          <cell r="FC34">
            <v>0</v>
          </cell>
          <cell r="FD34">
            <v>0</v>
          </cell>
          <cell r="FE34">
            <v>0</v>
          </cell>
          <cell r="FF34">
            <v>0</v>
          </cell>
          <cell r="FG34">
            <v>0</v>
          </cell>
          <cell r="FH34">
            <v>0</v>
          </cell>
          <cell r="FI34">
            <v>0</v>
          </cell>
          <cell r="FJ34">
            <v>0</v>
          </cell>
          <cell r="FL34">
            <v>426.78719999999993</v>
          </cell>
          <cell r="FM34">
            <v>397.35359999999997</v>
          </cell>
          <cell r="FN34">
            <v>951.68639999999994</v>
          </cell>
          <cell r="FO34">
            <v>88.300799999999981</v>
          </cell>
          <cell r="FP34">
            <v>475.84319999999997</v>
          </cell>
          <cell r="FQ34">
            <v>868.29119999999989</v>
          </cell>
          <cell r="FR34">
            <v>726.02879999999993</v>
          </cell>
          <cell r="FS34">
            <v>971.30880000000025</v>
          </cell>
          <cell r="FT34">
            <v>443.95679999999993</v>
          </cell>
          <cell r="FU34">
            <v>358.10879999999997</v>
          </cell>
          <cell r="FV34">
            <v>424.33440000000007</v>
          </cell>
          <cell r="FX34">
            <v>0</v>
          </cell>
          <cell r="FY34">
            <v>0</v>
          </cell>
          <cell r="FZ34">
            <v>0</v>
          </cell>
          <cell r="GA34">
            <v>0</v>
          </cell>
          <cell r="GB34">
            <v>0</v>
          </cell>
          <cell r="GC34">
            <v>0</v>
          </cell>
          <cell r="GD34">
            <v>0</v>
          </cell>
          <cell r="GE34">
            <v>0</v>
          </cell>
          <cell r="GF34">
            <v>0</v>
          </cell>
          <cell r="GG34">
            <v>0</v>
          </cell>
          <cell r="GH34">
            <v>0</v>
          </cell>
          <cell r="GJ34">
            <v>0</v>
          </cell>
          <cell r="GK34">
            <v>0</v>
          </cell>
          <cell r="GL34">
            <v>0</v>
          </cell>
          <cell r="GM34">
            <v>0</v>
          </cell>
          <cell r="GN34">
            <v>0</v>
          </cell>
          <cell r="GO34">
            <v>0</v>
          </cell>
          <cell r="GP34">
            <v>0</v>
          </cell>
          <cell r="GQ34">
            <v>0</v>
          </cell>
          <cell r="GR34">
            <v>0</v>
          </cell>
          <cell r="GS34">
            <v>0</v>
          </cell>
          <cell r="GT34">
            <v>0</v>
          </cell>
          <cell r="GV34">
            <v>0</v>
          </cell>
          <cell r="GW34">
            <v>0</v>
          </cell>
          <cell r="GX34">
            <v>0</v>
          </cell>
          <cell r="GY34">
            <v>0</v>
          </cell>
          <cell r="GZ34">
            <v>0</v>
          </cell>
          <cell r="HA34">
            <v>0</v>
          </cell>
          <cell r="HB34">
            <v>0</v>
          </cell>
          <cell r="HC34">
            <v>0</v>
          </cell>
          <cell r="HD34">
            <v>0</v>
          </cell>
          <cell r="HE34">
            <v>0</v>
          </cell>
          <cell r="HF34">
            <v>0</v>
          </cell>
          <cell r="HH34">
            <v>426.78719999999993</v>
          </cell>
          <cell r="HI34">
            <v>397.35359999999997</v>
          </cell>
          <cell r="HJ34">
            <v>951.68639999999994</v>
          </cell>
          <cell r="HK34">
            <v>88.300799999999981</v>
          </cell>
          <cell r="HL34">
            <v>475.84319999999997</v>
          </cell>
          <cell r="HM34">
            <v>868.29119999999989</v>
          </cell>
          <cell r="HN34">
            <v>726.02879999999993</v>
          </cell>
          <cell r="HO34">
            <v>971.30880000000025</v>
          </cell>
          <cell r="HP34">
            <v>443.95679999999993</v>
          </cell>
          <cell r="HQ34">
            <v>358.10879999999997</v>
          </cell>
          <cell r="HR34">
            <v>424.33440000000007</v>
          </cell>
          <cell r="HT34">
            <v>0</v>
          </cell>
          <cell r="HU34">
            <v>0</v>
          </cell>
          <cell r="HV34">
            <v>0</v>
          </cell>
          <cell r="HW34">
            <v>0</v>
          </cell>
          <cell r="HX34">
            <v>0</v>
          </cell>
          <cell r="HY34">
            <v>0</v>
          </cell>
          <cell r="HZ34">
            <v>0</v>
          </cell>
          <cell r="IA34">
            <v>0</v>
          </cell>
          <cell r="IB34">
            <v>0</v>
          </cell>
          <cell r="IC34">
            <v>0</v>
          </cell>
          <cell r="ID34">
            <v>0</v>
          </cell>
          <cell r="IF34">
            <v>0</v>
          </cell>
          <cell r="IG34">
            <v>0</v>
          </cell>
          <cell r="IH34">
            <v>0</v>
          </cell>
          <cell r="II34">
            <v>0</v>
          </cell>
          <cell r="IJ34">
            <v>0</v>
          </cell>
          <cell r="IK34">
            <v>0</v>
          </cell>
          <cell r="IL34">
            <v>0</v>
          </cell>
          <cell r="IM34">
            <v>0</v>
          </cell>
          <cell r="IN34">
            <v>0</v>
          </cell>
          <cell r="IO34">
            <v>0</v>
          </cell>
          <cell r="IP34">
            <v>0</v>
          </cell>
          <cell r="IR34">
            <v>0</v>
          </cell>
          <cell r="IS34">
            <v>0</v>
          </cell>
          <cell r="IT34">
            <v>0</v>
          </cell>
          <cell r="IU34">
            <v>0</v>
          </cell>
          <cell r="IV34">
            <v>0</v>
          </cell>
          <cell r="IW34">
            <v>0</v>
          </cell>
          <cell r="IX34">
            <v>0</v>
          </cell>
          <cell r="IY34">
            <v>0</v>
          </cell>
          <cell r="IZ34">
            <v>0</v>
          </cell>
          <cell r="JA34">
            <v>0</v>
          </cell>
          <cell r="JB34">
            <v>0</v>
          </cell>
          <cell r="JD34">
            <v>426.78719999999993</v>
          </cell>
          <cell r="JE34">
            <v>397.35359999999997</v>
          </cell>
          <cell r="JF34">
            <v>951.68639999999994</v>
          </cell>
          <cell r="JG34">
            <v>88.300799999999981</v>
          </cell>
          <cell r="JH34">
            <v>475.84319999999997</v>
          </cell>
          <cell r="JI34">
            <v>868.29119999999989</v>
          </cell>
          <cell r="JJ34">
            <v>726.02879999999993</v>
          </cell>
          <cell r="JK34">
            <v>971.30880000000025</v>
          </cell>
          <cell r="JL34">
            <v>443.95679999999993</v>
          </cell>
          <cell r="JM34">
            <v>358.10879999999997</v>
          </cell>
          <cell r="JN34">
            <v>424.33440000000007</v>
          </cell>
          <cell r="JP34">
            <v>0</v>
          </cell>
          <cell r="JQ34">
            <v>0</v>
          </cell>
          <cell r="JR34">
            <v>0</v>
          </cell>
          <cell r="JS34">
            <v>0</v>
          </cell>
          <cell r="JT34">
            <v>0</v>
          </cell>
          <cell r="JU34">
            <v>0</v>
          </cell>
          <cell r="JV34">
            <v>0</v>
          </cell>
          <cell r="JW34">
            <v>0</v>
          </cell>
          <cell r="JX34">
            <v>0</v>
          </cell>
          <cell r="JY34">
            <v>0</v>
          </cell>
          <cell r="JZ34">
            <v>0</v>
          </cell>
          <cell r="KB34">
            <v>0</v>
          </cell>
          <cell r="KC34">
            <v>0</v>
          </cell>
          <cell r="KD34">
            <v>0</v>
          </cell>
          <cell r="KE34">
            <v>0</v>
          </cell>
          <cell r="KF34">
            <v>0</v>
          </cell>
          <cell r="KG34">
            <v>0</v>
          </cell>
          <cell r="KH34">
            <v>0</v>
          </cell>
          <cell r="KI34">
            <v>0</v>
          </cell>
          <cell r="KJ34">
            <v>0</v>
          </cell>
          <cell r="KK34">
            <v>0</v>
          </cell>
          <cell r="KL34">
            <v>0</v>
          </cell>
          <cell r="KN34">
            <v>0</v>
          </cell>
          <cell r="KO34">
            <v>0</v>
          </cell>
          <cell r="KP34">
            <v>0</v>
          </cell>
          <cell r="KQ34">
            <v>0</v>
          </cell>
          <cell r="KR34">
            <v>0</v>
          </cell>
          <cell r="KS34">
            <v>0</v>
          </cell>
          <cell r="KT34">
            <v>0</v>
          </cell>
          <cell r="KU34">
            <v>0</v>
          </cell>
          <cell r="KV34">
            <v>0</v>
          </cell>
          <cell r="KW34">
            <v>0</v>
          </cell>
          <cell r="KX34">
            <v>0</v>
          </cell>
        </row>
        <row r="35">
          <cell r="B35" t="str">
            <v>2005 Residential Mass Market Coupon Initiative</v>
          </cell>
          <cell r="C35" t="str">
            <v>Indoor Timer AC</v>
          </cell>
          <cell r="D35">
            <v>1180.4799999999998</v>
          </cell>
          <cell r="E35">
            <v>2360.9599999999996</v>
          </cell>
          <cell r="F35">
            <v>2360.9599999999996</v>
          </cell>
          <cell r="G35">
            <v>2360.9599999999996</v>
          </cell>
          <cell r="H35">
            <v>2360.9599999999996</v>
          </cell>
          <cell r="I35">
            <v>2360.9599999999996</v>
          </cell>
          <cell r="J35">
            <v>2360.9599999999996</v>
          </cell>
          <cell r="K35">
            <v>1</v>
          </cell>
          <cell r="L35">
            <v>0</v>
          </cell>
          <cell r="M35">
            <v>0</v>
          </cell>
          <cell r="N35">
            <v>0</v>
          </cell>
          <cell r="O35">
            <v>5</v>
          </cell>
          <cell r="P35">
            <v>8.6999999999999994E-2</v>
          </cell>
          <cell r="Q35">
            <v>8.1000000000000003E-2</v>
          </cell>
          <cell r="R35">
            <v>0.19400000000000001</v>
          </cell>
          <cell r="S35">
            <v>1.7999999999999999E-2</v>
          </cell>
          <cell r="T35">
            <v>9.7000000000000003E-2</v>
          </cell>
          <cell r="U35">
            <v>0.17699999999999999</v>
          </cell>
          <cell r="V35">
            <v>0.14799999999999999</v>
          </cell>
          <cell r="W35">
            <v>0.19800000000000006</v>
          </cell>
          <cell r="X35">
            <v>102.70175999999998</v>
          </cell>
          <cell r="Y35">
            <v>95.61887999999999</v>
          </cell>
          <cell r="Z35">
            <v>229.01311999999996</v>
          </cell>
          <cell r="AA35">
            <v>21.248639999999995</v>
          </cell>
          <cell r="AB35">
            <v>114.50655999999998</v>
          </cell>
          <cell r="AC35">
            <v>208.94495999999995</v>
          </cell>
          <cell r="AD35">
            <v>174.71103999999997</v>
          </cell>
          <cell r="AE35">
            <v>233.73504000000003</v>
          </cell>
          <cell r="AF35">
            <v>106.83343999999998</v>
          </cell>
          <cell r="AG35">
            <v>86.175039999999981</v>
          </cell>
          <cell r="AH35">
            <v>102.11152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T35">
            <v>205.40351999999996</v>
          </cell>
          <cell r="BU35">
            <v>191.23775999999998</v>
          </cell>
          <cell r="BV35">
            <v>458.02623999999992</v>
          </cell>
          <cell r="BW35">
            <v>42.497279999999989</v>
          </cell>
          <cell r="BX35">
            <v>229.01311999999996</v>
          </cell>
          <cell r="BY35">
            <v>417.8899199999999</v>
          </cell>
          <cell r="BZ35">
            <v>349.42207999999994</v>
          </cell>
          <cell r="CA35">
            <v>467.47008000000005</v>
          </cell>
          <cell r="CB35">
            <v>213.66687999999996</v>
          </cell>
          <cell r="CC35">
            <v>172.35007999999996</v>
          </cell>
          <cell r="CD35">
            <v>204.22304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0</v>
          </cell>
          <cell r="CZ35">
            <v>0</v>
          </cell>
          <cell r="DA35">
            <v>0</v>
          </cell>
          <cell r="DB35">
            <v>0</v>
          </cell>
          <cell r="DD35">
            <v>0</v>
          </cell>
          <cell r="DE35">
            <v>0</v>
          </cell>
          <cell r="DF35">
            <v>0</v>
          </cell>
          <cell r="DG35">
            <v>0</v>
          </cell>
          <cell r="DH35">
            <v>0</v>
          </cell>
          <cell r="DI35">
            <v>0</v>
          </cell>
          <cell r="DJ35">
            <v>0</v>
          </cell>
          <cell r="DK35">
            <v>0</v>
          </cell>
          <cell r="DL35">
            <v>0</v>
          </cell>
          <cell r="DM35">
            <v>0</v>
          </cell>
          <cell r="DN35">
            <v>0</v>
          </cell>
          <cell r="DP35">
            <v>205.40351999999996</v>
          </cell>
          <cell r="DQ35">
            <v>191.23775999999998</v>
          </cell>
          <cell r="DR35">
            <v>458.02623999999992</v>
          </cell>
          <cell r="DS35">
            <v>42.497279999999989</v>
          </cell>
          <cell r="DT35">
            <v>229.01311999999996</v>
          </cell>
          <cell r="DU35">
            <v>417.8899199999999</v>
          </cell>
          <cell r="DV35">
            <v>349.42207999999994</v>
          </cell>
          <cell r="DW35">
            <v>467.47008000000005</v>
          </cell>
          <cell r="DX35">
            <v>213.66687999999996</v>
          </cell>
          <cell r="DY35">
            <v>172.35007999999996</v>
          </cell>
          <cell r="DZ35">
            <v>204.22304</v>
          </cell>
          <cell r="EB35">
            <v>0</v>
          </cell>
          <cell r="EC35">
            <v>0</v>
          </cell>
          <cell r="ED35">
            <v>0</v>
          </cell>
          <cell r="EE35">
            <v>0</v>
          </cell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N35">
            <v>0</v>
          </cell>
          <cell r="EO35">
            <v>0</v>
          </cell>
          <cell r="EP35">
            <v>0</v>
          </cell>
          <cell r="EQ35">
            <v>0</v>
          </cell>
          <cell r="ER35">
            <v>0</v>
          </cell>
          <cell r="ES35">
            <v>0</v>
          </cell>
          <cell r="ET35">
            <v>0</v>
          </cell>
          <cell r="EU35">
            <v>0</v>
          </cell>
          <cell r="EV35">
            <v>0</v>
          </cell>
          <cell r="EW35">
            <v>0</v>
          </cell>
          <cell r="EX35">
            <v>0</v>
          </cell>
          <cell r="EZ35">
            <v>0</v>
          </cell>
          <cell r="FA35">
            <v>0</v>
          </cell>
          <cell r="FB35">
            <v>0</v>
          </cell>
          <cell r="FC35">
            <v>0</v>
          </cell>
          <cell r="FD35">
            <v>0</v>
          </cell>
          <cell r="FE35">
            <v>0</v>
          </cell>
          <cell r="FF35">
            <v>0</v>
          </cell>
          <cell r="FG35">
            <v>0</v>
          </cell>
          <cell r="FH35">
            <v>0</v>
          </cell>
          <cell r="FI35">
            <v>0</v>
          </cell>
          <cell r="FJ35">
            <v>0</v>
          </cell>
          <cell r="FL35">
            <v>205.40351999999996</v>
          </cell>
          <cell r="FM35">
            <v>191.23775999999998</v>
          </cell>
          <cell r="FN35">
            <v>458.02623999999992</v>
          </cell>
          <cell r="FO35">
            <v>42.497279999999989</v>
          </cell>
          <cell r="FP35">
            <v>229.01311999999996</v>
          </cell>
          <cell r="FQ35">
            <v>417.8899199999999</v>
          </cell>
          <cell r="FR35">
            <v>349.42207999999994</v>
          </cell>
          <cell r="FS35">
            <v>467.47008000000005</v>
          </cell>
          <cell r="FT35">
            <v>213.66687999999996</v>
          </cell>
          <cell r="FU35">
            <v>172.35007999999996</v>
          </cell>
          <cell r="FV35">
            <v>204.22304</v>
          </cell>
          <cell r="FX35">
            <v>0</v>
          </cell>
          <cell r="FY35">
            <v>0</v>
          </cell>
          <cell r="FZ35">
            <v>0</v>
          </cell>
          <cell r="GA35">
            <v>0</v>
          </cell>
          <cell r="GB35">
            <v>0</v>
          </cell>
          <cell r="GC35">
            <v>0</v>
          </cell>
          <cell r="GD35">
            <v>0</v>
          </cell>
          <cell r="GE35">
            <v>0</v>
          </cell>
          <cell r="GF35">
            <v>0</v>
          </cell>
          <cell r="GG35">
            <v>0</v>
          </cell>
          <cell r="GH35">
            <v>0</v>
          </cell>
          <cell r="GJ35">
            <v>0</v>
          </cell>
          <cell r="GK35">
            <v>0</v>
          </cell>
          <cell r="GL35">
            <v>0</v>
          </cell>
          <cell r="GM35">
            <v>0</v>
          </cell>
          <cell r="GN35">
            <v>0</v>
          </cell>
          <cell r="GO35">
            <v>0</v>
          </cell>
          <cell r="GP35">
            <v>0</v>
          </cell>
          <cell r="GQ35">
            <v>0</v>
          </cell>
          <cell r="GR35">
            <v>0</v>
          </cell>
          <cell r="GS35">
            <v>0</v>
          </cell>
          <cell r="GT35">
            <v>0</v>
          </cell>
          <cell r="GV35">
            <v>0</v>
          </cell>
          <cell r="GW35">
            <v>0</v>
          </cell>
          <cell r="GX35">
            <v>0</v>
          </cell>
          <cell r="GY35">
            <v>0</v>
          </cell>
          <cell r="GZ35">
            <v>0</v>
          </cell>
          <cell r="HA35">
            <v>0</v>
          </cell>
          <cell r="HB35">
            <v>0</v>
          </cell>
          <cell r="HC35">
            <v>0</v>
          </cell>
          <cell r="HD35">
            <v>0</v>
          </cell>
          <cell r="HE35">
            <v>0</v>
          </cell>
          <cell r="HF35">
            <v>0</v>
          </cell>
          <cell r="HH35">
            <v>205.40351999999996</v>
          </cell>
          <cell r="HI35">
            <v>191.23775999999998</v>
          </cell>
          <cell r="HJ35">
            <v>458.02623999999992</v>
          </cell>
          <cell r="HK35">
            <v>42.497279999999989</v>
          </cell>
          <cell r="HL35">
            <v>229.01311999999996</v>
          </cell>
          <cell r="HM35">
            <v>417.8899199999999</v>
          </cell>
          <cell r="HN35">
            <v>349.42207999999994</v>
          </cell>
          <cell r="HO35">
            <v>467.47008000000005</v>
          </cell>
          <cell r="HP35">
            <v>213.66687999999996</v>
          </cell>
          <cell r="HQ35">
            <v>172.35007999999996</v>
          </cell>
          <cell r="HR35">
            <v>204.22304</v>
          </cell>
          <cell r="HT35">
            <v>0</v>
          </cell>
          <cell r="HU35">
            <v>0</v>
          </cell>
          <cell r="HV35">
            <v>0</v>
          </cell>
          <cell r="HW35">
            <v>0</v>
          </cell>
          <cell r="HX35">
            <v>0</v>
          </cell>
          <cell r="HY35">
            <v>0</v>
          </cell>
          <cell r="HZ35">
            <v>0</v>
          </cell>
          <cell r="IA35">
            <v>0</v>
          </cell>
          <cell r="IB35">
            <v>0</v>
          </cell>
          <cell r="IC35">
            <v>0</v>
          </cell>
          <cell r="ID35">
            <v>0</v>
          </cell>
          <cell r="IF35">
            <v>0</v>
          </cell>
          <cell r="IG35">
            <v>0</v>
          </cell>
          <cell r="IH35">
            <v>0</v>
          </cell>
          <cell r="II35">
            <v>0</v>
          </cell>
          <cell r="IJ35">
            <v>0</v>
          </cell>
          <cell r="IK35">
            <v>0</v>
          </cell>
          <cell r="IL35">
            <v>0</v>
          </cell>
          <cell r="IM35">
            <v>0</v>
          </cell>
          <cell r="IN35">
            <v>0</v>
          </cell>
          <cell r="IO35">
            <v>0</v>
          </cell>
          <cell r="IP35">
            <v>0</v>
          </cell>
          <cell r="IR35">
            <v>0</v>
          </cell>
          <cell r="IS35">
            <v>0</v>
          </cell>
          <cell r="IT35">
            <v>0</v>
          </cell>
          <cell r="IU35">
            <v>0</v>
          </cell>
          <cell r="IV35">
            <v>0</v>
          </cell>
          <cell r="IW35">
            <v>0</v>
          </cell>
          <cell r="IX35">
            <v>0</v>
          </cell>
          <cell r="IY35">
            <v>0</v>
          </cell>
          <cell r="IZ35">
            <v>0</v>
          </cell>
          <cell r="JA35">
            <v>0</v>
          </cell>
          <cell r="JB35">
            <v>0</v>
          </cell>
          <cell r="JD35">
            <v>205.40351999999996</v>
          </cell>
          <cell r="JE35">
            <v>191.23775999999998</v>
          </cell>
          <cell r="JF35">
            <v>458.02623999999992</v>
          </cell>
          <cell r="JG35">
            <v>42.497279999999989</v>
          </cell>
          <cell r="JH35">
            <v>229.01311999999996</v>
          </cell>
          <cell r="JI35">
            <v>417.8899199999999</v>
          </cell>
          <cell r="JJ35">
            <v>349.42207999999994</v>
          </cell>
          <cell r="JK35">
            <v>467.47008000000005</v>
          </cell>
          <cell r="JL35">
            <v>213.66687999999996</v>
          </cell>
          <cell r="JM35">
            <v>172.35007999999996</v>
          </cell>
          <cell r="JN35">
            <v>204.22304</v>
          </cell>
          <cell r="JP35">
            <v>0</v>
          </cell>
          <cell r="JQ35">
            <v>0</v>
          </cell>
          <cell r="JR35">
            <v>0</v>
          </cell>
          <cell r="JS35">
            <v>0</v>
          </cell>
          <cell r="JT35">
            <v>0</v>
          </cell>
          <cell r="JU35">
            <v>0</v>
          </cell>
          <cell r="JV35">
            <v>0</v>
          </cell>
          <cell r="JW35">
            <v>0</v>
          </cell>
          <cell r="JX35">
            <v>0</v>
          </cell>
          <cell r="JY35">
            <v>0</v>
          </cell>
          <cell r="JZ35">
            <v>0</v>
          </cell>
          <cell r="KB35">
            <v>0</v>
          </cell>
          <cell r="KC35">
            <v>0</v>
          </cell>
          <cell r="KD35">
            <v>0</v>
          </cell>
          <cell r="KE35">
            <v>0</v>
          </cell>
          <cell r="KF35">
            <v>0</v>
          </cell>
          <cell r="KG35">
            <v>0</v>
          </cell>
          <cell r="KH35">
            <v>0</v>
          </cell>
          <cell r="KI35">
            <v>0</v>
          </cell>
          <cell r="KJ35">
            <v>0</v>
          </cell>
          <cell r="KK35">
            <v>0</v>
          </cell>
          <cell r="KL35">
            <v>0</v>
          </cell>
          <cell r="KN35">
            <v>0</v>
          </cell>
          <cell r="KO35">
            <v>0</v>
          </cell>
          <cell r="KP35">
            <v>0</v>
          </cell>
          <cell r="KQ35">
            <v>0</v>
          </cell>
          <cell r="KR35">
            <v>0</v>
          </cell>
          <cell r="KS35">
            <v>0</v>
          </cell>
          <cell r="KT35">
            <v>0</v>
          </cell>
          <cell r="KU35">
            <v>0</v>
          </cell>
          <cell r="KV35">
            <v>0</v>
          </cell>
          <cell r="KW35">
            <v>0</v>
          </cell>
          <cell r="KX35">
            <v>0</v>
          </cell>
        </row>
        <row r="36">
          <cell r="B36" t="str">
            <v>2005 Residential Mass Market Coupon Initiative</v>
          </cell>
          <cell r="C36" t="str">
            <v>Programmable Thermostat - Space Cooling</v>
          </cell>
          <cell r="D36">
            <v>7039.7249999999995</v>
          </cell>
          <cell r="E36">
            <v>14079.449999999999</v>
          </cell>
          <cell r="F36">
            <v>14079.449999999999</v>
          </cell>
          <cell r="G36">
            <v>14079.449999999999</v>
          </cell>
          <cell r="H36">
            <v>14079.449999999999</v>
          </cell>
          <cell r="I36">
            <v>14079.449999999999</v>
          </cell>
          <cell r="J36">
            <v>14079.449999999999</v>
          </cell>
          <cell r="K36">
            <v>1</v>
          </cell>
          <cell r="L36">
            <v>0</v>
          </cell>
          <cell r="M36">
            <v>0</v>
          </cell>
          <cell r="N36">
            <v>0</v>
          </cell>
          <cell r="O36">
            <v>10</v>
          </cell>
          <cell r="P36">
            <v>0</v>
          </cell>
          <cell r="Q36">
            <v>0</v>
          </cell>
          <cell r="R36">
            <v>0</v>
          </cell>
          <cell r="S36">
            <v>0.255</v>
          </cell>
          <cell r="T36">
            <v>0.218</v>
          </cell>
          <cell r="U36">
            <v>0.48499999999999999</v>
          </cell>
          <cell r="V36">
            <v>1.4999999999999999E-2</v>
          </cell>
          <cell r="W36">
            <v>2.7000000000000024E-2</v>
          </cell>
          <cell r="X36">
            <v>0</v>
          </cell>
          <cell r="Y36">
            <v>0</v>
          </cell>
          <cell r="Z36">
            <v>0</v>
          </cell>
          <cell r="AA36">
            <v>1795.1298749999999</v>
          </cell>
          <cell r="AB36">
            <v>1534.66005</v>
          </cell>
          <cell r="AC36">
            <v>3414.2666249999997</v>
          </cell>
          <cell r="AD36">
            <v>105.59587499999999</v>
          </cell>
          <cell r="AE36">
            <v>190.07257500000014</v>
          </cell>
          <cell r="AF36">
            <v>0</v>
          </cell>
          <cell r="AG36">
            <v>1686.0141374999998</v>
          </cell>
          <cell r="AH36">
            <v>73.91711250000003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3590.2597499999997</v>
          </cell>
          <cell r="BX36">
            <v>3069.3200999999999</v>
          </cell>
          <cell r="BY36">
            <v>6828.5332499999995</v>
          </cell>
          <cell r="BZ36">
            <v>211.19174999999998</v>
          </cell>
          <cell r="CA36">
            <v>380.14515000000029</v>
          </cell>
          <cell r="CB36">
            <v>0</v>
          </cell>
          <cell r="CC36">
            <v>3372.0282749999997</v>
          </cell>
          <cell r="CD36">
            <v>147.83422500000006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R36">
            <v>0</v>
          </cell>
          <cell r="CS36">
            <v>0</v>
          </cell>
          <cell r="CT36">
            <v>0</v>
          </cell>
          <cell r="CU36">
            <v>0</v>
          </cell>
          <cell r="CV36">
            <v>0</v>
          </cell>
          <cell r="CW36">
            <v>0</v>
          </cell>
          <cell r="CX36">
            <v>0</v>
          </cell>
          <cell r="CY36">
            <v>0</v>
          </cell>
          <cell r="CZ36">
            <v>0</v>
          </cell>
          <cell r="DA36">
            <v>0</v>
          </cell>
          <cell r="DB36">
            <v>0</v>
          </cell>
          <cell r="DD36">
            <v>0</v>
          </cell>
          <cell r="DE36">
            <v>0</v>
          </cell>
          <cell r="DF36">
            <v>0</v>
          </cell>
          <cell r="DG36">
            <v>0</v>
          </cell>
          <cell r="DH36">
            <v>0</v>
          </cell>
          <cell r="DI36">
            <v>0</v>
          </cell>
          <cell r="DJ36">
            <v>0</v>
          </cell>
          <cell r="DK36">
            <v>0</v>
          </cell>
          <cell r="DL36">
            <v>0</v>
          </cell>
          <cell r="DM36">
            <v>0</v>
          </cell>
          <cell r="DN36">
            <v>0</v>
          </cell>
          <cell r="DP36">
            <v>0</v>
          </cell>
          <cell r="DQ36">
            <v>0</v>
          </cell>
          <cell r="DR36">
            <v>0</v>
          </cell>
          <cell r="DS36">
            <v>3590.2597499999997</v>
          </cell>
          <cell r="DT36">
            <v>3069.3200999999999</v>
          </cell>
          <cell r="DU36">
            <v>6828.5332499999995</v>
          </cell>
          <cell r="DV36">
            <v>211.19174999999998</v>
          </cell>
          <cell r="DW36">
            <v>380.14515000000029</v>
          </cell>
          <cell r="DX36">
            <v>0</v>
          </cell>
          <cell r="DY36">
            <v>3372.0282749999997</v>
          </cell>
          <cell r="DZ36">
            <v>147.83422500000006</v>
          </cell>
          <cell r="EB36">
            <v>0</v>
          </cell>
          <cell r="EC36">
            <v>0</v>
          </cell>
          <cell r="ED36">
            <v>0</v>
          </cell>
          <cell r="EE36">
            <v>0</v>
          </cell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N36">
            <v>0</v>
          </cell>
          <cell r="EO36">
            <v>0</v>
          </cell>
          <cell r="EP36">
            <v>0</v>
          </cell>
          <cell r="EQ36">
            <v>0</v>
          </cell>
          <cell r="ER36">
            <v>0</v>
          </cell>
          <cell r="ES36">
            <v>0</v>
          </cell>
          <cell r="ET36">
            <v>0</v>
          </cell>
          <cell r="EU36">
            <v>0</v>
          </cell>
          <cell r="EV36">
            <v>0</v>
          </cell>
          <cell r="EW36">
            <v>0</v>
          </cell>
          <cell r="EX36">
            <v>0</v>
          </cell>
          <cell r="EZ36">
            <v>0</v>
          </cell>
          <cell r="FA36">
            <v>0</v>
          </cell>
          <cell r="FB36">
            <v>0</v>
          </cell>
          <cell r="FC36">
            <v>0</v>
          </cell>
          <cell r="FD36">
            <v>0</v>
          </cell>
          <cell r="FE36">
            <v>0</v>
          </cell>
          <cell r="FF36">
            <v>0</v>
          </cell>
          <cell r="FG36">
            <v>0</v>
          </cell>
          <cell r="FH36">
            <v>0</v>
          </cell>
          <cell r="FI36">
            <v>0</v>
          </cell>
          <cell r="FJ36">
            <v>0</v>
          </cell>
          <cell r="FL36">
            <v>0</v>
          </cell>
          <cell r="FM36">
            <v>0</v>
          </cell>
          <cell r="FN36">
            <v>0</v>
          </cell>
          <cell r="FO36">
            <v>3590.2597499999997</v>
          </cell>
          <cell r="FP36">
            <v>3069.3200999999999</v>
          </cell>
          <cell r="FQ36">
            <v>6828.5332499999995</v>
          </cell>
          <cell r="FR36">
            <v>211.19174999999998</v>
          </cell>
          <cell r="FS36">
            <v>380.14515000000029</v>
          </cell>
          <cell r="FT36">
            <v>0</v>
          </cell>
          <cell r="FU36">
            <v>3372.0282749999997</v>
          </cell>
          <cell r="FV36">
            <v>147.83422500000006</v>
          </cell>
          <cell r="FX36">
            <v>0</v>
          </cell>
          <cell r="FY36">
            <v>0</v>
          </cell>
          <cell r="FZ36">
            <v>0</v>
          </cell>
          <cell r="GA36">
            <v>0</v>
          </cell>
          <cell r="GB36">
            <v>0</v>
          </cell>
          <cell r="GC36">
            <v>0</v>
          </cell>
          <cell r="GD36">
            <v>0</v>
          </cell>
          <cell r="GE36">
            <v>0</v>
          </cell>
          <cell r="GF36">
            <v>0</v>
          </cell>
          <cell r="GG36">
            <v>0</v>
          </cell>
          <cell r="GH36">
            <v>0</v>
          </cell>
          <cell r="GJ36">
            <v>0</v>
          </cell>
          <cell r="GK36">
            <v>0</v>
          </cell>
          <cell r="GL36">
            <v>0</v>
          </cell>
          <cell r="GM36">
            <v>0</v>
          </cell>
          <cell r="GN36">
            <v>0</v>
          </cell>
          <cell r="GO36">
            <v>0</v>
          </cell>
          <cell r="GP36">
            <v>0</v>
          </cell>
          <cell r="GQ36">
            <v>0</v>
          </cell>
          <cell r="GR36">
            <v>0</v>
          </cell>
          <cell r="GS36">
            <v>0</v>
          </cell>
          <cell r="GT36">
            <v>0</v>
          </cell>
          <cell r="GV36">
            <v>0</v>
          </cell>
          <cell r="GW36">
            <v>0</v>
          </cell>
          <cell r="GX36">
            <v>0</v>
          </cell>
          <cell r="GY36">
            <v>0</v>
          </cell>
          <cell r="GZ36">
            <v>0</v>
          </cell>
          <cell r="HA36">
            <v>0</v>
          </cell>
          <cell r="HB36">
            <v>0</v>
          </cell>
          <cell r="HC36">
            <v>0</v>
          </cell>
          <cell r="HD36">
            <v>0</v>
          </cell>
          <cell r="HE36">
            <v>0</v>
          </cell>
          <cell r="HF36">
            <v>0</v>
          </cell>
          <cell r="HH36">
            <v>0</v>
          </cell>
          <cell r="HI36">
            <v>0</v>
          </cell>
          <cell r="HJ36">
            <v>0</v>
          </cell>
          <cell r="HK36">
            <v>3590.2597499999997</v>
          </cell>
          <cell r="HL36">
            <v>3069.3200999999999</v>
          </cell>
          <cell r="HM36">
            <v>6828.5332499999995</v>
          </cell>
          <cell r="HN36">
            <v>211.19174999999998</v>
          </cell>
          <cell r="HO36">
            <v>380.14515000000029</v>
          </cell>
          <cell r="HP36">
            <v>0</v>
          </cell>
          <cell r="HQ36">
            <v>3372.0282749999997</v>
          </cell>
          <cell r="HR36">
            <v>147.83422500000006</v>
          </cell>
          <cell r="HT36">
            <v>0</v>
          </cell>
          <cell r="HU36">
            <v>0</v>
          </cell>
          <cell r="HV36">
            <v>0</v>
          </cell>
          <cell r="HW36">
            <v>0</v>
          </cell>
          <cell r="HX36">
            <v>0</v>
          </cell>
          <cell r="HY36">
            <v>0</v>
          </cell>
          <cell r="HZ36">
            <v>0</v>
          </cell>
          <cell r="IA36">
            <v>0</v>
          </cell>
          <cell r="IB36">
            <v>0</v>
          </cell>
          <cell r="IC36">
            <v>0</v>
          </cell>
          <cell r="ID36">
            <v>0</v>
          </cell>
          <cell r="IF36">
            <v>0</v>
          </cell>
          <cell r="IG36">
            <v>0</v>
          </cell>
          <cell r="IH36">
            <v>0</v>
          </cell>
          <cell r="II36">
            <v>0</v>
          </cell>
          <cell r="IJ36">
            <v>0</v>
          </cell>
          <cell r="IK36">
            <v>0</v>
          </cell>
          <cell r="IL36">
            <v>0</v>
          </cell>
          <cell r="IM36">
            <v>0</v>
          </cell>
          <cell r="IN36">
            <v>0</v>
          </cell>
          <cell r="IO36">
            <v>0</v>
          </cell>
          <cell r="IP36">
            <v>0</v>
          </cell>
          <cell r="IR36">
            <v>0</v>
          </cell>
          <cell r="IS36">
            <v>0</v>
          </cell>
          <cell r="IT36">
            <v>0</v>
          </cell>
          <cell r="IU36">
            <v>0</v>
          </cell>
          <cell r="IV36">
            <v>0</v>
          </cell>
          <cell r="IW36">
            <v>0</v>
          </cell>
          <cell r="IX36">
            <v>0</v>
          </cell>
          <cell r="IY36">
            <v>0</v>
          </cell>
          <cell r="IZ36">
            <v>0</v>
          </cell>
          <cell r="JA36">
            <v>0</v>
          </cell>
          <cell r="JB36">
            <v>0</v>
          </cell>
          <cell r="JD36">
            <v>0</v>
          </cell>
          <cell r="JE36">
            <v>0</v>
          </cell>
          <cell r="JF36">
            <v>0</v>
          </cell>
          <cell r="JG36">
            <v>3590.2597499999997</v>
          </cell>
          <cell r="JH36">
            <v>3069.3200999999999</v>
          </cell>
          <cell r="JI36">
            <v>6828.5332499999995</v>
          </cell>
          <cell r="JJ36">
            <v>211.19174999999998</v>
          </cell>
          <cell r="JK36">
            <v>380.14515000000029</v>
          </cell>
          <cell r="JL36">
            <v>0</v>
          </cell>
          <cell r="JM36">
            <v>3372.0282749999997</v>
          </cell>
          <cell r="JN36">
            <v>147.83422500000006</v>
          </cell>
          <cell r="JP36">
            <v>0</v>
          </cell>
          <cell r="JQ36">
            <v>0</v>
          </cell>
          <cell r="JR36">
            <v>0</v>
          </cell>
          <cell r="JS36">
            <v>0</v>
          </cell>
          <cell r="JT36">
            <v>0</v>
          </cell>
          <cell r="JU36">
            <v>0</v>
          </cell>
          <cell r="JV36">
            <v>0</v>
          </cell>
          <cell r="JW36">
            <v>0</v>
          </cell>
          <cell r="JX36">
            <v>0</v>
          </cell>
          <cell r="JY36">
            <v>0</v>
          </cell>
          <cell r="JZ36">
            <v>0</v>
          </cell>
          <cell r="KB36">
            <v>0</v>
          </cell>
          <cell r="KC36">
            <v>0</v>
          </cell>
          <cell r="KD36">
            <v>0</v>
          </cell>
          <cell r="KE36">
            <v>0</v>
          </cell>
          <cell r="KF36">
            <v>0</v>
          </cell>
          <cell r="KG36">
            <v>0</v>
          </cell>
          <cell r="KH36">
            <v>0</v>
          </cell>
          <cell r="KI36">
            <v>0</v>
          </cell>
          <cell r="KJ36">
            <v>0</v>
          </cell>
          <cell r="KK36">
            <v>0</v>
          </cell>
          <cell r="KL36">
            <v>0</v>
          </cell>
          <cell r="KN36">
            <v>0</v>
          </cell>
          <cell r="KO36">
            <v>0</v>
          </cell>
          <cell r="KP36">
            <v>0</v>
          </cell>
          <cell r="KQ36">
            <v>0</v>
          </cell>
          <cell r="KR36">
            <v>0</v>
          </cell>
          <cell r="KS36">
            <v>0</v>
          </cell>
          <cell r="KT36">
            <v>0</v>
          </cell>
          <cell r="KU36">
            <v>0</v>
          </cell>
          <cell r="KV36">
            <v>0</v>
          </cell>
          <cell r="KW36">
            <v>0</v>
          </cell>
          <cell r="KX36">
            <v>0</v>
          </cell>
        </row>
        <row r="37">
          <cell r="B37" t="str">
            <v>2005 Residential Mass Market Coupon Initiative</v>
          </cell>
          <cell r="C37" t="str">
            <v>Programmable Thermostat - Space Heating</v>
          </cell>
          <cell r="D37">
            <v>65217.074999999997</v>
          </cell>
          <cell r="E37">
            <v>130434.15</v>
          </cell>
          <cell r="F37">
            <v>130434.15</v>
          </cell>
          <cell r="G37">
            <v>130434.15</v>
          </cell>
          <cell r="H37">
            <v>130434.15</v>
          </cell>
          <cell r="I37">
            <v>130434.15</v>
          </cell>
          <cell r="J37">
            <v>130434.15</v>
          </cell>
          <cell r="K37">
            <v>1</v>
          </cell>
          <cell r="L37">
            <v>0</v>
          </cell>
          <cell r="M37">
            <v>0</v>
          </cell>
          <cell r="N37">
            <v>0</v>
          </cell>
          <cell r="O37">
            <v>13</v>
          </cell>
          <cell r="P37">
            <v>0.16400000000000001</v>
          </cell>
          <cell r="Q37">
            <v>0.17100000000000001</v>
          </cell>
          <cell r="R37">
            <v>0.48299999999999998</v>
          </cell>
          <cell r="S37">
            <v>1E-3</v>
          </cell>
          <cell r="T37">
            <v>4.0000000000000001E-3</v>
          </cell>
          <cell r="U37">
            <v>0.01</v>
          </cell>
          <cell r="V37">
            <v>5.6000000000000001E-2</v>
          </cell>
          <cell r="W37">
            <v>0.11099999999999988</v>
          </cell>
          <cell r="X37">
            <v>10695.6003</v>
          </cell>
          <cell r="Y37">
            <v>11152.119825</v>
          </cell>
          <cell r="Z37">
            <v>31499.847224999998</v>
          </cell>
          <cell r="AA37">
            <v>65.217074999999994</v>
          </cell>
          <cell r="AB37">
            <v>260.86829999999998</v>
          </cell>
          <cell r="AC37">
            <v>652.17075</v>
          </cell>
          <cell r="AD37">
            <v>3652.1561999999999</v>
          </cell>
          <cell r="AE37">
            <v>7239.095324999992</v>
          </cell>
          <cell r="AF37">
            <v>13336.891837499999</v>
          </cell>
          <cell r="AG37">
            <v>244.56403125</v>
          </cell>
          <cell r="AH37">
            <v>2722.8128812499981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T37">
            <v>21391.2006</v>
          </cell>
          <cell r="BU37">
            <v>22304.23965</v>
          </cell>
          <cell r="BV37">
            <v>62999.694449999995</v>
          </cell>
          <cell r="BW37">
            <v>130.43414999999999</v>
          </cell>
          <cell r="BX37">
            <v>521.73659999999995</v>
          </cell>
          <cell r="BY37">
            <v>1304.3415</v>
          </cell>
          <cell r="BZ37">
            <v>7304.3123999999998</v>
          </cell>
          <cell r="CA37">
            <v>14478.190649999984</v>
          </cell>
          <cell r="CB37">
            <v>26673.783674999999</v>
          </cell>
          <cell r="CC37">
            <v>489.1280625</v>
          </cell>
          <cell r="CD37">
            <v>5445.6257624999962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R37">
            <v>0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W37">
            <v>0</v>
          </cell>
          <cell r="CX37">
            <v>0</v>
          </cell>
          <cell r="CY37">
            <v>0</v>
          </cell>
          <cell r="CZ37">
            <v>0</v>
          </cell>
          <cell r="DA37">
            <v>0</v>
          </cell>
          <cell r="DB37">
            <v>0</v>
          </cell>
          <cell r="DD37">
            <v>0</v>
          </cell>
          <cell r="DE37">
            <v>0</v>
          </cell>
          <cell r="DF37">
            <v>0</v>
          </cell>
          <cell r="DG37">
            <v>0</v>
          </cell>
          <cell r="DH37">
            <v>0</v>
          </cell>
          <cell r="DI37">
            <v>0</v>
          </cell>
          <cell r="DJ37">
            <v>0</v>
          </cell>
          <cell r="DK37">
            <v>0</v>
          </cell>
          <cell r="DL37">
            <v>0</v>
          </cell>
          <cell r="DM37">
            <v>0</v>
          </cell>
          <cell r="DN37">
            <v>0</v>
          </cell>
          <cell r="DP37">
            <v>21391.2006</v>
          </cell>
          <cell r="DQ37">
            <v>22304.23965</v>
          </cell>
          <cell r="DR37">
            <v>62999.694449999995</v>
          </cell>
          <cell r="DS37">
            <v>130.43414999999999</v>
          </cell>
          <cell r="DT37">
            <v>521.73659999999995</v>
          </cell>
          <cell r="DU37">
            <v>1304.3415</v>
          </cell>
          <cell r="DV37">
            <v>7304.3123999999998</v>
          </cell>
          <cell r="DW37">
            <v>14478.190649999984</v>
          </cell>
          <cell r="DX37">
            <v>26673.783674999999</v>
          </cell>
          <cell r="DY37">
            <v>489.1280625</v>
          </cell>
          <cell r="DZ37">
            <v>5445.6257624999962</v>
          </cell>
          <cell r="EB37">
            <v>0</v>
          </cell>
          <cell r="EC37">
            <v>0</v>
          </cell>
          <cell r="ED37">
            <v>0</v>
          </cell>
          <cell r="EE37">
            <v>0</v>
          </cell>
          <cell r="EF37">
            <v>0</v>
          </cell>
          <cell r="EG37">
            <v>0</v>
          </cell>
          <cell r="EH37">
            <v>0</v>
          </cell>
          <cell r="EI37">
            <v>0</v>
          </cell>
          <cell r="EJ37">
            <v>0</v>
          </cell>
          <cell r="EK37">
            <v>0</v>
          </cell>
          <cell r="EL37">
            <v>0</v>
          </cell>
          <cell r="EN37">
            <v>0</v>
          </cell>
          <cell r="EO37">
            <v>0</v>
          </cell>
          <cell r="EP37">
            <v>0</v>
          </cell>
          <cell r="EQ37">
            <v>0</v>
          </cell>
          <cell r="ER37">
            <v>0</v>
          </cell>
          <cell r="ES37">
            <v>0</v>
          </cell>
          <cell r="ET37">
            <v>0</v>
          </cell>
          <cell r="EU37">
            <v>0</v>
          </cell>
          <cell r="EV37">
            <v>0</v>
          </cell>
          <cell r="EW37">
            <v>0</v>
          </cell>
          <cell r="EX37">
            <v>0</v>
          </cell>
          <cell r="EZ37">
            <v>0</v>
          </cell>
          <cell r="FA37">
            <v>0</v>
          </cell>
          <cell r="FB37">
            <v>0</v>
          </cell>
          <cell r="FC37">
            <v>0</v>
          </cell>
          <cell r="FD37">
            <v>0</v>
          </cell>
          <cell r="FE37">
            <v>0</v>
          </cell>
          <cell r="FF37">
            <v>0</v>
          </cell>
          <cell r="FG37">
            <v>0</v>
          </cell>
          <cell r="FH37">
            <v>0</v>
          </cell>
          <cell r="FI37">
            <v>0</v>
          </cell>
          <cell r="FJ37">
            <v>0</v>
          </cell>
          <cell r="FL37">
            <v>21391.2006</v>
          </cell>
          <cell r="FM37">
            <v>22304.23965</v>
          </cell>
          <cell r="FN37">
            <v>62999.694449999995</v>
          </cell>
          <cell r="FO37">
            <v>130.43414999999999</v>
          </cell>
          <cell r="FP37">
            <v>521.73659999999995</v>
          </cell>
          <cell r="FQ37">
            <v>1304.3415</v>
          </cell>
          <cell r="FR37">
            <v>7304.3123999999998</v>
          </cell>
          <cell r="FS37">
            <v>14478.190649999984</v>
          </cell>
          <cell r="FT37">
            <v>26673.783674999999</v>
          </cell>
          <cell r="FU37">
            <v>489.1280625</v>
          </cell>
          <cell r="FV37">
            <v>5445.6257624999962</v>
          </cell>
          <cell r="FX37">
            <v>0</v>
          </cell>
          <cell r="FY37">
            <v>0</v>
          </cell>
          <cell r="FZ37">
            <v>0</v>
          </cell>
          <cell r="GA37">
            <v>0</v>
          </cell>
          <cell r="GB37">
            <v>0</v>
          </cell>
          <cell r="GC37">
            <v>0</v>
          </cell>
          <cell r="GD37">
            <v>0</v>
          </cell>
          <cell r="GE37">
            <v>0</v>
          </cell>
          <cell r="GF37">
            <v>0</v>
          </cell>
          <cell r="GG37">
            <v>0</v>
          </cell>
          <cell r="GH37">
            <v>0</v>
          </cell>
          <cell r="GJ37">
            <v>0</v>
          </cell>
          <cell r="GK37">
            <v>0</v>
          </cell>
          <cell r="GL37">
            <v>0</v>
          </cell>
          <cell r="GM37">
            <v>0</v>
          </cell>
          <cell r="GN37">
            <v>0</v>
          </cell>
          <cell r="GO37">
            <v>0</v>
          </cell>
          <cell r="GP37">
            <v>0</v>
          </cell>
          <cell r="GQ37">
            <v>0</v>
          </cell>
          <cell r="GR37">
            <v>0</v>
          </cell>
          <cell r="GS37">
            <v>0</v>
          </cell>
          <cell r="GT37">
            <v>0</v>
          </cell>
          <cell r="GV37">
            <v>0</v>
          </cell>
          <cell r="GW37">
            <v>0</v>
          </cell>
          <cell r="GX37">
            <v>0</v>
          </cell>
          <cell r="GY37">
            <v>0</v>
          </cell>
          <cell r="GZ37">
            <v>0</v>
          </cell>
          <cell r="HA37">
            <v>0</v>
          </cell>
          <cell r="HB37">
            <v>0</v>
          </cell>
          <cell r="HC37">
            <v>0</v>
          </cell>
          <cell r="HD37">
            <v>0</v>
          </cell>
          <cell r="HE37">
            <v>0</v>
          </cell>
          <cell r="HF37">
            <v>0</v>
          </cell>
          <cell r="HH37">
            <v>21391.2006</v>
          </cell>
          <cell r="HI37">
            <v>22304.23965</v>
          </cell>
          <cell r="HJ37">
            <v>62999.694449999995</v>
          </cell>
          <cell r="HK37">
            <v>130.43414999999999</v>
          </cell>
          <cell r="HL37">
            <v>521.73659999999995</v>
          </cell>
          <cell r="HM37">
            <v>1304.3415</v>
          </cell>
          <cell r="HN37">
            <v>7304.3123999999998</v>
          </cell>
          <cell r="HO37">
            <v>14478.190649999984</v>
          </cell>
          <cell r="HP37">
            <v>26673.783674999999</v>
          </cell>
          <cell r="HQ37">
            <v>489.1280625</v>
          </cell>
          <cell r="HR37">
            <v>5445.6257624999962</v>
          </cell>
          <cell r="HT37">
            <v>0</v>
          </cell>
          <cell r="HU37">
            <v>0</v>
          </cell>
          <cell r="HV37">
            <v>0</v>
          </cell>
          <cell r="HW37">
            <v>0</v>
          </cell>
          <cell r="HX37">
            <v>0</v>
          </cell>
          <cell r="HY37">
            <v>0</v>
          </cell>
          <cell r="HZ37">
            <v>0</v>
          </cell>
          <cell r="IA37">
            <v>0</v>
          </cell>
          <cell r="IB37">
            <v>0</v>
          </cell>
          <cell r="IC37">
            <v>0</v>
          </cell>
          <cell r="ID37">
            <v>0</v>
          </cell>
          <cell r="IF37">
            <v>0</v>
          </cell>
          <cell r="IG37">
            <v>0</v>
          </cell>
          <cell r="IH37">
            <v>0</v>
          </cell>
          <cell r="II37">
            <v>0</v>
          </cell>
          <cell r="IJ37">
            <v>0</v>
          </cell>
          <cell r="IK37">
            <v>0</v>
          </cell>
          <cell r="IL37">
            <v>0</v>
          </cell>
          <cell r="IM37">
            <v>0</v>
          </cell>
          <cell r="IN37">
            <v>0</v>
          </cell>
          <cell r="IO37">
            <v>0</v>
          </cell>
          <cell r="IP37">
            <v>0</v>
          </cell>
          <cell r="IR37">
            <v>0</v>
          </cell>
          <cell r="IS37">
            <v>0</v>
          </cell>
          <cell r="IT37">
            <v>0</v>
          </cell>
          <cell r="IU37">
            <v>0</v>
          </cell>
          <cell r="IV37">
            <v>0</v>
          </cell>
          <cell r="IW37">
            <v>0</v>
          </cell>
          <cell r="IX37">
            <v>0</v>
          </cell>
          <cell r="IY37">
            <v>0</v>
          </cell>
          <cell r="IZ37">
            <v>0</v>
          </cell>
          <cell r="JA37">
            <v>0</v>
          </cell>
          <cell r="JB37">
            <v>0</v>
          </cell>
          <cell r="JD37">
            <v>21391.2006</v>
          </cell>
          <cell r="JE37">
            <v>22304.23965</v>
          </cell>
          <cell r="JF37">
            <v>62999.694449999995</v>
          </cell>
          <cell r="JG37">
            <v>130.43414999999999</v>
          </cell>
          <cell r="JH37">
            <v>521.73659999999995</v>
          </cell>
          <cell r="JI37">
            <v>1304.3415</v>
          </cell>
          <cell r="JJ37">
            <v>7304.3123999999998</v>
          </cell>
          <cell r="JK37">
            <v>14478.190649999984</v>
          </cell>
          <cell r="JL37">
            <v>26673.783674999999</v>
          </cell>
          <cell r="JM37">
            <v>489.1280625</v>
          </cell>
          <cell r="JN37">
            <v>5445.6257624999962</v>
          </cell>
          <cell r="JP37">
            <v>0</v>
          </cell>
          <cell r="JQ37">
            <v>0</v>
          </cell>
          <cell r="JR37">
            <v>0</v>
          </cell>
          <cell r="JS37">
            <v>0</v>
          </cell>
          <cell r="JT37">
            <v>0</v>
          </cell>
          <cell r="JU37">
            <v>0</v>
          </cell>
          <cell r="JV37">
            <v>0</v>
          </cell>
          <cell r="JW37">
            <v>0</v>
          </cell>
          <cell r="JX37">
            <v>0</v>
          </cell>
          <cell r="JY37">
            <v>0</v>
          </cell>
          <cell r="JZ37">
            <v>0</v>
          </cell>
          <cell r="KB37">
            <v>0</v>
          </cell>
          <cell r="KC37">
            <v>0</v>
          </cell>
          <cell r="KD37">
            <v>0</v>
          </cell>
          <cell r="KE37">
            <v>0</v>
          </cell>
          <cell r="KF37">
            <v>0</v>
          </cell>
          <cell r="KG37">
            <v>0</v>
          </cell>
          <cell r="KH37">
            <v>0</v>
          </cell>
          <cell r="KI37">
            <v>0</v>
          </cell>
          <cell r="KJ37">
            <v>0</v>
          </cell>
          <cell r="KK37">
            <v>0</v>
          </cell>
          <cell r="KL37">
            <v>0</v>
          </cell>
          <cell r="KN37">
            <v>0</v>
          </cell>
          <cell r="KO37">
            <v>0</v>
          </cell>
          <cell r="KP37">
            <v>0</v>
          </cell>
          <cell r="KQ37">
            <v>0</v>
          </cell>
          <cell r="KR37">
            <v>0</v>
          </cell>
          <cell r="KS37">
            <v>0</v>
          </cell>
          <cell r="KT37">
            <v>0</v>
          </cell>
          <cell r="KU37">
            <v>0</v>
          </cell>
          <cell r="KV37">
            <v>0</v>
          </cell>
          <cell r="KW37">
            <v>0</v>
          </cell>
          <cell r="KX37">
            <v>0</v>
          </cell>
        </row>
        <row r="38">
          <cell r="B38" t="str">
            <v>2005 Residential Mass Market Coupon Initiative</v>
          </cell>
          <cell r="C38" t="str">
            <v>Ceiling Fan</v>
          </cell>
          <cell r="D38">
            <v>2188.0529999999999</v>
          </cell>
          <cell r="E38">
            <v>4376.1059999999998</v>
          </cell>
          <cell r="F38">
            <v>4376.1059999999998</v>
          </cell>
          <cell r="G38">
            <v>4376.1059999999998</v>
          </cell>
          <cell r="H38">
            <v>4376.1059999999998</v>
          </cell>
          <cell r="I38">
            <v>4376.1059999999998</v>
          </cell>
          <cell r="J38">
            <v>4376.1059999999998</v>
          </cell>
          <cell r="K38">
            <v>1</v>
          </cell>
          <cell r="L38">
            <v>0</v>
          </cell>
          <cell r="M38">
            <v>0</v>
          </cell>
          <cell r="N38">
            <v>0</v>
          </cell>
          <cell r="O38">
            <v>5</v>
          </cell>
          <cell r="P38">
            <v>8.6999999999999994E-2</v>
          </cell>
          <cell r="Q38">
            <v>8.1000000000000003E-2</v>
          </cell>
          <cell r="R38">
            <v>0.19400000000000001</v>
          </cell>
          <cell r="S38">
            <v>1.7999999999999999E-2</v>
          </cell>
          <cell r="T38">
            <v>9.7000000000000003E-2</v>
          </cell>
          <cell r="U38">
            <v>0.17699999999999999</v>
          </cell>
          <cell r="V38">
            <v>0.14799999999999999</v>
          </cell>
          <cell r="W38">
            <v>0.19800000000000006</v>
          </cell>
          <cell r="X38">
            <v>190.36061099999998</v>
          </cell>
          <cell r="Y38">
            <v>177.232293</v>
          </cell>
          <cell r="Z38">
            <v>424.482282</v>
          </cell>
          <cell r="AA38">
            <v>39.384953999999993</v>
          </cell>
          <cell r="AB38">
            <v>212.241141</v>
          </cell>
          <cell r="AC38">
            <v>387.28538099999997</v>
          </cell>
          <cell r="AD38">
            <v>323.83184399999999</v>
          </cell>
          <cell r="AE38">
            <v>433.2344940000001</v>
          </cell>
          <cell r="AF38">
            <v>198.01879650000001</v>
          </cell>
          <cell r="AG38">
            <v>159.727869</v>
          </cell>
          <cell r="AH38">
            <v>189.26658450000002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T38">
            <v>380.72122199999995</v>
          </cell>
          <cell r="BU38">
            <v>354.464586</v>
          </cell>
          <cell r="BV38">
            <v>848.964564</v>
          </cell>
          <cell r="BW38">
            <v>78.769907999999987</v>
          </cell>
          <cell r="BX38">
            <v>424.482282</v>
          </cell>
          <cell r="BY38">
            <v>774.57076199999995</v>
          </cell>
          <cell r="BZ38">
            <v>647.66368799999998</v>
          </cell>
          <cell r="CA38">
            <v>866.46898800000019</v>
          </cell>
          <cell r="CB38">
            <v>396.03759300000002</v>
          </cell>
          <cell r="CC38">
            <v>319.455738</v>
          </cell>
          <cell r="CD38">
            <v>378.53316900000004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R38">
            <v>0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W38">
            <v>0</v>
          </cell>
          <cell r="CX38">
            <v>0</v>
          </cell>
          <cell r="CY38">
            <v>0</v>
          </cell>
          <cell r="CZ38">
            <v>0</v>
          </cell>
          <cell r="DA38">
            <v>0</v>
          </cell>
          <cell r="DB38">
            <v>0</v>
          </cell>
          <cell r="DD38">
            <v>0</v>
          </cell>
          <cell r="DE38">
            <v>0</v>
          </cell>
          <cell r="DF38">
            <v>0</v>
          </cell>
          <cell r="DG38">
            <v>0</v>
          </cell>
          <cell r="DH38">
            <v>0</v>
          </cell>
          <cell r="DI38">
            <v>0</v>
          </cell>
          <cell r="DJ38">
            <v>0</v>
          </cell>
          <cell r="DK38">
            <v>0</v>
          </cell>
          <cell r="DL38">
            <v>0</v>
          </cell>
          <cell r="DM38">
            <v>0</v>
          </cell>
          <cell r="DN38">
            <v>0</v>
          </cell>
          <cell r="DP38">
            <v>380.72122199999995</v>
          </cell>
          <cell r="DQ38">
            <v>354.464586</v>
          </cell>
          <cell r="DR38">
            <v>848.964564</v>
          </cell>
          <cell r="DS38">
            <v>78.769907999999987</v>
          </cell>
          <cell r="DT38">
            <v>424.482282</v>
          </cell>
          <cell r="DU38">
            <v>774.57076199999995</v>
          </cell>
          <cell r="DV38">
            <v>647.66368799999998</v>
          </cell>
          <cell r="DW38">
            <v>866.46898800000019</v>
          </cell>
          <cell r="DX38">
            <v>396.03759300000002</v>
          </cell>
          <cell r="DY38">
            <v>319.455738</v>
          </cell>
          <cell r="DZ38">
            <v>378.53316900000004</v>
          </cell>
          <cell r="EB38">
            <v>0</v>
          </cell>
          <cell r="EC38">
            <v>0</v>
          </cell>
          <cell r="ED38">
            <v>0</v>
          </cell>
          <cell r="EE38">
            <v>0</v>
          </cell>
          <cell r="EF38">
            <v>0</v>
          </cell>
          <cell r="EG38">
            <v>0</v>
          </cell>
          <cell r="EH38">
            <v>0</v>
          </cell>
          <cell r="EI38">
            <v>0</v>
          </cell>
          <cell r="EJ38">
            <v>0</v>
          </cell>
          <cell r="EK38">
            <v>0</v>
          </cell>
          <cell r="EL38">
            <v>0</v>
          </cell>
          <cell r="EN38">
            <v>0</v>
          </cell>
          <cell r="EO38">
            <v>0</v>
          </cell>
          <cell r="EP38">
            <v>0</v>
          </cell>
          <cell r="EQ38">
            <v>0</v>
          </cell>
          <cell r="ER38">
            <v>0</v>
          </cell>
          <cell r="ES38">
            <v>0</v>
          </cell>
          <cell r="ET38">
            <v>0</v>
          </cell>
          <cell r="EU38">
            <v>0</v>
          </cell>
          <cell r="EV38">
            <v>0</v>
          </cell>
          <cell r="EW38">
            <v>0</v>
          </cell>
          <cell r="EX38">
            <v>0</v>
          </cell>
          <cell r="EZ38">
            <v>0</v>
          </cell>
          <cell r="FA38">
            <v>0</v>
          </cell>
          <cell r="FB38">
            <v>0</v>
          </cell>
          <cell r="FC38">
            <v>0</v>
          </cell>
          <cell r="FD38">
            <v>0</v>
          </cell>
          <cell r="FE38">
            <v>0</v>
          </cell>
          <cell r="FF38">
            <v>0</v>
          </cell>
          <cell r="FG38">
            <v>0</v>
          </cell>
          <cell r="FH38">
            <v>0</v>
          </cell>
          <cell r="FI38">
            <v>0</v>
          </cell>
          <cell r="FJ38">
            <v>0</v>
          </cell>
          <cell r="FL38">
            <v>380.72122199999995</v>
          </cell>
          <cell r="FM38">
            <v>354.464586</v>
          </cell>
          <cell r="FN38">
            <v>848.964564</v>
          </cell>
          <cell r="FO38">
            <v>78.769907999999987</v>
          </cell>
          <cell r="FP38">
            <v>424.482282</v>
          </cell>
          <cell r="FQ38">
            <v>774.57076199999995</v>
          </cell>
          <cell r="FR38">
            <v>647.66368799999998</v>
          </cell>
          <cell r="FS38">
            <v>866.46898800000019</v>
          </cell>
          <cell r="FT38">
            <v>396.03759300000002</v>
          </cell>
          <cell r="FU38">
            <v>319.455738</v>
          </cell>
          <cell r="FV38">
            <v>378.53316900000004</v>
          </cell>
          <cell r="FX38">
            <v>0</v>
          </cell>
          <cell r="FY38">
            <v>0</v>
          </cell>
          <cell r="FZ38">
            <v>0</v>
          </cell>
          <cell r="GA38">
            <v>0</v>
          </cell>
          <cell r="GB38">
            <v>0</v>
          </cell>
          <cell r="GC38">
            <v>0</v>
          </cell>
          <cell r="GD38">
            <v>0</v>
          </cell>
          <cell r="GE38">
            <v>0</v>
          </cell>
          <cell r="GF38">
            <v>0</v>
          </cell>
          <cell r="GG38">
            <v>0</v>
          </cell>
          <cell r="GH38">
            <v>0</v>
          </cell>
          <cell r="GJ38">
            <v>0</v>
          </cell>
          <cell r="GK38">
            <v>0</v>
          </cell>
          <cell r="GL38">
            <v>0</v>
          </cell>
          <cell r="GM38">
            <v>0</v>
          </cell>
          <cell r="GN38">
            <v>0</v>
          </cell>
          <cell r="GO38">
            <v>0</v>
          </cell>
          <cell r="GP38">
            <v>0</v>
          </cell>
          <cell r="GQ38">
            <v>0</v>
          </cell>
          <cell r="GR38">
            <v>0</v>
          </cell>
          <cell r="GS38">
            <v>0</v>
          </cell>
          <cell r="GT38">
            <v>0</v>
          </cell>
          <cell r="GV38">
            <v>0</v>
          </cell>
          <cell r="GW38">
            <v>0</v>
          </cell>
          <cell r="GX38">
            <v>0</v>
          </cell>
          <cell r="GY38">
            <v>0</v>
          </cell>
          <cell r="GZ38">
            <v>0</v>
          </cell>
          <cell r="HA38">
            <v>0</v>
          </cell>
          <cell r="HB38">
            <v>0</v>
          </cell>
          <cell r="HC38">
            <v>0</v>
          </cell>
          <cell r="HD38">
            <v>0</v>
          </cell>
          <cell r="HE38">
            <v>0</v>
          </cell>
          <cell r="HF38">
            <v>0</v>
          </cell>
          <cell r="HH38">
            <v>380.72122199999995</v>
          </cell>
          <cell r="HI38">
            <v>354.464586</v>
          </cell>
          <cell r="HJ38">
            <v>848.964564</v>
          </cell>
          <cell r="HK38">
            <v>78.769907999999987</v>
          </cell>
          <cell r="HL38">
            <v>424.482282</v>
          </cell>
          <cell r="HM38">
            <v>774.57076199999995</v>
          </cell>
          <cell r="HN38">
            <v>647.66368799999998</v>
          </cell>
          <cell r="HO38">
            <v>866.46898800000019</v>
          </cell>
          <cell r="HP38">
            <v>396.03759300000002</v>
          </cell>
          <cell r="HQ38">
            <v>319.455738</v>
          </cell>
          <cell r="HR38">
            <v>378.53316900000004</v>
          </cell>
          <cell r="HT38">
            <v>0</v>
          </cell>
          <cell r="HU38">
            <v>0</v>
          </cell>
          <cell r="HV38">
            <v>0</v>
          </cell>
          <cell r="HW38">
            <v>0</v>
          </cell>
          <cell r="HX38">
            <v>0</v>
          </cell>
          <cell r="HY38">
            <v>0</v>
          </cell>
          <cell r="HZ38">
            <v>0</v>
          </cell>
          <cell r="IA38">
            <v>0</v>
          </cell>
          <cell r="IB38">
            <v>0</v>
          </cell>
          <cell r="IC38">
            <v>0</v>
          </cell>
          <cell r="ID38">
            <v>0</v>
          </cell>
          <cell r="IF38">
            <v>0</v>
          </cell>
          <cell r="IG38">
            <v>0</v>
          </cell>
          <cell r="IH38">
            <v>0</v>
          </cell>
          <cell r="II38">
            <v>0</v>
          </cell>
          <cell r="IJ38">
            <v>0</v>
          </cell>
          <cell r="IK38">
            <v>0</v>
          </cell>
          <cell r="IL38">
            <v>0</v>
          </cell>
          <cell r="IM38">
            <v>0</v>
          </cell>
          <cell r="IN38">
            <v>0</v>
          </cell>
          <cell r="IO38">
            <v>0</v>
          </cell>
          <cell r="IP38">
            <v>0</v>
          </cell>
          <cell r="IR38">
            <v>0</v>
          </cell>
          <cell r="IS38">
            <v>0</v>
          </cell>
          <cell r="IT38">
            <v>0</v>
          </cell>
          <cell r="IU38">
            <v>0</v>
          </cell>
          <cell r="IV38">
            <v>0</v>
          </cell>
          <cell r="IW38">
            <v>0</v>
          </cell>
          <cell r="IX38">
            <v>0</v>
          </cell>
          <cell r="IY38">
            <v>0</v>
          </cell>
          <cell r="IZ38">
            <v>0</v>
          </cell>
          <cell r="JA38">
            <v>0</v>
          </cell>
          <cell r="JB38">
            <v>0</v>
          </cell>
          <cell r="JD38">
            <v>380.72122199999995</v>
          </cell>
          <cell r="JE38">
            <v>354.464586</v>
          </cell>
          <cell r="JF38">
            <v>848.964564</v>
          </cell>
          <cell r="JG38">
            <v>78.769907999999987</v>
          </cell>
          <cell r="JH38">
            <v>424.482282</v>
          </cell>
          <cell r="JI38">
            <v>774.57076199999995</v>
          </cell>
          <cell r="JJ38">
            <v>647.66368799999998</v>
          </cell>
          <cell r="JK38">
            <v>866.46898800000019</v>
          </cell>
          <cell r="JL38">
            <v>396.03759300000002</v>
          </cell>
          <cell r="JM38">
            <v>319.455738</v>
          </cell>
          <cell r="JN38">
            <v>378.53316900000004</v>
          </cell>
          <cell r="JP38">
            <v>0</v>
          </cell>
          <cell r="JQ38">
            <v>0</v>
          </cell>
          <cell r="JR38">
            <v>0</v>
          </cell>
          <cell r="JS38">
            <v>0</v>
          </cell>
          <cell r="JT38">
            <v>0</v>
          </cell>
          <cell r="JU38">
            <v>0</v>
          </cell>
          <cell r="JV38">
            <v>0</v>
          </cell>
          <cell r="JW38">
            <v>0</v>
          </cell>
          <cell r="JX38">
            <v>0</v>
          </cell>
          <cell r="JY38">
            <v>0</v>
          </cell>
          <cell r="JZ38">
            <v>0</v>
          </cell>
          <cell r="KB38">
            <v>0</v>
          </cell>
          <cell r="KC38">
            <v>0</v>
          </cell>
          <cell r="KD38">
            <v>0</v>
          </cell>
          <cell r="KE38">
            <v>0</v>
          </cell>
          <cell r="KF38">
            <v>0</v>
          </cell>
          <cell r="KG38">
            <v>0</v>
          </cell>
          <cell r="KH38">
            <v>0</v>
          </cell>
          <cell r="KI38">
            <v>0</v>
          </cell>
          <cell r="KJ38">
            <v>0</v>
          </cell>
          <cell r="KK38">
            <v>0</v>
          </cell>
          <cell r="KL38">
            <v>0</v>
          </cell>
          <cell r="KN38">
            <v>0</v>
          </cell>
          <cell r="KO38">
            <v>0</v>
          </cell>
          <cell r="KP38">
            <v>0</v>
          </cell>
          <cell r="KQ38">
            <v>0</v>
          </cell>
          <cell r="KR38">
            <v>0</v>
          </cell>
          <cell r="KS38">
            <v>0</v>
          </cell>
          <cell r="KT38">
            <v>0</v>
          </cell>
          <cell r="KU38">
            <v>0</v>
          </cell>
          <cell r="KV38">
            <v>0</v>
          </cell>
          <cell r="KW38">
            <v>0</v>
          </cell>
          <cell r="KX38">
            <v>0</v>
          </cell>
        </row>
        <row r="39">
          <cell r="B39" t="str">
            <v>2005 Residential Holiday LED Lighting</v>
          </cell>
          <cell r="C39" t="str">
            <v>LED Holiday Lights 5W</v>
          </cell>
          <cell r="D39">
            <v>19027.574999999997</v>
          </cell>
          <cell r="E39">
            <v>38055.149999999994</v>
          </cell>
          <cell r="F39">
            <v>38055.149999999994</v>
          </cell>
          <cell r="G39">
            <v>38055.149999999994</v>
          </cell>
          <cell r="H39">
            <v>38055.149999999994</v>
          </cell>
          <cell r="I39">
            <v>19027.574999999997</v>
          </cell>
          <cell r="J39">
            <v>0</v>
          </cell>
          <cell r="K39">
            <v>1</v>
          </cell>
          <cell r="L39">
            <v>0</v>
          </cell>
          <cell r="M39">
            <v>0</v>
          </cell>
          <cell r="N39">
            <v>0</v>
          </cell>
          <cell r="O39">
            <v>6</v>
          </cell>
          <cell r="P39">
            <v>0.25700000000000001</v>
          </cell>
          <cell r="Q39">
            <v>0.25700000000000001</v>
          </cell>
          <cell r="R39">
            <v>0.48599999999999999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4890.0867749999998</v>
          </cell>
          <cell r="Y39">
            <v>4890.0867749999998</v>
          </cell>
          <cell r="Z39">
            <v>9247.4014499999976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4756.8937499999993</v>
          </cell>
          <cell r="AG39">
            <v>0</v>
          </cell>
          <cell r="AH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T39">
            <v>9780.1735499999995</v>
          </cell>
          <cell r="BU39">
            <v>9780.1735499999995</v>
          </cell>
          <cell r="BV39">
            <v>18494.802899999995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9513.7874999999985</v>
          </cell>
          <cell r="CC39">
            <v>0</v>
          </cell>
          <cell r="CD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  <cell r="DB39">
            <v>0</v>
          </cell>
          <cell r="DD39">
            <v>0</v>
          </cell>
          <cell r="DE39">
            <v>0</v>
          </cell>
          <cell r="DF39">
            <v>0</v>
          </cell>
          <cell r="DG39">
            <v>0</v>
          </cell>
          <cell r="DH39">
            <v>0</v>
          </cell>
          <cell r="DI39">
            <v>0</v>
          </cell>
          <cell r="DJ39">
            <v>0</v>
          </cell>
          <cell r="DK39">
            <v>0</v>
          </cell>
          <cell r="DL39">
            <v>0</v>
          </cell>
          <cell r="DM39">
            <v>0</v>
          </cell>
          <cell r="DN39">
            <v>0</v>
          </cell>
          <cell r="DP39">
            <v>9780.1735499999995</v>
          </cell>
          <cell r="DQ39">
            <v>9780.1735499999995</v>
          </cell>
          <cell r="DR39">
            <v>18494.802899999995</v>
          </cell>
          <cell r="DS39">
            <v>0</v>
          </cell>
          <cell r="DT39">
            <v>0</v>
          </cell>
          <cell r="DU39">
            <v>0</v>
          </cell>
          <cell r="DV39">
            <v>0</v>
          </cell>
          <cell r="DW39">
            <v>0</v>
          </cell>
          <cell r="DX39">
            <v>9513.7874999999985</v>
          </cell>
          <cell r="DY39">
            <v>0</v>
          </cell>
          <cell r="DZ39">
            <v>0</v>
          </cell>
          <cell r="EB39">
            <v>0</v>
          </cell>
          <cell r="EC39">
            <v>0</v>
          </cell>
          <cell r="ED39">
            <v>0</v>
          </cell>
          <cell r="EE39">
            <v>0</v>
          </cell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N39">
            <v>0</v>
          </cell>
          <cell r="EO39">
            <v>0</v>
          </cell>
          <cell r="EP39">
            <v>0</v>
          </cell>
          <cell r="EQ39">
            <v>0</v>
          </cell>
          <cell r="ER39">
            <v>0</v>
          </cell>
          <cell r="ES39">
            <v>0</v>
          </cell>
          <cell r="ET39">
            <v>0</v>
          </cell>
          <cell r="EU39">
            <v>0</v>
          </cell>
          <cell r="EV39">
            <v>0</v>
          </cell>
          <cell r="EW39">
            <v>0</v>
          </cell>
          <cell r="EX39">
            <v>0</v>
          </cell>
          <cell r="EZ39">
            <v>0</v>
          </cell>
          <cell r="FA39">
            <v>0</v>
          </cell>
          <cell r="FB39">
            <v>0</v>
          </cell>
          <cell r="FC39">
            <v>0</v>
          </cell>
          <cell r="FD39">
            <v>0</v>
          </cell>
          <cell r="FE39">
            <v>0</v>
          </cell>
          <cell r="FF39">
            <v>0</v>
          </cell>
          <cell r="FG39">
            <v>0</v>
          </cell>
          <cell r="FH39">
            <v>0</v>
          </cell>
          <cell r="FI39">
            <v>0</v>
          </cell>
          <cell r="FJ39">
            <v>0</v>
          </cell>
          <cell r="FL39">
            <v>9780.1735499999995</v>
          </cell>
          <cell r="FM39">
            <v>9780.1735499999995</v>
          </cell>
          <cell r="FN39">
            <v>18494.802899999995</v>
          </cell>
          <cell r="FO39">
            <v>0</v>
          </cell>
          <cell r="FP39">
            <v>0</v>
          </cell>
          <cell r="FQ39">
            <v>0</v>
          </cell>
          <cell r="FR39">
            <v>0</v>
          </cell>
          <cell r="FS39">
            <v>0</v>
          </cell>
          <cell r="FT39">
            <v>9513.7874999999985</v>
          </cell>
          <cell r="FU39">
            <v>0</v>
          </cell>
          <cell r="FV39">
            <v>0</v>
          </cell>
          <cell r="FX39">
            <v>0</v>
          </cell>
          <cell r="FY39">
            <v>0</v>
          </cell>
          <cell r="FZ39">
            <v>0</v>
          </cell>
          <cell r="GA39">
            <v>0</v>
          </cell>
          <cell r="GB39">
            <v>0</v>
          </cell>
          <cell r="GC39">
            <v>0</v>
          </cell>
          <cell r="GD39">
            <v>0</v>
          </cell>
          <cell r="GE39">
            <v>0</v>
          </cell>
          <cell r="GF39">
            <v>0</v>
          </cell>
          <cell r="GG39">
            <v>0</v>
          </cell>
          <cell r="GH39">
            <v>0</v>
          </cell>
          <cell r="GJ39">
            <v>0</v>
          </cell>
          <cell r="GK39">
            <v>0</v>
          </cell>
          <cell r="GL39">
            <v>0</v>
          </cell>
          <cell r="GM39">
            <v>0</v>
          </cell>
          <cell r="GN39">
            <v>0</v>
          </cell>
          <cell r="GO39">
            <v>0</v>
          </cell>
          <cell r="GP39">
            <v>0</v>
          </cell>
          <cell r="GQ39">
            <v>0</v>
          </cell>
          <cell r="GR39">
            <v>0</v>
          </cell>
          <cell r="GS39">
            <v>0</v>
          </cell>
          <cell r="GT39">
            <v>0</v>
          </cell>
          <cell r="GV39">
            <v>0</v>
          </cell>
          <cell r="GW39">
            <v>0</v>
          </cell>
          <cell r="GX39">
            <v>0</v>
          </cell>
          <cell r="GY39">
            <v>0</v>
          </cell>
          <cell r="GZ39">
            <v>0</v>
          </cell>
          <cell r="HA39">
            <v>0</v>
          </cell>
          <cell r="HB39">
            <v>0</v>
          </cell>
          <cell r="HC39">
            <v>0</v>
          </cell>
          <cell r="HD39">
            <v>0</v>
          </cell>
          <cell r="HE39">
            <v>0</v>
          </cell>
          <cell r="HF39">
            <v>0</v>
          </cell>
          <cell r="HH39">
            <v>9780.1735499999995</v>
          </cell>
          <cell r="HI39">
            <v>9780.1735499999995</v>
          </cell>
          <cell r="HJ39">
            <v>18494.802899999995</v>
          </cell>
          <cell r="HK39">
            <v>0</v>
          </cell>
          <cell r="HL39">
            <v>0</v>
          </cell>
          <cell r="HM39">
            <v>0</v>
          </cell>
          <cell r="HN39">
            <v>0</v>
          </cell>
          <cell r="HO39">
            <v>0</v>
          </cell>
          <cell r="HP39">
            <v>9513.7874999999985</v>
          </cell>
          <cell r="HQ39">
            <v>0</v>
          </cell>
          <cell r="HR39">
            <v>0</v>
          </cell>
          <cell r="HT39">
            <v>0</v>
          </cell>
          <cell r="HU39">
            <v>0</v>
          </cell>
          <cell r="HV39">
            <v>0</v>
          </cell>
          <cell r="HW39">
            <v>0</v>
          </cell>
          <cell r="HX39">
            <v>0</v>
          </cell>
          <cell r="HY39">
            <v>0</v>
          </cell>
          <cell r="HZ39">
            <v>0</v>
          </cell>
          <cell r="IA39">
            <v>0</v>
          </cell>
          <cell r="IB39">
            <v>0</v>
          </cell>
          <cell r="IC39">
            <v>0</v>
          </cell>
          <cell r="ID39">
            <v>0</v>
          </cell>
          <cell r="IF39">
            <v>0</v>
          </cell>
          <cell r="IG39">
            <v>0</v>
          </cell>
          <cell r="IH39">
            <v>0</v>
          </cell>
          <cell r="II39">
            <v>0</v>
          </cell>
          <cell r="IJ39">
            <v>0</v>
          </cell>
          <cell r="IK39">
            <v>0</v>
          </cell>
          <cell r="IL39">
            <v>0</v>
          </cell>
          <cell r="IM39">
            <v>0</v>
          </cell>
          <cell r="IN39">
            <v>0</v>
          </cell>
          <cell r="IO39">
            <v>0</v>
          </cell>
          <cell r="IP39">
            <v>0</v>
          </cell>
          <cell r="IR39">
            <v>0</v>
          </cell>
          <cell r="IS39">
            <v>0</v>
          </cell>
          <cell r="IT39">
            <v>0</v>
          </cell>
          <cell r="IU39">
            <v>0</v>
          </cell>
          <cell r="IV39">
            <v>0</v>
          </cell>
          <cell r="IW39">
            <v>0</v>
          </cell>
          <cell r="IX39">
            <v>0</v>
          </cell>
          <cell r="IY39">
            <v>0</v>
          </cell>
          <cell r="IZ39">
            <v>0</v>
          </cell>
          <cell r="JA39">
            <v>0</v>
          </cell>
          <cell r="JB39">
            <v>0</v>
          </cell>
          <cell r="JD39">
            <v>4890.0867749999998</v>
          </cell>
          <cell r="JE39">
            <v>4890.0867749999998</v>
          </cell>
          <cell r="JF39">
            <v>9247.4014499999976</v>
          </cell>
          <cell r="JG39">
            <v>0</v>
          </cell>
          <cell r="JH39">
            <v>0</v>
          </cell>
          <cell r="JI39">
            <v>0</v>
          </cell>
          <cell r="JJ39">
            <v>0</v>
          </cell>
          <cell r="JK39">
            <v>0</v>
          </cell>
          <cell r="JL39">
            <v>4756.8937499999993</v>
          </cell>
          <cell r="JM39">
            <v>0</v>
          </cell>
          <cell r="JN39">
            <v>0</v>
          </cell>
          <cell r="JP39">
            <v>0</v>
          </cell>
          <cell r="JQ39">
            <v>0</v>
          </cell>
          <cell r="JR39">
            <v>0</v>
          </cell>
          <cell r="JS39">
            <v>0</v>
          </cell>
          <cell r="JT39">
            <v>0</v>
          </cell>
          <cell r="JU39">
            <v>0</v>
          </cell>
          <cell r="JV39">
            <v>0</v>
          </cell>
          <cell r="JW39">
            <v>0</v>
          </cell>
          <cell r="JX39">
            <v>0</v>
          </cell>
          <cell r="JY39">
            <v>0</v>
          </cell>
          <cell r="JZ39">
            <v>0</v>
          </cell>
          <cell r="KB39">
            <v>0</v>
          </cell>
          <cell r="KC39">
            <v>0</v>
          </cell>
          <cell r="KD39">
            <v>0</v>
          </cell>
          <cell r="KE39">
            <v>0</v>
          </cell>
          <cell r="KF39">
            <v>0</v>
          </cell>
          <cell r="KG39">
            <v>0</v>
          </cell>
          <cell r="KH39">
            <v>0</v>
          </cell>
          <cell r="KI39">
            <v>0</v>
          </cell>
          <cell r="KJ39">
            <v>0</v>
          </cell>
          <cell r="KK39">
            <v>0</v>
          </cell>
          <cell r="KL39">
            <v>0</v>
          </cell>
          <cell r="KN39">
            <v>0</v>
          </cell>
          <cell r="KO39">
            <v>0</v>
          </cell>
          <cell r="KP39">
            <v>0</v>
          </cell>
          <cell r="KQ39">
            <v>0</v>
          </cell>
          <cell r="KR39">
            <v>0</v>
          </cell>
          <cell r="KS39">
            <v>0</v>
          </cell>
          <cell r="KT39">
            <v>0</v>
          </cell>
          <cell r="KU39">
            <v>0</v>
          </cell>
          <cell r="KV39">
            <v>0</v>
          </cell>
          <cell r="KW39">
            <v>0</v>
          </cell>
          <cell r="KX39">
            <v>0</v>
          </cell>
        </row>
        <row r="40">
          <cell r="B40" t="str">
            <v>2005 Residential Holiday LED Lighting</v>
          </cell>
          <cell r="C40" t="str">
            <v>LED Holiday Lights Mini</v>
          </cell>
          <cell r="D40">
            <v>3255.9030000000002</v>
          </cell>
          <cell r="E40">
            <v>6511.8059999999996</v>
          </cell>
          <cell r="F40">
            <v>6511.8059999999996</v>
          </cell>
          <cell r="G40">
            <v>6511.8059999999996</v>
          </cell>
          <cell r="H40">
            <v>6511.8059999999996</v>
          </cell>
          <cell r="I40">
            <v>3255.9029999999998</v>
          </cell>
          <cell r="J40">
            <v>0</v>
          </cell>
          <cell r="K40">
            <v>1</v>
          </cell>
          <cell r="L40">
            <v>0</v>
          </cell>
          <cell r="M40">
            <v>0</v>
          </cell>
          <cell r="N40">
            <v>0</v>
          </cell>
          <cell r="O40">
            <v>6</v>
          </cell>
          <cell r="P40">
            <v>0.25700000000000001</v>
          </cell>
          <cell r="Q40">
            <v>0.25700000000000001</v>
          </cell>
          <cell r="R40">
            <v>0.48599999999999999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836.7670710000001</v>
          </cell>
          <cell r="Y40">
            <v>836.7670710000001</v>
          </cell>
          <cell r="Z40">
            <v>1582.368858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813.97575000000006</v>
          </cell>
          <cell r="AG40">
            <v>0</v>
          </cell>
          <cell r="AH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T40">
            <v>1673.534142</v>
          </cell>
          <cell r="BU40">
            <v>1673.534142</v>
          </cell>
          <cell r="BV40">
            <v>3164.7377159999996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1627.9514999999999</v>
          </cell>
          <cell r="CC40">
            <v>0</v>
          </cell>
          <cell r="CD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A40">
            <v>0</v>
          </cell>
          <cell r="DB40">
            <v>0</v>
          </cell>
          <cell r="DD40">
            <v>0</v>
          </cell>
          <cell r="DE40">
            <v>0</v>
          </cell>
          <cell r="DF40">
            <v>0</v>
          </cell>
          <cell r="DG40">
            <v>0</v>
          </cell>
          <cell r="DH40">
            <v>0</v>
          </cell>
          <cell r="DI40">
            <v>0</v>
          </cell>
          <cell r="DJ40">
            <v>0</v>
          </cell>
          <cell r="DK40">
            <v>0</v>
          </cell>
          <cell r="DL40">
            <v>0</v>
          </cell>
          <cell r="DM40">
            <v>0</v>
          </cell>
          <cell r="DN40">
            <v>0</v>
          </cell>
          <cell r="DP40">
            <v>1673.534142</v>
          </cell>
          <cell r="DQ40">
            <v>1673.534142</v>
          </cell>
          <cell r="DR40">
            <v>3164.7377159999996</v>
          </cell>
          <cell r="DS40">
            <v>0</v>
          </cell>
          <cell r="DT40">
            <v>0</v>
          </cell>
          <cell r="DU40">
            <v>0</v>
          </cell>
          <cell r="DV40">
            <v>0</v>
          </cell>
          <cell r="DW40">
            <v>0</v>
          </cell>
          <cell r="DX40">
            <v>1627.9514999999999</v>
          </cell>
          <cell r="DY40">
            <v>0</v>
          </cell>
          <cell r="DZ40">
            <v>0</v>
          </cell>
          <cell r="EB40">
            <v>0</v>
          </cell>
          <cell r="EC40">
            <v>0</v>
          </cell>
          <cell r="ED40">
            <v>0</v>
          </cell>
          <cell r="EE40">
            <v>0</v>
          </cell>
          <cell r="EF40">
            <v>0</v>
          </cell>
          <cell r="EG40">
            <v>0</v>
          </cell>
          <cell r="EH40">
            <v>0</v>
          </cell>
          <cell r="EI40">
            <v>0</v>
          </cell>
          <cell r="EJ40">
            <v>0</v>
          </cell>
          <cell r="EK40">
            <v>0</v>
          </cell>
          <cell r="EL40">
            <v>0</v>
          </cell>
          <cell r="EN40">
            <v>0</v>
          </cell>
          <cell r="EO40">
            <v>0</v>
          </cell>
          <cell r="EP40">
            <v>0</v>
          </cell>
          <cell r="EQ40">
            <v>0</v>
          </cell>
          <cell r="ER40">
            <v>0</v>
          </cell>
          <cell r="ES40">
            <v>0</v>
          </cell>
          <cell r="ET40">
            <v>0</v>
          </cell>
          <cell r="EU40">
            <v>0</v>
          </cell>
          <cell r="EV40">
            <v>0</v>
          </cell>
          <cell r="EW40">
            <v>0</v>
          </cell>
          <cell r="EX40">
            <v>0</v>
          </cell>
          <cell r="EZ40">
            <v>0</v>
          </cell>
          <cell r="FA40">
            <v>0</v>
          </cell>
          <cell r="FB40">
            <v>0</v>
          </cell>
          <cell r="FC40">
            <v>0</v>
          </cell>
          <cell r="FD40">
            <v>0</v>
          </cell>
          <cell r="FE40">
            <v>0</v>
          </cell>
          <cell r="FF40">
            <v>0</v>
          </cell>
          <cell r="FG40">
            <v>0</v>
          </cell>
          <cell r="FH40">
            <v>0</v>
          </cell>
          <cell r="FI40">
            <v>0</v>
          </cell>
          <cell r="FJ40">
            <v>0</v>
          </cell>
          <cell r="FL40">
            <v>1673.534142</v>
          </cell>
          <cell r="FM40">
            <v>1673.534142</v>
          </cell>
          <cell r="FN40">
            <v>3164.7377159999996</v>
          </cell>
          <cell r="FO40">
            <v>0</v>
          </cell>
          <cell r="FP40">
            <v>0</v>
          </cell>
          <cell r="FQ40">
            <v>0</v>
          </cell>
          <cell r="FR40">
            <v>0</v>
          </cell>
          <cell r="FS40">
            <v>0</v>
          </cell>
          <cell r="FT40">
            <v>1627.9514999999999</v>
          </cell>
          <cell r="FU40">
            <v>0</v>
          </cell>
          <cell r="FV40">
            <v>0</v>
          </cell>
          <cell r="FX40">
            <v>0</v>
          </cell>
          <cell r="FY40">
            <v>0</v>
          </cell>
          <cell r="FZ40">
            <v>0</v>
          </cell>
          <cell r="GA40">
            <v>0</v>
          </cell>
          <cell r="GB40">
            <v>0</v>
          </cell>
          <cell r="GC40">
            <v>0</v>
          </cell>
          <cell r="GD40">
            <v>0</v>
          </cell>
          <cell r="GE40">
            <v>0</v>
          </cell>
          <cell r="GF40">
            <v>0</v>
          </cell>
          <cell r="GG40">
            <v>0</v>
          </cell>
          <cell r="GH40">
            <v>0</v>
          </cell>
          <cell r="GJ40">
            <v>0</v>
          </cell>
          <cell r="GK40">
            <v>0</v>
          </cell>
          <cell r="GL40">
            <v>0</v>
          </cell>
          <cell r="GM40">
            <v>0</v>
          </cell>
          <cell r="GN40">
            <v>0</v>
          </cell>
          <cell r="GO40">
            <v>0</v>
          </cell>
          <cell r="GP40">
            <v>0</v>
          </cell>
          <cell r="GQ40">
            <v>0</v>
          </cell>
          <cell r="GR40">
            <v>0</v>
          </cell>
          <cell r="GS40">
            <v>0</v>
          </cell>
          <cell r="GT40">
            <v>0</v>
          </cell>
          <cell r="GV40">
            <v>0</v>
          </cell>
          <cell r="GW40">
            <v>0</v>
          </cell>
          <cell r="GX40">
            <v>0</v>
          </cell>
          <cell r="GY40">
            <v>0</v>
          </cell>
          <cell r="GZ40">
            <v>0</v>
          </cell>
          <cell r="HA40">
            <v>0</v>
          </cell>
          <cell r="HB40">
            <v>0</v>
          </cell>
          <cell r="HC40">
            <v>0</v>
          </cell>
          <cell r="HD40">
            <v>0</v>
          </cell>
          <cell r="HE40">
            <v>0</v>
          </cell>
          <cell r="HF40">
            <v>0</v>
          </cell>
          <cell r="HH40">
            <v>1673.534142</v>
          </cell>
          <cell r="HI40">
            <v>1673.534142</v>
          </cell>
          <cell r="HJ40">
            <v>3164.7377159999996</v>
          </cell>
          <cell r="HK40">
            <v>0</v>
          </cell>
          <cell r="HL40">
            <v>0</v>
          </cell>
          <cell r="HM40">
            <v>0</v>
          </cell>
          <cell r="HN40">
            <v>0</v>
          </cell>
          <cell r="HO40">
            <v>0</v>
          </cell>
          <cell r="HP40">
            <v>1627.9514999999999</v>
          </cell>
          <cell r="HQ40">
            <v>0</v>
          </cell>
          <cell r="HR40">
            <v>0</v>
          </cell>
          <cell r="HT40">
            <v>0</v>
          </cell>
          <cell r="HU40">
            <v>0</v>
          </cell>
          <cell r="HV40">
            <v>0</v>
          </cell>
          <cell r="HW40">
            <v>0</v>
          </cell>
          <cell r="HX40">
            <v>0</v>
          </cell>
          <cell r="HY40">
            <v>0</v>
          </cell>
          <cell r="HZ40">
            <v>0</v>
          </cell>
          <cell r="IA40">
            <v>0</v>
          </cell>
          <cell r="IB40">
            <v>0</v>
          </cell>
          <cell r="IC40">
            <v>0</v>
          </cell>
          <cell r="ID40">
            <v>0</v>
          </cell>
          <cell r="IF40">
            <v>0</v>
          </cell>
          <cell r="IG40">
            <v>0</v>
          </cell>
          <cell r="IH40">
            <v>0</v>
          </cell>
          <cell r="II40">
            <v>0</v>
          </cell>
          <cell r="IJ40">
            <v>0</v>
          </cell>
          <cell r="IK40">
            <v>0</v>
          </cell>
          <cell r="IL40">
            <v>0</v>
          </cell>
          <cell r="IM40">
            <v>0</v>
          </cell>
          <cell r="IN40">
            <v>0</v>
          </cell>
          <cell r="IO40">
            <v>0</v>
          </cell>
          <cell r="IP40">
            <v>0</v>
          </cell>
          <cell r="IR40">
            <v>0</v>
          </cell>
          <cell r="IS40">
            <v>0</v>
          </cell>
          <cell r="IT40">
            <v>0</v>
          </cell>
          <cell r="IU40">
            <v>0</v>
          </cell>
          <cell r="IV40">
            <v>0</v>
          </cell>
          <cell r="IW40">
            <v>0</v>
          </cell>
          <cell r="IX40">
            <v>0</v>
          </cell>
          <cell r="IY40">
            <v>0</v>
          </cell>
          <cell r="IZ40">
            <v>0</v>
          </cell>
          <cell r="JA40">
            <v>0</v>
          </cell>
          <cell r="JB40">
            <v>0</v>
          </cell>
          <cell r="JD40">
            <v>836.76707099999999</v>
          </cell>
          <cell r="JE40">
            <v>836.76707099999999</v>
          </cell>
          <cell r="JF40">
            <v>1582.3688579999998</v>
          </cell>
          <cell r="JG40">
            <v>0</v>
          </cell>
          <cell r="JH40">
            <v>0</v>
          </cell>
          <cell r="JI40">
            <v>0</v>
          </cell>
          <cell r="JJ40">
            <v>0</v>
          </cell>
          <cell r="JK40">
            <v>0</v>
          </cell>
          <cell r="JL40">
            <v>813.97574999999995</v>
          </cell>
          <cell r="JM40">
            <v>0</v>
          </cell>
          <cell r="JN40">
            <v>0</v>
          </cell>
          <cell r="JP40">
            <v>0</v>
          </cell>
          <cell r="JQ40">
            <v>0</v>
          </cell>
          <cell r="JR40">
            <v>0</v>
          </cell>
          <cell r="JS40">
            <v>0</v>
          </cell>
          <cell r="JT40">
            <v>0</v>
          </cell>
          <cell r="JU40">
            <v>0</v>
          </cell>
          <cell r="JV40">
            <v>0</v>
          </cell>
          <cell r="JW40">
            <v>0</v>
          </cell>
          <cell r="JX40">
            <v>0</v>
          </cell>
          <cell r="JY40">
            <v>0</v>
          </cell>
          <cell r="JZ40">
            <v>0</v>
          </cell>
          <cell r="KB40">
            <v>0</v>
          </cell>
          <cell r="KC40">
            <v>0</v>
          </cell>
          <cell r="KD40">
            <v>0</v>
          </cell>
          <cell r="KE40">
            <v>0</v>
          </cell>
          <cell r="KF40">
            <v>0</v>
          </cell>
          <cell r="KG40">
            <v>0</v>
          </cell>
          <cell r="KH40">
            <v>0</v>
          </cell>
          <cell r="KI40">
            <v>0</v>
          </cell>
          <cell r="KJ40">
            <v>0</v>
          </cell>
          <cell r="KK40">
            <v>0</v>
          </cell>
          <cell r="KL40">
            <v>0</v>
          </cell>
          <cell r="KN40">
            <v>0</v>
          </cell>
          <cell r="KO40">
            <v>0</v>
          </cell>
          <cell r="KP40">
            <v>0</v>
          </cell>
          <cell r="KQ40">
            <v>0</v>
          </cell>
          <cell r="KR40">
            <v>0</v>
          </cell>
          <cell r="KS40">
            <v>0</v>
          </cell>
          <cell r="KT40">
            <v>0</v>
          </cell>
          <cell r="KU40">
            <v>0</v>
          </cell>
          <cell r="KV40">
            <v>0</v>
          </cell>
          <cell r="KW40">
            <v>0</v>
          </cell>
          <cell r="KX40">
            <v>0</v>
          </cell>
        </row>
        <row r="41">
          <cell r="B41" t="str">
            <v>2005 Residential Real Time Monitoring Pilot</v>
          </cell>
          <cell r="C41" t="str">
            <v>Installation of a Real-Time Monitor</v>
          </cell>
          <cell r="D41">
            <v>16044</v>
          </cell>
          <cell r="E41">
            <v>16044</v>
          </cell>
          <cell r="F41">
            <v>16044</v>
          </cell>
          <cell r="G41">
            <v>16044</v>
          </cell>
          <cell r="H41">
            <v>16044</v>
          </cell>
          <cell r="I41">
            <v>0</v>
          </cell>
          <cell r="J41">
            <v>0</v>
          </cell>
          <cell r="K41">
            <v>1</v>
          </cell>
          <cell r="L41">
            <v>0</v>
          </cell>
          <cell r="M41">
            <v>0</v>
          </cell>
          <cell r="N41">
            <v>0</v>
          </cell>
          <cell r="O41">
            <v>8</v>
          </cell>
          <cell r="P41">
            <v>6.3E-2</v>
          </cell>
          <cell r="Q41">
            <v>7.0999999999999994E-2</v>
          </cell>
          <cell r="R41">
            <v>0.184</v>
          </cell>
          <cell r="S41">
            <v>4.2999999999999997E-2</v>
          </cell>
          <cell r="T41">
            <v>8.6999999999999994E-2</v>
          </cell>
          <cell r="U41">
            <v>0.20699999999999999</v>
          </cell>
          <cell r="V41">
            <v>0.14000000000000001</v>
          </cell>
          <cell r="W41">
            <v>0.20500000000000007</v>
          </cell>
          <cell r="X41">
            <v>1010.772</v>
          </cell>
          <cell r="Y41">
            <v>1139.1239999999998</v>
          </cell>
          <cell r="Z41">
            <v>2952.096</v>
          </cell>
          <cell r="AA41">
            <v>689.89199999999994</v>
          </cell>
          <cell r="AB41">
            <v>1395.828</v>
          </cell>
          <cell r="AC41">
            <v>3321.1079999999997</v>
          </cell>
          <cell r="AD41">
            <v>2246.1600000000003</v>
          </cell>
          <cell r="AE41">
            <v>3289.0200000000013</v>
          </cell>
          <cell r="AF41">
            <v>1275.498</v>
          </cell>
          <cell r="AG41">
            <v>1351.7069999999999</v>
          </cell>
          <cell r="AH41">
            <v>1383.7950000000005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T41">
            <v>1010.772</v>
          </cell>
          <cell r="BU41">
            <v>1139.1239999999998</v>
          </cell>
          <cell r="BV41">
            <v>2952.096</v>
          </cell>
          <cell r="BW41">
            <v>689.89199999999994</v>
          </cell>
          <cell r="BX41">
            <v>1395.828</v>
          </cell>
          <cell r="BY41">
            <v>3321.1079999999997</v>
          </cell>
          <cell r="BZ41">
            <v>2246.1600000000003</v>
          </cell>
          <cell r="CA41">
            <v>3289.0200000000013</v>
          </cell>
          <cell r="CB41">
            <v>1275.498</v>
          </cell>
          <cell r="CC41">
            <v>1351.7069999999999</v>
          </cell>
          <cell r="CD41">
            <v>1383.7950000000005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P41">
            <v>1010.772</v>
          </cell>
          <cell r="DQ41">
            <v>1139.1239999999998</v>
          </cell>
          <cell r="DR41">
            <v>2952.096</v>
          </cell>
          <cell r="DS41">
            <v>689.89199999999994</v>
          </cell>
          <cell r="DT41">
            <v>1395.828</v>
          </cell>
          <cell r="DU41">
            <v>3321.1079999999997</v>
          </cell>
          <cell r="DV41">
            <v>2246.1600000000003</v>
          </cell>
          <cell r="DW41">
            <v>3289.0200000000013</v>
          </cell>
          <cell r="DX41">
            <v>1275.498</v>
          </cell>
          <cell r="DY41">
            <v>1351.7069999999999</v>
          </cell>
          <cell r="DZ41">
            <v>1383.7950000000005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  <cell r="EW41">
            <v>0</v>
          </cell>
          <cell r="EX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J41">
            <v>0</v>
          </cell>
          <cell r="FL41">
            <v>1010.772</v>
          </cell>
          <cell r="FM41">
            <v>1139.1239999999998</v>
          </cell>
          <cell r="FN41">
            <v>2952.096</v>
          </cell>
          <cell r="FO41">
            <v>689.89199999999994</v>
          </cell>
          <cell r="FP41">
            <v>1395.828</v>
          </cell>
          <cell r="FQ41">
            <v>3321.1079999999997</v>
          </cell>
          <cell r="FR41">
            <v>2246.1600000000003</v>
          </cell>
          <cell r="FS41">
            <v>3289.0200000000013</v>
          </cell>
          <cell r="FT41">
            <v>1275.498</v>
          </cell>
          <cell r="FU41">
            <v>1351.7069999999999</v>
          </cell>
          <cell r="FV41">
            <v>1383.7950000000005</v>
          </cell>
          <cell r="FX41">
            <v>0</v>
          </cell>
          <cell r="FY41">
            <v>0</v>
          </cell>
          <cell r="FZ41">
            <v>0</v>
          </cell>
          <cell r="GA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J41">
            <v>0</v>
          </cell>
          <cell r="GK41">
            <v>0</v>
          </cell>
          <cell r="GL41">
            <v>0</v>
          </cell>
          <cell r="GM41">
            <v>0</v>
          </cell>
          <cell r="GN41">
            <v>0</v>
          </cell>
          <cell r="GO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V41">
            <v>0</v>
          </cell>
          <cell r="GW41">
            <v>0</v>
          </cell>
          <cell r="GX41">
            <v>0</v>
          </cell>
          <cell r="GY41">
            <v>0</v>
          </cell>
          <cell r="GZ41">
            <v>0</v>
          </cell>
          <cell r="HA41">
            <v>0</v>
          </cell>
          <cell r="HB41">
            <v>0</v>
          </cell>
          <cell r="HC41">
            <v>0</v>
          </cell>
          <cell r="HD41">
            <v>0</v>
          </cell>
          <cell r="HE41">
            <v>0</v>
          </cell>
          <cell r="HF41">
            <v>0</v>
          </cell>
          <cell r="HH41">
            <v>1010.772</v>
          </cell>
          <cell r="HI41">
            <v>1139.1239999999998</v>
          </cell>
          <cell r="HJ41">
            <v>2952.096</v>
          </cell>
          <cell r="HK41">
            <v>689.89199999999994</v>
          </cell>
          <cell r="HL41">
            <v>1395.828</v>
          </cell>
          <cell r="HM41">
            <v>3321.1079999999997</v>
          </cell>
          <cell r="HN41">
            <v>2246.1600000000003</v>
          </cell>
          <cell r="HO41">
            <v>3289.0200000000013</v>
          </cell>
          <cell r="HP41">
            <v>1275.498</v>
          </cell>
          <cell r="HQ41">
            <v>1351.7069999999999</v>
          </cell>
          <cell r="HR41">
            <v>1383.7950000000005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0</v>
          </cell>
          <cell r="IB41">
            <v>0</v>
          </cell>
          <cell r="IC41">
            <v>0</v>
          </cell>
          <cell r="ID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N41">
            <v>0</v>
          </cell>
          <cell r="IO41">
            <v>0</v>
          </cell>
          <cell r="IP41">
            <v>0</v>
          </cell>
          <cell r="IR41">
            <v>0</v>
          </cell>
          <cell r="IS41">
            <v>0</v>
          </cell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0</v>
          </cell>
          <cell r="IY41">
            <v>0</v>
          </cell>
          <cell r="IZ41">
            <v>0</v>
          </cell>
          <cell r="JA41">
            <v>0</v>
          </cell>
          <cell r="JB41">
            <v>0</v>
          </cell>
          <cell r="JD41">
            <v>0</v>
          </cell>
          <cell r="JE41">
            <v>0</v>
          </cell>
          <cell r="JF41">
            <v>0</v>
          </cell>
          <cell r="JG41">
            <v>0</v>
          </cell>
          <cell r="JH41">
            <v>0</v>
          </cell>
          <cell r="JI41">
            <v>0</v>
          </cell>
          <cell r="JJ41">
            <v>0</v>
          </cell>
          <cell r="JK41">
            <v>0</v>
          </cell>
          <cell r="JL41">
            <v>0</v>
          </cell>
          <cell r="JM41">
            <v>0</v>
          </cell>
          <cell r="JN41">
            <v>0</v>
          </cell>
          <cell r="JP41">
            <v>0</v>
          </cell>
          <cell r="JQ41">
            <v>0</v>
          </cell>
          <cell r="JR41">
            <v>0</v>
          </cell>
          <cell r="JS41">
            <v>0</v>
          </cell>
          <cell r="JT41">
            <v>0</v>
          </cell>
          <cell r="JU41">
            <v>0</v>
          </cell>
          <cell r="JV41">
            <v>0</v>
          </cell>
          <cell r="JW41">
            <v>0</v>
          </cell>
          <cell r="JX41">
            <v>0</v>
          </cell>
          <cell r="JY41">
            <v>0</v>
          </cell>
          <cell r="JZ41">
            <v>0</v>
          </cell>
          <cell r="KB41">
            <v>0</v>
          </cell>
          <cell r="KC41">
            <v>0</v>
          </cell>
          <cell r="KD41">
            <v>0</v>
          </cell>
          <cell r="KE41">
            <v>0</v>
          </cell>
          <cell r="KF41">
            <v>0</v>
          </cell>
          <cell r="KG41">
            <v>0</v>
          </cell>
          <cell r="KH41">
            <v>0</v>
          </cell>
          <cell r="KI41">
            <v>0</v>
          </cell>
          <cell r="KJ41">
            <v>0</v>
          </cell>
          <cell r="KK41">
            <v>0</v>
          </cell>
          <cell r="KL41">
            <v>0</v>
          </cell>
          <cell r="KN41">
            <v>0</v>
          </cell>
          <cell r="KO41">
            <v>0</v>
          </cell>
          <cell r="KP41">
            <v>0</v>
          </cell>
          <cell r="KQ41">
            <v>0</v>
          </cell>
          <cell r="KR41">
            <v>0</v>
          </cell>
          <cell r="KS41">
            <v>0</v>
          </cell>
          <cell r="KT41">
            <v>0</v>
          </cell>
          <cell r="KU41">
            <v>0</v>
          </cell>
          <cell r="KV41">
            <v>0</v>
          </cell>
          <cell r="KW41">
            <v>0</v>
          </cell>
          <cell r="KX41">
            <v>0</v>
          </cell>
        </row>
        <row r="42">
          <cell r="B42" t="str">
            <v>2006 Spring EKC Program</v>
          </cell>
          <cell r="C42" t="str">
            <v>Energy Star® Compact Fluorescent Light Bulb</v>
          </cell>
          <cell r="D42">
            <v>0</v>
          </cell>
          <cell r="E42">
            <v>3357706.0528962254</v>
          </cell>
          <cell r="F42">
            <v>3357706.0528962254</v>
          </cell>
          <cell r="G42">
            <v>3357706.0528962254</v>
          </cell>
          <cell r="H42">
            <v>3357706.0528962254</v>
          </cell>
          <cell r="I42">
            <v>0</v>
          </cell>
          <cell r="J42">
            <v>0</v>
          </cell>
          <cell r="K42">
            <v>1</v>
          </cell>
          <cell r="L42">
            <v>0</v>
          </cell>
          <cell r="M42">
            <v>0</v>
          </cell>
          <cell r="N42">
            <v>0</v>
          </cell>
          <cell r="O42">
            <v>5</v>
          </cell>
          <cell r="P42">
            <v>8.6999999999999994E-2</v>
          </cell>
          <cell r="Q42">
            <v>8.1000000000000003E-2</v>
          </cell>
          <cell r="R42">
            <v>0.19400000000000001</v>
          </cell>
          <cell r="S42">
            <v>1.7999999999999999E-2</v>
          </cell>
          <cell r="T42">
            <v>9.7000000000000003E-2</v>
          </cell>
          <cell r="U42">
            <v>0.17699999999999999</v>
          </cell>
          <cell r="V42">
            <v>0.14799999999999999</v>
          </cell>
          <cell r="W42">
            <v>0.19800000000000006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T42">
            <v>292120.42660197156</v>
          </cell>
          <cell r="BU42">
            <v>271974.19028459425</v>
          </cell>
          <cell r="BV42">
            <v>651394.9742618677</v>
          </cell>
          <cell r="BW42">
            <v>60438.708952132052</v>
          </cell>
          <cell r="BX42">
            <v>325697.48713093385</v>
          </cell>
          <cell r="BY42">
            <v>594313.97136263188</v>
          </cell>
          <cell r="BZ42">
            <v>496940.49582864135</v>
          </cell>
          <cell r="CA42">
            <v>664825.7984734528</v>
          </cell>
          <cell r="CB42">
            <v>303872.39778710838</v>
          </cell>
          <cell r="CC42">
            <v>245112.54186142446</v>
          </cell>
          <cell r="CD42">
            <v>290441.57357552357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  <cell r="DB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0</v>
          </cell>
          <cell r="DH42">
            <v>0</v>
          </cell>
          <cell r="DI42">
            <v>0</v>
          </cell>
          <cell r="DJ42">
            <v>0</v>
          </cell>
          <cell r="DK42">
            <v>0</v>
          </cell>
          <cell r="DL42">
            <v>0</v>
          </cell>
          <cell r="DM42">
            <v>0</v>
          </cell>
          <cell r="DN42">
            <v>0</v>
          </cell>
          <cell r="DP42">
            <v>292120.42660197156</v>
          </cell>
          <cell r="DQ42">
            <v>271974.19028459425</v>
          </cell>
          <cell r="DR42">
            <v>651394.9742618677</v>
          </cell>
          <cell r="DS42">
            <v>60438.708952132052</v>
          </cell>
          <cell r="DT42">
            <v>325697.48713093385</v>
          </cell>
          <cell r="DU42">
            <v>594313.97136263188</v>
          </cell>
          <cell r="DV42">
            <v>496940.49582864135</v>
          </cell>
          <cell r="DW42">
            <v>664825.7984734528</v>
          </cell>
          <cell r="DX42">
            <v>303872.39778710838</v>
          </cell>
          <cell r="DY42">
            <v>245112.54186142446</v>
          </cell>
          <cell r="DZ42">
            <v>290441.57357552357</v>
          </cell>
          <cell r="EB42">
            <v>0</v>
          </cell>
          <cell r="EC42">
            <v>0</v>
          </cell>
          <cell r="ED42">
            <v>0</v>
          </cell>
          <cell r="EE42">
            <v>0</v>
          </cell>
          <cell r="EF42">
            <v>0</v>
          </cell>
          <cell r="EG42">
            <v>0</v>
          </cell>
          <cell r="EH42">
            <v>0</v>
          </cell>
          <cell r="EI42">
            <v>0</v>
          </cell>
          <cell r="EJ42">
            <v>0</v>
          </cell>
          <cell r="EK42">
            <v>0</v>
          </cell>
          <cell r="EL42">
            <v>0</v>
          </cell>
          <cell r="EN42">
            <v>0</v>
          </cell>
          <cell r="EO42">
            <v>0</v>
          </cell>
          <cell r="EP42">
            <v>0</v>
          </cell>
          <cell r="EQ42">
            <v>0</v>
          </cell>
          <cell r="ER42">
            <v>0</v>
          </cell>
          <cell r="ES42">
            <v>0</v>
          </cell>
          <cell r="ET42">
            <v>0</v>
          </cell>
          <cell r="EU42">
            <v>0</v>
          </cell>
          <cell r="EV42">
            <v>0</v>
          </cell>
          <cell r="EW42">
            <v>0</v>
          </cell>
          <cell r="EX42">
            <v>0</v>
          </cell>
          <cell r="EZ42">
            <v>0</v>
          </cell>
          <cell r="FA42">
            <v>0</v>
          </cell>
          <cell r="FB42">
            <v>0</v>
          </cell>
          <cell r="FC42">
            <v>0</v>
          </cell>
          <cell r="FD42">
            <v>0</v>
          </cell>
          <cell r="FE42">
            <v>0</v>
          </cell>
          <cell r="FF42">
            <v>0</v>
          </cell>
          <cell r="FG42">
            <v>0</v>
          </cell>
          <cell r="FH42">
            <v>0</v>
          </cell>
          <cell r="FI42">
            <v>0</v>
          </cell>
          <cell r="FJ42">
            <v>0</v>
          </cell>
          <cell r="FL42">
            <v>292120.42660197156</v>
          </cell>
          <cell r="FM42">
            <v>271974.19028459425</v>
          </cell>
          <cell r="FN42">
            <v>651394.9742618677</v>
          </cell>
          <cell r="FO42">
            <v>60438.708952132052</v>
          </cell>
          <cell r="FP42">
            <v>325697.48713093385</v>
          </cell>
          <cell r="FQ42">
            <v>594313.97136263188</v>
          </cell>
          <cell r="FR42">
            <v>496940.49582864135</v>
          </cell>
          <cell r="FS42">
            <v>664825.7984734528</v>
          </cell>
          <cell r="FT42">
            <v>303872.39778710838</v>
          </cell>
          <cell r="FU42">
            <v>245112.54186142446</v>
          </cell>
          <cell r="FV42">
            <v>290441.57357552357</v>
          </cell>
          <cell r="FX42">
            <v>0</v>
          </cell>
          <cell r="FY42">
            <v>0</v>
          </cell>
          <cell r="FZ42">
            <v>0</v>
          </cell>
          <cell r="GA42">
            <v>0</v>
          </cell>
          <cell r="GB42">
            <v>0</v>
          </cell>
          <cell r="GC42">
            <v>0</v>
          </cell>
          <cell r="GD42">
            <v>0</v>
          </cell>
          <cell r="GE42">
            <v>0</v>
          </cell>
          <cell r="GF42">
            <v>0</v>
          </cell>
          <cell r="GG42">
            <v>0</v>
          </cell>
          <cell r="GH42">
            <v>0</v>
          </cell>
          <cell r="GJ42">
            <v>0</v>
          </cell>
          <cell r="GK42">
            <v>0</v>
          </cell>
          <cell r="GL42">
            <v>0</v>
          </cell>
          <cell r="GM42">
            <v>0</v>
          </cell>
          <cell r="GN42">
            <v>0</v>
          </cell>
          <cell r="GO42">
            <v>0</v>
          </cell>
          <cell r="GP42">
            <v>0</v>
          </cell>
          <cell r="GQ42">
            <v>0</v>
          </cell>
          <cell r="GR42">
            <v>0</v>
          </cell>
          <cell r="GS42">
            <v>0</v>
          </cell>
          <cell r="GT42">
            <v>0</v>
          </cell>
          <cell r="GV42">
            <v>0</v>
          </cell>
          <cell r="GW42">
            <v>0</v>
          </cell>
          <cell r="GX42">
            <v>0</v>
          </cell>
          <cell r="GY42">
            <v>0</v>
          </cell>
          <cell r="GZ42">
            <v>0</v>
          </cell>
          <cell r="HA42">
            <v>0</v>
          </cell>
          <cell r="HB42">
            <v>0</v>
          </cell>
          <cell r="HC42">
            <v>0</v>
          </cell>
          <cell r="HD42">
            <v>0</v>
          </cell>
          <cell r="HE42">
            <v>0</v>
          </cell>
          <cell r="HF42">
            <v>0</v>
          </cell>
          <cell r="HH42">
            <v>292120.42660197156</v>
          </cell>
          <cell r="HI42">
            <v>271974.19028459425</v>
          </cell>
          <cell r="HJ42">
            <v>651394.9742618677</v>
          </cell>
          <cell r="HK42">
            <v>60438.708952132052</v>
          </cell>
          <cell r="HL42">
            <v>325697.48713093385</v>
          </cell>
          <cell r="HM42">
            <v>594313.97136263188</v>
          </cell>
          <cell r="HN42">
            <v>496940.49582864135</v>
          </cell>
          <cell r="HO42">
            <v>664825.7984734528</v>
          </cell>
          <cell r="HP42">
            <v>303872.39778710838</v>
          </cell>
          <cell r="HQ42">
            <v>245112.54186142446</v>
          </cell>
          <cell r="HR42">
            <v>290441.57357552357</v>
          </cell>
          <cell r="HT42">
            <v>0</v>
          </cell>
          <cell r="HU42">
            <v>0</v>
          </cell>
          <cell r="HV42">
            <v>0</v>
          </cell>
          <cell r="HW42">
            <v>0</v>
          </cell>
          <cell r="HX42">
            <v>0</v>
          </cell>
          <cell r="HY42">
            <v>0</v>
          </cell>
          <cell r="HZ42">
            <v>0</v>
          </cell>
          <cell r="IA42">
            <v>0</v>
          </cell>
          <cell r="IB42">
            <v>0</v>
          </cell>
          <cell r="IC42">
            <v>0</v>
          </cell>
          <cell r="ID42">
            <v>0</v>
          </cell>
          <cell r="IF42">
            <v>0</v>
          </cell>
          <cell r="IG42">
            <v>0</v>
          </cell>
          <cell r="IH42">
            <v>0</v>
          </cell>
          <cell r="II42">
            <v>0</v>
          </cell>
          <cell r="IJ42">
            <v>0</v>
          </cell>
          <cell r="IK42">
            <v>0</v>
          </cell>
          <cell r="IL42">
            <v>0</v>
          </cell>
          <cell r="IM42">
            <v>0</v>
          </cell>
          <cell r="IN42">
            <v>0</v>
          </cell>
          <cell r="IO42">
            <v>0</v>
          </cell>
          <cell r="IP42">
            <v>0</v>
          </cell>
          <cell r="IR42">
            <v>0</v>
          </cell>
          <cell r="IS42">
            <v>0</v>
          </cell>
          <cell r="IT42">
            <v>0</v>
          </cell>
          <cell r="IU42">
            <v>0</v>
          </cell>
          <cell r="IV42">
            <v>0</v>
          </cell>
          <cell r="IW42">
            <v>0</v>
          </cell>
          <cell r="IX42">
            <v>0</v>
          </cell>
          <cell r="IY42">
            <v>0</v>
          </cell>
          <cell r="IZ42">
            <v>0</v>
          </cell>
          <cell r="JA42">
            <v>0</v>
          </cell>
          <cell r="JB42">
            <v>0</v>
          </cell>
          <cell r="JD42">
            <v>0</v>
          </cell>
          <cell r="JE42">
            <v>0</v>
          </cell>
          <cell r="JF42">
            <v>0</v>
          </cell>
          <cell r="JG42">
            <v>0</v>
          </cell>
          <cell r="JH42">
            <v>0</v>
          </cell>
          <cell r="JI42">
            <v>0</v>
          </cell>
          <cell r="JJ42">
            <v>0</v>
          </cell>
          <cell r="JK42">
            <v>0</v>
          </cell>
          <cell r="JL42">
            <v>0</v>
          </cell>
          <cell r="JM42">
            <v>0</v>
          </cell>
          <cell r="JN42">
            <v>0</v>
          </cell>
          <cell r="JP42">
            <v>0</v>
          </cell>
          <cell r="JQ42">
            <v>0</v>
          </cell>
          <cell r="JR42">
            <v>0</v>
          </cell>
          <cell r="JS42">
            <v>0</v>
          </cell>
          <cell r="JT42">
            <v>0</v>
          </cell>
          <cell r="JU42">
            <v>0</v>
          </cell>
          <cell r="JV42">
            <v>0</v>
          </cell>
          <cell r="JW42">
            <v>0</v>
          </cell>
          <cell r="JX42">
            <v>0</v>
          </cell>
          <cell r="JY42">
            <v>0</v>
          </cell>
          <cell r="JZ42">
            <v>0</v>
          </cell>
          <cell r="KB42">
            <v>0</v>
          </cell>
          <cell r="KC42">
            <v>0</v>
          </cell>
          <cell r="KD42">
            <v>0</v>
          </cell>
          <cell r="KE42">
            <v>0</v>
          </cell>
          <cell r="KF42">
            <v>0</v>
          </cell>
          <cell r="KG42">
            <v>0</v>
          </cell>
          <cell r="KH42">
            <v>0</v>
          </cell>
          <cell r="KI42">
            <v>0</v>
          </cell>
          <cell r="KJ42">
            <v>0</v>
          </cell>
          <cell r="KK42">
            <v>0</v>
          </cell>
          <cell r="KL42">
            <v>0</v>
          </cell>
          <cell r="KN42">
            <v>0</v>
          </cell>
          <cell r="KO42">
            <v>0</v>
          </cell>
          <cell r="KP42">
            <v>0</v>
          </cell>
          <cell r="KQ42">
            <v>0</v>
          </cell>
          <cell r="KR42">
            <v>0</v>
          </cell>
          <cell r="KS42">
            <v>0</v>
          </cell>
          <cell r="KT42">
            <v>0</v>
          </cell>
          <cell r="KU42">
            <v>0</v>
          </cell>
          <cell r="KV42">
            <v>0</v>
          </cell>
          <cell r="KW42">
            <v>0</v>
          </cell>
          <cell r="KX42">
            <v>0</v>
          </cell>
        </row>
        <row r="43">
          <cell r="B43" t="str">
            <v>2006 Spring EKC Program</v>
          </cell>
          <cell r="C43" t="str">
            <v>Electric Timers</v>
          </cell>
          <cell r="D43">
            <v>0</v>
          </cell>
          <cell r="E43">
            <v>165001.30190621529</v>
          </cell>
          <cell r="F43">
            <v>165001.30190621529</v>
          </cell>
          <cell r="G43">
            <v>165001.30190621529</v>
          </cell>
          <cell r="H43">
            <v>165001.30190621529</v>
          </cell>
          <cell r="I43">
            <v>165001.30190621529</v>
          </cell>
          <cell r="J43">
            <v>165001.30190621529</v>
          </cell>
          <cell r="K43">
            <v>1</v>
          </cell>
          <cell r="L43">
            <v>0</v>
          </cell>
          <cell r="M43">
            <v>0</v>
          </cell>
          <cell r="N43">
            <v>0</v>
          </cell>
          <cell r="O43">
            <v>8</v>
          </cell>
          <cell r="P43">
            <v>6.3E-2</v>
          </cell>
          <cell r="Q43">
            <v>7.0999999999999994E-2</v>
          </cell>
          <cell r="R43">
            <v>0.184</v>
          </cell>
          <cell r="S43">
            <v>4.2999999999999997E-2</v>
          </cell>
          <cell r="T43">
            <v>8.6999999999999994E-2</v>
          </cell>
          <cell r="U43">
            <v>0.20699999999999999</v>
          </cell>
          <cell r="V43">
            <v>0.14000000000000001</v>
          </cell>
          <cell r="W43">
            <v>0.20500000000000007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T43">
            <v>10395.082020091564</v>
          </cell>
          <cell r="BU43">
            <v>11715.092435341285</v>
          </cell>
          <cell r="BV43">
            <v>30360.239550743612</v>
          </cell>
          <cell r="BW43">
            <v>7095.0559819672571</v>
          </cell>
          <cell r="BX43">
            <v>14355.11326584073</v>
          </cell>
          <cell r="BY43">
            <v>34155.269494586566</v>
          </cell>
          <cell r="BZ43">
            <v>23100.182266870142</v>
          </cell>
          <cell r="CA43">
            <v>33825.266890774146</v>
          </cell>
          <cell r="CB43">
            <v>13117.603501544116</v>
          </cell>
          <cell r="CC43">
            <v>13901.359685598638</v>
          </cell>
          <cell r="CD43">
            <v>14231.362289411072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R43">
            <v>0</v>
          </cell>
          <cell r="CS43">
            <v>0</v>
          </cell>
          <cell r="CT43">
            <v>0</v>
          </cell>
          <cell r="CU43">
            <v>0</v>
          </cell>
          <cell r="CV43">
            <v>0</v>
          </cell>
          <cell r="CW43">
            <v>0</v>
          </cell>
          <cell r="CX43">
            <v>0</v>
          </cell>
          <cell r="CY43">
            <v>0</v>
          </cell>
          <cell r="CZ43">
            <v>0</v>
          </cell>
          <cell r="DA43">
            <v>0</v>
          </cell>
          <cell r="DB43">
            <v>0</v>
          </cell>
          <cell r="DD43">
            <v>0</v>
          </cell>
          <cell r="DE43">
            <v>0</v>
          </cell>
          <cell r="DF43">
            <v>0</v>
          </cell>
          <cell r="DG43">
            <v>0</v>
          </cell>
          <cell r="DH43">
            <v>0</v>
          </cell>
          <cell r="DI43">
            <v>0</v>
          </cell>
          <cell r="DJ43">
            <v>0</v>
          </cell>
          <cell r="DK43">
            <v>0</v>
          </cell>
          <cell r="DL43">
            <v>0</v>
          </cell>
          <cell r="DM43">
            <v>0</v>
          </cell>
          <cell r="DN43">
            <v>0</v>
          </cell>
          <cell r="DP43">
            <v>10395.082020091564</v>
          </cell>
          <cell r="DQ43">
            <v>11715.092435341285</v>
          </cell>
          <cell r="DR43">
            <v>30360.239550743612</v>
          </cell>
          <cell r="DS43">
            <v>7095.0559819672571</v>
          </cell>
          <cell r="DT43">
            <v>14355.11326584073</v>
          </cell>
          <cell r="DU43">
            <v>34155.269494586566</v>
          </cell>
          <cell r="DV43">
            <v>23100.182266870142</v>
          </cell>
          <cell r="DW43">
            <v>33825.266890774146</v>
          </cell>
          <cell r="DX43">
            <v>13117.603501544116</v>
          </cell>
          <cell r="DY43">
            <v>13901.359685598638</v>
          </cell>
          <cell r="DZ43">
            <v>14231.362289411072</v>
          </cell>
          <cell r="EB43">
            <v>0</v>
          </cell>
          <cell r="EC43">
            <v>0</v>
          </cell>
          <cell r="ED43">
            <v>0</v>
          </cell>
          <cell r="EE43">
            <v>0</v>
          </cell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N43">
            <v>0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>
            <v>0</v>
          </cell>
          <cell r="ET43">
            <v>0</v>
          </cell>
          <cell r="EU43">
            <v>0</v>
          </cell>
          <cell r="EV43">
            <v>0</v>
          </cell>
          <cell r="EW43">
            <v>0</v>
          </cell>
          <cell r="EX43">
            <v>0</v>
          </cell>
          <cell r="EZ43">
            <v>0</v>
          </cell>
          <cell r="FA43">
            <v>0</v>
          </cell>
          <cell r="FB43">
            <v>0</v>
          </cell>
          <cell r="FC43">
            <v>0</v>
          </cell>
          <cell r="FD43">
            <v>0</v>
          </cell>
          <cell r="FE43">
            <v>0</v>
          </cell>
          <cell r="FF43">
            <v>0</v>
          </cell>
          <cell r="FG43">
            <v>0</v>
          </cell>
          <cell r="FH43">
            <v>0</v>
          </cell>
          <cell r="FI43">
            <v>0</v>
          </cell>
          <cell r="FJ43">
            <v>0</v>
          </cell>
          <cell r="FL43">
            <v>10395.082020091564</v>
          </cell>
          <cell r="FM43">
            <v>11715.092435341285</v>
          </cell>
          <cell r="FN43">
            <v>30360.239550743612</v>
          </cell>
          <cell r="FO43">
            <v>7095.0559819672571</v>
          </cell>
          <cell r="FP43">
            <v>14355.11326584073</v>
          </cell>
          <cell r="FQ43">
            <v>34155.269494586566</v>
          </cell>
          <cell r="FR43">
            <v>23100.182266870142</v>
          </cell>
          <cell r="FS43">
            <v>33825.266890774146</v>
          </cell>
          <cell r="FT43">
            <v>13117.603501544116</v>
          </cell>
          <cell r="FU43">
            <v>13901.359685598638</v>
          </cell>
          <cell r="FV43">
            <v>14231.362289411072</v>
          </cell>
          <cell r="FX43">
            <v>0</v>
          </cell>
          <cell r="FY43">
            <v>0</v>
          </cell>
          <cell r="FZ43">
            <v>0</v>
          </cell>
          <cell r="GA43">
            <v>0</v>
          </cell>
          <cell r="GB43">
            <v>0</v>
          </cell>
          <cell r="GC43">
            <v>0</v>
          </cell>
          <cell r="GD43">
            <v>0</v>
          </cell>
          <cell r="GE43">
            <v>0</v>
          </cell>
          <cell r="GF43">
            <v>0</v>
          </cell>
          <cell r="GG43">
            <v>0</v>
          </cell>
          <cell r="GH43">
            <v>0</v>
          </cell>
          <cell r="GJ43">
            <v>0</v>
          </cell>
          <cell r="GK43">
            <v>0</v>
          </cell>
          <cell r="GL43">
            <v>0</v>
          </cell>
          <cell r="GM43">
            <v>0</v>
          </cell>
          <cell r="GN43">
            <v>0</v>
          </cell>
          <cell r="GO43">
            <v>0</v>
          </cell>
          <cell r="GP43">
            <v>0</v>
          </cell>
          <cell r="GQ43">
            <v>0</v>
          </cell>
          <cell r="GR43">
            <v>0</v>
          </cell>
          <cell r="GS43">
            <v>0</v>
          </cell>
          <cell r="GT43">
            <v>0</v>
          </cell>
          <cell r="GV43">
            <v>0</v>
          </cell>
          <cell r="GW43">
            <v>0</v>
          </cell>
          <cell r="GX43">
            <v>0</v>
          </cell>
          <cell r="GY43">
            <v>0</v>
          </cell>
          <cell r="GZ43">
            <v>0</v>
          </cell>
          <cell r="HA43">
            <v>0</v>
          </cell>
          <cell r="HB43">
            <v>0</v>
          </cell>
          <cell r="HC43">
            <v>0</v>
          </cell>
          <cell r="HD43">
            <v>0</v>
          </cell>
          <cell r="HE43">
            <v>0</v>
          </cell>
          <cell r="HF43">
            <v>0</v>
          </cell>
          <cell r="HH43">
            <v>10395.082020091564</v>
          </cell>
          <cell r="HI43">
            <v>11715.092435341285</v>
          </cell>
          <cell r="HJ43">
            <v>30360.239550743612</v>
          </cell>
          <cell r="HK43">
            <v>7095.0559819672571</v>
          </cell>
          <cell r="HL43">
            <v>14355.11326584073</v>
          </cell>
          <cell r="HM43">
            <v>34155.269494586566</v>
          </cell>
          <cell r="HN43">
            <v>23100.182266870142</v>
          </cell>
          <cell r="HO43">
            <v>33825.266890774146</v>
          </cell>
          <cell r="HP43">
            <v>13117.603501544116</v>
          </cell>
          <cell r="HQ43">
            <v>13901.359685598638</v>
          </cell>
          <cell r="HR43">
            <v>14231.362289411072</v>
          </cell>
          <cell r="HT43">
            <v>0</v>
          </cell>
          <cell r="HU43">
            <v>0</v>
          </cell>
          <cell r="HV43">
            <v>0</v>
          </cell>
          <cell r="HW43">
            <v>0</v>
          </cell>
          <cell r="HX43">
            <v>0</v>
          </cell>
          <cell r="HY43">
            <v>0</v>
          </cell>
          <cell r="HZ43">
            <v>0</v>
          </cell>
          <cell r="IA43">
            <v>0</v>
          </cell>
          <cell r="IB43">
            <v>0</v>
          </cell>
          <cell r="IC43">
            <v>0</v>
          </cell>
          <cell r="ID43">
            <v>0</v>
          </cell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  <cell r="IK43">
            <v>0</v>
          </cell>
          <cell r="IL43">
            <v>0</v>
          </cell>
          <cell r="IM43">
            <v>0</v>
          </cell>
          <cell r="IN43">
            <v>0</v>
          </cell>
          <cell r="IO43">
            <v>0</v>
          </cell>
          <cell r="IP43">
            <v>0</v>
          </cell>
          <cell r="IR43">
            <v>0</v>
          </cell>
          <cell r="IS43">
            <v>0</v>
          </cell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0</v>
          </cell>
          <cell r="IY43">
            <v>0</v>
          </cell>
          <cell r="IZ43">
            <v>0</v>
          </cell>
          <cell r="JA43">
            <v>0</v>
          </cell>
          <cell r="JB43">
            <v>0</v>
          </cell>
          <cell r="JD43">
            <v>10395.082020091564</v>
          </cell>
          <cell r="JE43">
            <v>11715.092435341285</v>
          </cell>
          <cell r="JF43">
            <v>30360.239550743612</v>
          </cell>
          <cell r="JG43">
            <v>7095.0559819672571</v>
          </cell>
          <cell r="JH43">
            <v>14355.11326584073</v>
          </cell>
          <cell r="JI43">
            <v>34155.269494586566</v>
          </cell>
          <cell r="JJ43">
            <v>23100.182266870142</v>
          </cell>
          <cell r="JK43">
            <v>33825.266890774146</v>
          </cell>
          <cell r="JL43">
            <v>13117.603501544116</v>
          </cell>
          <cell r="JM43">
            <v>13901.359685598638</v>
          </cell>
          <cell r="JN43">
            <v>14231.362289411072</v>
          </cell>
          <cell r="JP43">
            <v>0</v>
          </cell>
          <cell r="JQ43">
            <v>0</v>
          </cell>
          <cell r="JR43">
            <v>0</v>
          </cell>
          <cell r="JS43">
            <v>0</v>
          </cell>
          <cell r="JT43">
            <v>0</v>
          </cell>
          <cell r="JU43">
            <v>0</v>
          </cell>
          <cell r="JV43">
            <v>0</v>
          </cell>
          <cell r="JW43">
            <v>0</v>
          </cell>
          <cell r="JX43">
            <v>0</v>
          </cell>
          <cell r="JY43">
            <v>0</v>
          </cell>
          <cell r="JZ43">
            <v>0</v>
          </cell>
          <cell r="KB43">
            <v>0</v>
          </cell>
          <cell r="KC43">
            <v>0</v>
          </cell>
          <cell r="KD43">
            <v>0</v>
          </cell>
          <cell r="KE43">
            <v>0</v>
          </cell>
          <cell r="KF43">
            <v>0</v>
          </cell>
          <cell r="KG43">
            <v>0</v>
          </cell>
          <cell r="KH43">
            <v>0</v>
          </cell>
          <cell r="KI43">
            <v>0</v>
          </cell>
          <cell r="KJ43">
            <v>0</v>
          </cell>
          <cell r="KK43">
            <v>0</v>
          </cell>
          <cell r="KL43">
            <v>0</v>
          </cell>
          <cell r="KN43">
            <v>0</v>
          </cell>
          <cell r="KO43">
            <v>0</v>
          </cell>
          <cell r="KP43">
            <v>0</v>
          </cell>
          <cell r="KQ43">
            <v>0</v>
          </cell>
          <cell r="KR43">
            <v>0</v>
          </cell>
          <cell r="KS43">
            <v>0</v>
          </cell>
          <cell r="KT43">
            <v>0</v>
          </cell>
          <cell r="KU43">
            <v>0</v>
          </cell>
          <cell r="KV43">
            <v>0</v>
          </cell>
          <cell r="KW43">
            <v>0</v>
          </cell>
          <cell r="KX43">
            <v>0</v>
          </cell>
        </row>
        <row r="44">
          <cell r="B44" t="str">
            <v>2006 Spring EKC Program</v>
          </cell>
          <cell r="C44" t="str">
            <v>Programmable Thermostats</v>
          </cell>
          <cell r="D44">
            <v>0</v>
          </cell>
          <cell r="E44">
            <v>84716.98821369205</v>
          </cell>
          <cell r="F44">
            <v>84716.98821369205</v>
          </cell>
          <cell r="G44">
            <v>84716.98821369205</v>
          </cell>
          <cell r="H44">
            <v>84716.98821369205</v>
          </cell>
          <cell r="I44">
            <v>84716.98821369205</v>
          </cell>
          <cell r="J44">
            <v>84716.98821369205</v>
          </cell>
          <cell r="K44">
            <v>1</v>
          </cell>
          <cell r="L44">
            <v>0</v>
          </cell>
          <cell r="M44">
            <v>0</v>
          </cell>
          <cell r="N44">
            <v>0</v>
          </cell>
          <cell r="O44">
            <v>10</v>
          </cell>
          <cell r="P44">
            <v>0</v>
          </cell>
          <cell r="Q44">
            <v>0</v>
          </cell>
          <cell r="R44">
            <v>0</v>
          </cell>
          <cell r="S44">
            <v>0.255</v>
          </cell>
          <cell r="T44">
            <v>0.218</v>
          </cell>
          <cell r="U44">
            <v>0.48499999999999999</v>
          </cell>
          <cell r="V44">
            <v>1.4999999999999999E-2</v>
          </cell>
          <cell r="W44">
            <v>2.7000000000000024E-2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21602.831994491473</v>
          </cell>
          <cell r="BX44">
            <v>18468.303430584867</v>
          </cell>
          <cell r="BY44">
            <v>41087.739283640643</v>
          </cell>
          <cell r="BZ44">
            <v>1270.7548232053807</v>
          </cell>
          <cell r="CA44">
            <v>2287.3586817696873</v>
          </cell>
          <cell r="CB44">
            <v>0</v>
          </cell>
          <cell r="CC44">
            <v>20289.718677179248</v>
          </cell>
          <cell r="CD44">
            <v>889.52837624376707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R44">
            <v>0</v>
          </cell>
          <cell r="CS44">
            <v>0</v>
          </cell>
          <cell r="CT44">
            <v>0</v>
          </cell>
          <cell r="CU44">
            <v>0</v>
          </cell>
          <cell r="CV44">
            <v>0</v>
          </cell>
          <cell r="CW44">
            <v>0</v>
          </cell>
          <cell r="CX44">
            <v>0</v>
          </cell>
          <cell r="CY44">
            <v>0</v>
          </cell>
          <cell r="CZ44">
            <v>0</v>
          </cell>
          <cell r="DA44">
            <v>0</v>
          </cell>
          <cell r="DB44">
            <v>0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P44">
            <v>0</v>
          </cell>
          <cell r="DQ44">
            <v>0</v>
          </cell>
          <cell r="DR44">
            <v>0</v>
          </cell>
          <cell r="DS44">
            <v>21602.831994491473</v>
          </cell>
          <cell r="DT44">
            <v>18468.303430584867</v>
          </cell>
          <cell r="DU44">
            <v>41087.739283640643</v>
          </cell>
          <cell r="DV44">
            <v>1270.7548232053807</v>
          </cell>
          <cell r="DW44">
            <v>2287.3586817696873</v>
          </cell>
          <cell r="DX44">
            <v>0</v>
          </cell>
          <cell r="DY44">
            <v>20289.718677179248</v>
          </cell>
          <cell r="DZ44">
            <v>889.52837624376707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  <cell r="ER44">
            <v>0</v>
          </cell>
          <cell r="ES44">
            <v>0</v>
          </cell>
          <cell r="ET44">
            <v>0</v>
          </cell>
          <cell r="EU44">
            <v>0</v>
          </cell>
          <cell r="EV44">
            <v>0</v>
          </cell>
          <cell r="EW44">
            <v>0</v>
          </cell>
          <cell r="EX44">
            <v>0</v>
          </cell>
          <cell r="EZ44">
            <v>0</v>
          </cell>
          <cell r="FA44">
            <v>0</v>
          </cell>
          <cell r="FB44">
            <v>0</v>
          </cell>
          <cell r="FC44">
            <v>0</v>
          </cell>
          <cell r="FD44">
            <v>0</v>
          </cell>
          <cell r="FE44">
            <v>0</v>
          </cell>
          <cell r="FF44">
            <v>0</v>
          </cell>
          <cell r="FG44">
            <v>0</v>
          </cell>
          <cell r="FH44">
            <v>0</v>
          </cell>
          <cell r="FI44">
            <v>0</v>
          </cell>
          <cell r="FJ44">
            <v>0</v>
          </cell>
          <cell r="FL44">
            <v>0</v>
          </cell>
          <cell r="FM44">
            <v>0</v>
          </cell>
          <cell r="FN44">
            <v>0</v>
          </cell>
          <cell r="FO44">
            <v>21602.831994491473</v>
          </cell>
          <cell r="FP44">
            <v>18468.303430584867</v>
          </cell>
          <cell r="FQ44">
            <v>41087.739283640643</v>
          </cell>
          <cell r="FR44">
            <v>1270.7548232053807</v>
          </cell>
          <cell r="FS44">
            <v>2287.3586817696873</v>
          </cell>
          <cell r="FT44">
            <v>0</v>
          </cell>
          <cell r="FU44">
            <v>20289.718677179248</v>
          </cell>
          <cell r="FV44">
            <v>889.52837624376707</v>
          </cell>
          <cell r="FX44">
            <v>0</v>
          </cell>
          <cell r="FY44">
            <v>0</v>
          </cell>
          <cell r="FZ44">
            <v>0</v>
          </cell>
          <cell r="GA44">
            <v>0</v>
          </cell>
          <cell r="GB44">
            <v>0</v>
          </cell>
          <cell r="GC44">
            <v>0</v>
          </cell>
          <cell r="GD44">
            <v>0</v>
          </cell>
          <cell r="GE44">
            <v>0</v>
          </cell>
          <cell r="GF44">
            <v>0</v>
          </cell>
          <cell r="GG44">
            <v>0</v>
          </cell>
          <cell r="GH44">
            <v>0</v>
          </cell>
          <cell r="GJ44">
            <v>0</v>
          </cell>
          <cell r="GK44">
            <v>0</v>
          </cell>
          <cell r="GL44">
            <v>0</v>
          </cell>
          <cell r="GM44">
            <v>0</v>
          </cell>
          <cell r="GN44">
            <v>0</v>
          </cell>
          <cell r="GO44">
            <v>0</v>
          </cell>
          <cell r="GP44">
            <v>0</v>
          </cell>
          <cell r="GQ44">
            <v>0</v>
          </cell>
          <cell r="GR44">
            <v>0</v>
          </cell>
          <cell r="GS44">
            <v>0</v>
          </cell>
          <cell r="GT44">
            <v>0</v>
          </cell>
          <cell r="GV44">
            <v>0</v>
          </cell>
          <cell r="GW44">
            <v>0</v>
          </cell>
          <cell r="GX44">
            <v>0</v>
          </cell>
          <cell r="GY44">
            <v>0</v>
          </cell>
          <cell r="GZ44">
            <v>0</v>
          </cell>
          <cell r="HA44">
            <v>0</v>
          </cell>
          <cell r="HB44">
            <v>0</v>
          </cell>
          <cell r="HC44">
            <v>0</v>
          </cell>
          <cell r="HD44">
            <v>0</v>
          </cell>
          <cell r="HE44">
            <v>0</v>
          </cell>
          <cell r="HF44">
            <v>0</v>
          </cell>
          <cell r="HH44">
            <v>0</v>
          </cell>
          <cell r="HI44">
            <v>0</v>
          </cell>
          <cell r="HJ44">
            <v>0</v>
          </cell>
          <cell r="HK44">
            <v>21602.831994491473</v>
          </cell>
          <cell r="HL44">
            <v>18468.303430584867</v>
          </cell>
          <cell r="HM44">
            <v>41087.739283640643</v>
          </cell>
          <cell r="HN44">
            <v>1270.7548232053807</v>
          </cell>
          <cell r="HO44">
            <v>2287.3586817696873</v>
          </cell>
          <cell r="HP44">
            <v>0</v>
          </cell>
          <cell r="HQ44">
            <v>20289.718677179248</v>
          </cell>
          <cell r="HR44">
            <v>889.52837624376707</v>
          </cell>
          <cell r="HT44">
            <v>0</v>
          </cell>
          <cell r="HU44">
            <v>0</v>
          </cell>
          <cell r="HV44">
            <v>0</v>
          </cell>
          <cell r="HW44">
            <v>0</v>
          </cell>
          <cell r="HX44">
            <v>0</v>
          </cell>
          <cell r="HY44">
            <v>0</v>
          </cell>
          <cell r="HZ44">
            <v>0</v>
          </cell>
          <cell r="IA44">
            <v>0</v>
          </cell>
          <cell r="IB44">
            <v>0</v>
          </cell>
          <cell r="IC44">
            <v>0</v>
          </cell>
          <cell r="ID44">
            <v>0</v>
          </cell>
          <cell r="IF44">
            <v>0</v>
          </cell>
          <cell r="IG44">
            <v>0</v>
          </cell>
          <cell r="IH44">
            <v>0</v>
          </cell>
          <cell r="II44">
            <v>0</v>
          </cell>
          <cell r="IJ44">
            <v>0</v>
          </cell>
          <cell r="IK44">
            <v>0</v>
          </cell>
          <cell r="IL44">
            <v>0</v>
          </cell>
          <cell r="IM44">
            <v>0</v>
          </cell>
          <cell r="IN44">
            <v>0</v>
          </cell>
          <cell r="IO44">
            <v>0</v>
          </cell>
          <cell r="IP44">
            <v>0</v>
          </cell>
          <cell r="IR44">
            <v>0</v>
          </cell>
          <cell r="IS44">
            <v>0</v>
          </cell>
          <cell r="IT44">
            <v>0</v>
          </cell>
          <cell r="IU44">
            <v>0</v>
          </cell>
          <cell r="IV44">
            <v>0</v>
          </cell>
          <cell r="IW44">
            <v>0</v>
          </cell>
          <cell r="IX44">
            <v>0</v>
          </cell>
          <cell r="IY44">
            <v>0</v>
          </cell>
          <cell r="IZ44">
            <v>0</v>
          </cell>
          <cell r="JA44">
            <v>0</v>
          </cell>
          <cell r="JB44">
            <v>0</v>
          </cell>
          <cell r="JD44">
            <v>0</v>
          </cell>
          <cell r="JE44">
            <v>0</v>
          </cell>
          <cell r="JF44">
            <v>0</v>
          </cell>
          <cell r="JG44">
            <v>21602.831994491473</v>
          </cell>
          <cell r="JH44">
            <v>18468.303430584867</v>
          </cell>
          <cell r="JI44">
            <v>41087.739283640643</v>
          </cell>
          <cell r="JJ44">
            <v>1270.7548232053807</v>
          </cell>
          <cell r="JK44">
            <v>2287.3586817696873</v>
          </cell>
          <cell r="JL44">
            <v>0</v>
          </cell>
          <cell r="JM44">
            <v>20289.718677179248</v>
          </cell>
          <cell r="JN44">
            <v>889.52837624376707</v>
          </cell>
          <cell r="JP44">
            <v>0</v>
          </cell>
          <cell r="JQ44">
            <v>0</v>
          </cell>
          <cell r="JR44">
            <v>0</v>
          </cell>
          <cell r="JS44">
            <v>0</v>
          </cell>
          <cell r="JT44">
            <v>0</v>
          </cell>
          <cell r="JU44">
            <v>0</v>
          </cell>
          <cell r="JV44">
            <v>0</v>
          </cell>
          <cell r="JW44">
            <v>0</v>
          </cell>
          <cell r="JX44">
            <v>0</v>
          </cell>
          <cell r="JY44">
            <v>0</v>
          </cell>
          <cell r="JZ44">
            <v>0</v>
          </cell>
          <cell r="KB44">
            <v>0</v>
          </cell>
          <cell r="KC44">
            <v>0</v>
          </cell>
          <cell r="KD44">
            <v>0</v>
          </cell>
          <cell r="KE44">
            <v>0</v>
          </cell>
          <cell r="KF44">
            <v>0</v>
          </cell>
          <cell r="KG44">
            <v>0</v>
          </cell>
          <cell r="KH44">
            <v>0</v>
          </cell>
          <cell r="KI44">
            <v>0</v>
          </cell>
          <cell r="KJ44">
            <v>0</v>
          </cell>
          <cell r="KK44">
            <v>0</v>
          </cell>
          <cell r="KL44">
            <v>0</v>
          </cell>
          <cell r="KN44">
            <v>0</v>
          </cell>
          <cell r="KO44">
            <v>0</v>
          </cell>
          <cell r="KP44">
            <v>0</v>
          </cell>
          <cell r="KQ44">
            <v>0</v>
          </cell>
          <cell r="KR44">
            <v>0</v>
          </cell>
          <cell r="KS44">
            <v>0</v>
          </cell>
          <cell r="KT44">
            <v>0</v>
          </cell>
          <cell r="KU44">
            <v>0</v>
          </cell>
          <cell r="KV44">
            <v>0</v>
          </cell>
          <cell r="KW44">
            <v>0</v>
          </cell>
          <cell r="KX44">
            <v>0</v>
          </cell>
        </row>
        <row r="45">
          <cell r="B45" t="str">
            <v>2006 Spring EKC Program</v>
          </cell>
          <cell r="C45" t="str">
            <v>Energy Star® Ceiling Fans</v>
          </cell>
          <cell r="D45">
            <v>0</v>
          </cell>
          <cell r="E45">
            <v>42069.024209925097</v>
          </cell>
          <cell r="F45">
            <v>42069.024209925097</v>
          </cell>
          <cell r="G45">
            <v>42069.024209925097</v>
          </cell>
          <cell r="H45">
            <v>42069.024209925097</v>
          </cell>
          <cell r="I45">
            <v>42069.024209925097</v>
          </cell>
          <cell r="J45">
            <v>42069.024209925097</v>
          </cell>
          <cell r="K45">
            <v>1</v>
          </cell>
          <cell r="L45">
            <v>0</v>
          </cell>
          <cell r="M45">
            <v>0</v>
          </cell>
          <cell r="N45">
            <v>0</v>
          </cell>
          <cell r="O45">
            <v>5</v>
          </cell>
          <cell r="P45">
            <v>8.6999999999999994E-2</v>
          </cell>
          <cell r="Q45">
            <v>8.1000000000000003E-2</v>
          </cell>
          <cell r="R45">
            <v>0.19400000000000001</v>
          </cell>
          <cell r="S45">
            <v>1.7999999999999999E-2</v>
          </cell>
          <cell r="T45">
            <v>9.7000000000000003E-2</v>
          </cell>
          <cell r="U45">
            <v>0.17699999999999999</v>
          </cell>
          <cell r="V45">
            <v>0.14799999999999999</v>
          </cell>
          <cell r="W45">
            <v>0.19800000000000006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T45">
            <v>3660.0051062634834</v>
          </cell>
          <cell r="BU45">
            <v>3407.590961003933</v>
          </cell>
          <cell r="BV45">
            <v>8161.3906967254688</v>
          </cell>
          <cell r="BW45">
            <v>757.24243577865172</v>
          </cell>
          <cell r="BX45">
            <v>4080.6953483627344</v>
          </cell>
          <cell r="BY45">
            <v>7446.217285156742</v>
          </cell>
          <cell r="BZ45">
            <v>6226.2155830689144</v>
          </cell>
          <cell r="CA45">
            <v>8329.6667935651712</v>
          </cell>
          <cell r="CB45">
            <v>3807.2466909982213</v>
          </cell>
          <cell r="CC45">
            <v>3071.0387673245323</v>
          </cell>
          <cell r="CD45">
            <v>3638.9705941585216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R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W45">
            <v>0</v>
          </cell>
          <cell r="CX45">
            <v>0</v>
          </cell>
          <cell r="CY45">
            <v>0</v>
          </cell>
          <cell r="CZ45">
            <v>0</v>
          </cell>
          <cell r="DA45">
            <v>0</v>
          </cell>
          <cell r="DB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P45">
            <v>3660.0051062634834</v>
          </cell>
          <cell r="DQ45">
            <v>3407.590961003933</v>
          </cell>
          <cell r="DR45">
            <v>8161.3906967254688</v>
          </cell>
          <cell r="DS45">
            <v>757.24243577865172</v>
          </cell>
          <cell r="DT45">
            <v>4080.6953483627344</v>
          </cell>
          <cell r="DU45">
            <v>7446.217285156742</v>
          </cell>
          <cell r="DV45">
            <v>6226.2155830689144</v>
          </cell>
          <cell r="DW45">
            <v>8329.6667935651712</v>
          </cell>
          <cell r="DX45">
            <v>3807.2466909982213</v>
          </cell>
          <cell r="DY45">
            <v>3071.0387673245323</v>
          </cell>
          <cell r="DZ45">
            <v>3638.9705941585216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</v>
          </cell>
          <cell r="EJ45">
            <v>0</v>
          </cell>
          <cell r="EK45">
            <v>0</v>
          </cell>
          <cell r="EL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  <cell r="ER45">
            <v>0</v>
          </cell>
          <cell r="ES45">
            <v>0</v>
          </cell>
          <cell r="ET45">
            <v>0</v>
          </cell>
          <cell r="EU45">
            <v>0</v>
          </cell>
          <cell r="EV45">
            <v>0</v>
          </cell>
          <cell r="EW45">
            <v>0</v>
          </cell>
          <cell r="EX45">
            <v>0</v>
          </cell>
          <cell r="EZ45">
            <v>0</v>
          </cell>
          <cell r="FA45">
            <v>0</v>
          </cell>
          <cell r="FB45">
            <v>0</v>
          </cell>
          <cell r="FC45">
            <v>0</v>
          </cell>
          <cell r="FD45">
            <v>0</v>
          </cell>
          <cell r="FE45">
            <v>0</v>
          </cell>
          <cell r="FF45">
            <v>0</v>
          </cell>
          <cell r="FG45">
            <v>0</v>
          </cell>
          <cell r="FH45">
            <v>0</v>
          </cell>
          <cell r="FI45">
            <v>0</v>
          </cell>
          <cell r="FJ45">
            <v>0</v>
          </cell>
          <cell r="FL45">
            <v>3660.0051062634834</v>
          </cell>
          <cell r="FM45">
            <v>3407.590961003933</v>
          </cell>
          <cell r="FN45">
            <v>8161.3906967254688</v>
          </cell>
          <cell r="FO45">
            <v>757.24243577865172</v>
          </cell>
          <cell r="FP45">
            <v>4080.6953483627344</v>
          </cell>
          <cell r="FQ45">
            <v>7446.217285156742</v>
          </cell>
          <cell r="FR45">
            <v>6226.2155830689144</v>
          </cell>
          <cell r="FS45">
            <v>8329.6667935651712</v>
          </cell>
          <cell r="FT45">
            <v>3807.2466909982213</v>
          </cell>
          <cell r="FU45">
            <v>3071.0387673245323</v>
          </cell>
          <cell r="FV45">
            <v>3638.9705941585216</v>
          </cell>
          <cell r="FX45">
            <v>0</v>
          </cell>
          <cell r="FY45">
            <v>0</v>
          </cell>
          <cell r="FZ45">
            <v>0</v>
          </cell>
          <cell r="GA45">
            <v>0</v>
          </cell>
          <cell r="GB45">
            <v>0</v>
          </cell>
          <cell r="GC45">
            <v>0</v>
          </cell>
          <cell r="GD45">
            <v>0</v>
          </cell>
          <cell r="GE45">
            <v>0</v>
          </cell>
          <cell r="GF45">
            <v>0</v>
          </cell>
          <cell r="GG45">
            <v>0</v>
          </cell>
          <cell r="GH45">
            <v>0</v>
          </cell>
          <cell r="GJ45">
            <v>0</v>
          </cell>
          <cell r="GK45">
            <v>0</v>
          </cell>
          <cell r="GL45">
            <v>0</v>
          </cell>
          <cell r="GM45">
            <v>0</v>
          </cell>
          <cell r="GN45">
            <v>0</v>
          </cell>
          <cell r="GO45">
            <v>0</v>
          </cell>
          <cell r="GP45">
            <v>0</v>
          </cell>
          <cell r="GQ45">
            <v>0</v>
          </cell>
          <cell r="GR45">
            <v>0</v>
          </cell>
          <cell r="GS45">
            <v>0</v>
          </cell>
          <cell r="GT45">
            <v>0</v>
          </cell>
          <cell r="GV45">
            <v>0</v>
          </cell>
          <cell r="GW45">
            <v>0</v>
          </cell>
          <cell r="GX45">
            <v>0</v>
          </cell>
          <cell r="GY45">
            <v>0</v>
          </cell>
          <cell r="GZ45">
            <v>0</v>
          </cell>
          <cell r="HA45">
            <v>0</v>
          </cell>
          <cell r="HB45">
            <v>0</v>
          </cell>
          <cell r="HC45">
            <v>0</v>
          </cell>
          <cell r="HD45">
            <v>0</v>
          </cell>
          <cell r="HE45">
            <v>0</v>
          </cell>
          <cell r="HF45">
            <v>0</v>
          </cell>
          <cell r="HH45">
            <v>3660.0051062634834</v>
          </cell>
          <cell r="HI45">
            <v>3407.590961003933</v>
          </cell>
          <cell r="HJ45">
            <v>8161.3906967254688</v>
          </cell>
          <cell r="HK45">
            <v>757.24243577865172</v>
          </cell>
          <cell r="HL45">
            <v>4080.6953483627344</v>
          </cell>
          <cell r="HM45">
            <v>7446.217285156742</v>
          </cell>
          <cell r="HN45">
            <v>6226.2155830689144</v>
          </cell>
          <cell r="HO45">
            <v>8329.6667935651712</v>
          </cell>
          <cell r="HP45">
            <v>3807.2466909982213</v>
          </cell>
          <cell r="HQ45">
            <v>3071.0387673245323</v>
          </cell>
          <cell r="HR45">
            <v>3638.9705941585216</v>
          </cell>
          <cell r="HT45">
            <v>0</v>
          </cell>
          <cell r="HU45">
            <v>0</v>
          </cell>
          <cell r="HV45">
            <v>0</v>
          </cell>
          <cell r="HW45">
            <v>0</v>
          </cell>
          <cell r="HX45">
            <v>0</v>
          </cell>
          <cell r="HY45">
            <v>0</v>
          </cell>
          <cell r="HZ45">
            <v>0</v>
          </cell>
          <cell r="IA45">
            <v>0</v>
          </cell>
          <cell r="IB45">
            <v>0</v>
          </cell>
          <cell r="IC45">
            <v>0</v>
          </cell>
          <cell r="ID45">
            <v>0</v>
          </cell>
          <cell r="IF45">
            <v>0</v>
          </cell>
          <cell r="IG45">
            <v>0</v>
          </cell>
          <cell r="IH45">
            <v>0</v>
          </cell>
          <cell r="II45">
            <v>0</v>
          </cell>
          <cell r="IJ45">
            <v>0</v>
          </cell>
          <cell r="IK45">
            <v>0</v>
          </cell>
          <cell r="IL45">
            <v>0</v>
          </cell>
          <cell r="IM45">
            <v>0</v>
          </cell>
          <cell r="IN45">
            <v>0</v>
          </cell>
          <cell r="IO45">
            <v>0</v>
          </cell>
          <cell r="IP45">
            <v>0</v>
          </cell>
          <cell r="IR45">
            <v>0</v>
          </cell>
          <cell r="IS45">
            <v>0</v>
          </cell>
          <cell r="IT45">
            <v>0</v>
          </cell>
          <cell r="IU45">
            <v>0</v>
          </cell>
          <cell r="IV45">
            <v>0</v>
          </cell>
          <cell r="IW45">
            <v>0</v>
          </cell>
          <cell r="IX45">
            <v>0</v>
          </cell>
          <cell r="IY45">
            <v>0</v>
          </cell>
          <cell r="IZ45">
            <v>0</v>
          </cell>
          <cell r="JA45">
            <v>0</v>
          </cell>
          <cell r="JB45">
            <v>0</v>
          </cell>
          <cell r="JD45">
            <v>3660.0051062634834</v>
          </cell>
          <cell r="JE45">
            <v>3407.590961003933</v>
          </cell>
          <cell r="JF45">
            <v>8161.3906967254688</v>
          </cell>
          <cell r="JG45">
            <v>757.24243577865172</v>
          </cell>
          <cell r="JH45">
            <v>4080.6953483627344</v>
          </cell>
          <cell r="JI45">
            <v>7446.217285156742</v>
          </cell>
          <cell r="JJ45">
            <v>6226.2155830689144</v>
          </cell>
          <cell r="JK45">
            <v>8329.6667935651712</v>
          </cell>
          <cell r="JL45">
            <v>3807.2466909982213</v>
          </cell>
          <cell r="JM45">
            <v>3071.0387673245323</v>
          </cell>
          <cell r="JN45">
            <v>3638.9705941585216</v>
          </cell>
          <cell r="JP45">
            <v>0</v>
          </cell>
          <cell r="JQ45">
            <v>0</v>
          </cell>
          <cell r="JR45">
            <v>0</v>
          </cell>
          <cell r="JS45">
            <v>0</v>
          </cell>
          <cell r="JT45">
            <v>0</v>
          </cell>
          <cell r="JU45">
            <v>0</v>
          </cell>
          <cell r="JV45">
            <v>0</v>
          </cell>
          <cell r="JW45">
            <v>0</v>
          </cell>
          <cell r="JX45">
            <v>0</v>
          </cell>
          <cell r="JY45">
            <v>0</v>
          </cell>
          <cell r="JZ45">
            <v>0</v>
          </cell>
          <cell r="KB45">
            <v>0</v>
          </cell>
          <cell r="KC45">
            <v>0</v>
          </cell>
          <cell r="KD45">
            <v>0</v>
          </cell>
          <cell r="KE45">
            <v>0</v>
          </cell>
          <cell r="KF45">
            <v>0</v>
          </cell>
          <cell r="KG45">
            <v>0</v>
          </cell>
          <cell r="KH45">
            <v>0</v>
          </cell>
          <cell r="KI45">
            <v>0</v>
          </cell>
          <cell r="KJ45">
            <v>0</v>
          </cell>
          <cell r="KK45">
            <v>0</v>
          </cell>
          <cell r="KL45">
            <v>0</v>
          </cell>
          <cell r="KN45">
            <v>0</v>
          </cell>
          <cell r="KO45">
            <v>0</v>
          </cell>
          <cell r="KP45">
            <v>0</v>
          </cell>
          <cell r="KQ45">
            <v>0</v>
          </cell>
          <cell r="KR45">
            <v>0</v>
          </cell>
          <cell r="KS45">
            <v>0</v>
          </cell>
          <cell r="KT45">
            <v>0</v>
          </cell>
          <cell r="KU45">
            <v>0</v>
          </cell>
          <cell r="KV45">
            <v>0</v>
          </cell>
          <cell r="KW45">
            <v>0</v>
          </cell>
          <cell r="KX45">
            <v>0</v>
          </cell>
        </row>
        <row r="46">
          <cell r="B46" t="str">
            <v>2006 Cool Savings Rebate</v>
          </cell>
          <cell r="C46" t="str">
            <v>Energy Star® Air Conditioner</v>
          </cell>
          <cell r="D46">
            <v>0</v>
          </cell>
          <cell r="E46">
            <v>121410.16350854553</v>
          </cell>
          <cell r="F46">
            <v>121410.16350854553</v>
          </cell>
          <cell r="G46">
            <v>121410.16350854553</v>
          </cell>
          <cell r="H46">
            <v>121410.16350854553</v>
          </cell>
          <cell r="I46">
            <v>121410.16350854553</v>
          </cell>
          <cell r="J46">
            <v>121410.16350854553</v>
          </cell>
          <cell r="K46">
            <v>1</v>
          </cell>
          <cell r="L46">
            <v>0</v>
          </cell>
          <cell r="M46">
            <v>0</v>
          </cell>
          <cell r="N46">
            <v>0</v>
          </cell>
          <cell r="O46">
            <v>10</v>
          </cell>
          <cell r="P46">
            <v>0</v>
          </cell>
          <cell r="Q46">
            <v>0</v>
          </cell>
          <cell r="R46">
            <v>0</v>
          </cell>
          <cell r="S46">
            <v>0.255</v>
          </cell>
          <cell r="T46">
            <v>0.218</v>
          </cell>
          <cell r="U46">
            <v>0.48499999999999999</v>
          </cell>
          <cell r="V46">
            <v>1.4999999999999999E-2</v>
          </cell>
          <cell r="W46">
            <v>2.7000000000000024E-2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30959.591694679111</v>
          </cell>
          <cell r="BX46">
            <v>26467.415644862926</v>
          </cell>
          <cell r="BY46">
            <v>58883.929301644581</v>
          </cell>
          <cell r="BZ46">
            <v>1821.152452628183</v>
          </cell>
          <cell r="CA46">
            <v>3278.0744147307323</v>
          </cell>
          <cell r="CB46">
            <v>0</v>
          </cell>
          <cell r="CC46">
            <v>29077.734160296655</v>
          </cell>
          <cell r="CD46">
            <v>1274.8067168397288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  <cell r="DB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</v>
          </cell>
          <cell r="DP46">
            <v>0</v>
          </cell>
          <cell r="DQ46">
            <v>0</v>
          </cell>
          <cell r="DR46">
            <v>0</v>
          </cell>
          <cell r="DS46">
            <v>30959.591694679111</v>
          </cell>
          <cell r="DT46">
            <v>26467.415644862926</v>
          </cell>
          <cell r="DU46">
            <v>58883.929301644581</v>
          </cell>
          <cell r="DV46">
            <v>1821.152452628183</v>
          </cell>
          <cell r="DW46">
            <v>3278.0744147307323</v>
          </cell>
          <cell r="DX46">
            <v>0</v>
          </cell>
          <cell r="DY46">
            <v>29077.734160296655</v>
          </cell>
          <cell r="DZ46">
            <v>1274.8067168397288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0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  <cell r="ER46">
            <v>0</v>
          </cell>
          <cell r="ES46">
            <v>0</v>
          </cell>
          <cell r="ET46">
            <v>0</v>
          </cell>
          <cell r="EU46">
            <v>0</v>
          </cell>
          <cell r="EV46">
            <v>0</v>
          </cell>
          <cell r="EW46">
            <v>0</v>
          </cell>
          <cell r="EX46">
            <v>0</v>
          </cell>
          <cell r="EZ46">
            <v>0</v>
          </cell>
          <cell r="FA46">
            <v>0</v>
          </cell>
          <cell r="FB46">
            <v>0</v>
          </cell>
          <cell r="FC46">
            <v>0</v>
          </cell>
          <cell r="FD46">
            <v>0</v>
          </cell>
          <cell r="FE46">
            <v>0</v>
          </cell>
          <cell r="FF46">
            <v>0</v>
          </cell>
          <cell r="FG46">
            <v>0</v>
          </cell>
          <cell r="FH46">
            <v>0</v>
          </cell>
          <cell r="FI46">
            <v>0</v>
          </cell>
          <cell r="FJ46">
            <v>0</v>
          </cell>
          <cell r="FL46">
            <v>0</v>
          </cell>
          <cell r="FM46">
            <v>0</v>
          </cell>
          <cell r="FN46">
            <v>0</v>
          </cell>
          <cell r="FO46">
            <v>30959.591694679111</v>
          </cell>
          <cell r="FP46">
            <v>26467.415644862926</v>
          </cell>
          <cell r="FQ46">
            <v>58883.929301644581</v>
          </cell>
          <cell r="FR46">
            <v>1821.152452628183</v>
          </cell>
          <cell r="FS46">
            <v>3278.0744147307323</v>
          </cell>
          <cell r="FT46">
            <v>0</v>
          </cell>
          <cell r="FU46">
            <v>29077.734160296655</v>
          </cell>
          <cell r="FV46">
            <v>1274.8067168397288</v>
          </cell>
          <cell r="FX46">
            <v>0</v>
          </cell>
          <cell r="FY46">
            <v>0</v>
          </cell>
          <cell r="FZ46">
            <v>0</v>
          </cell>
          <cell r="GA46">
            <v>0</v>
          </cell>
          <cell r="GB46">
            <v>0</v>
          </cell>
          <cell r="GC46">
            <v>0</v>
          </cell>
          <cell r="GD46">
            <v>0</v>
          </cell>
          <cell r="GE46">
            <v>0</v>
          </cell>
          <cell r="GF46">
            <v>0</v>
          </cell>
          <cell r="GG46">
            <v>0</v>
          </cell>
          <cell r="GH46">
            <v>0</v>
          </cell>
          <cell r="GJ46">
            <v>0</v>
          </cell>
          <cell r="GK46">
            <v>0</v>
          </cell>
          <cell r="GL46">
            <v>0</v>
          </cell>
          <cell r="GM46">
            <v>0</v>
          </cell>
          <cell r="GN46">
            <v>0</v>
          </cell>
          <cell r="GO46">
            <v>0</v>
          </cell>
          <cell r="GP46">
            <v>0</v>
          </cell>
          <cell r="GQ46">
            <v>0</v>
          </cell>
          <cell r="GR46">
            <v>0</v>
          </cell>
          <cell r="GS46">
            <v>0</v>
          </cell>
          <cell r="GT46">
            <v>0</v>
          </cell>
          <cell r="GV46">
            <v>0</v>
          </cell>
          <cell r="GW46">
            <v>0</v>
          </cell>
          <cell r="GX46">
            <v>0</v>
          </cell>
          <cell r="GY46">
            <v>0</v>
          </cell>
          <cell r="GZ46">
            <v>0</v>
          </cell>
          <cell r="HA46">
            <v>0</v>
          </cell>
          <cell r="HB46">
            <v>0</v>
          </cell>
          <cell r="HC46">
            <v>0</v>
          </cell>
          <cell r="HD46">
            <v>0</v>
          </cell>
          <cell r="HE46">
            <v>0</v>
          </cell>
          <cell r="HF46">
            <v>0</v>
          </cell>
          <cell r="HH46">
            <v>0</v>
          </cell>
          <cell r="HI46">
            <v>0</v>
          </cell>
          <cell r="HJ46">
            <v>0</v>
          </cell>
          <cell r="HK46">
            <v>30959.591694679111</v>
          </cell>
          <cell r="HL46">
            <v>26467.415644862926</v>
          </cell>
          <cell r="HM46">
            <v>58883.929301644581</v>
          </cell>
          <cell r="HN46">
            <v>1821.152452628183</v>
          </cell>
          <cell r="HO46">
            <v>3278.0744147307323</v>
          </cell>
          <cell r="HP46">
            <v>0</v>
          </cell>
          <cell r="HQ46">
            <v>29077.734160296655</v>
          </cell>
          <cell r="HR46">
            <v>1274.8067168397288</v>
          </cell>
          <cell r="HT46">
            <v>0</v>
          </cell>
          <cell r="HU46">
            <v>0</v>
          </cell>
          <cell r="HV46">
            <v>0</v>
          </cell>
          <cell r="HW46">
            <v>0</v>
          </cell>
          <cell r="HX46">
            <v>0</v>
          </cell>
          <cell r="HY46">
            <v>0</v>
          </cell>
          <cell r="HZ46">
            <v>0</v>
          </cell>
          <cell r="IA46">
            <v>0</v>
          </cell>
          <cell r="IB46">
            <v>0</v>
          </cell>
          <cell r="IC46">
            <v>0</v>
          </cell>
          <cell r="ID46">
            <v>0</v>
          </cell>
          <cell r="IF46">
            <v>0</v>
          </cell>
          <cell r="IG46">
            <v>0</v>
          </cell>
          <cell r="IH46">
            <v>0</v>
          </cell>
          <cell r="II46">
            <v>0</v>
          </cell>
          <cell r="IJ46">
            <v>0</v>
          </cell>
          <cell r="IK46">
            <v>0</v>
          </cell>
          <cell r="IL46">
            <v>0</v>
          </cell>
          <cell r="IM46">
            <v>0</v>
          </cell>
          <cell r="IN46">
            <v>0</v>
          </cell>
          <cell r="IO46">
            <v>0</v>
          </cell>
          <cell r="IP46">
            <v>0</v>
          </cell>
          <cell r="IR46">
            <v>0</v>
          </cell>
          <cell r="IS46">
            <v>0</v>
          </cell>
          <cell r="IT46">
            <v>0</v>
          </cell>
          <cell r="IU46">
            <v>0</v>
          </cell>
          <cell r="IV46">
            <v>0</v>
          </cell>
          <cell r="IW46">
            <v>0</v>
          </cell>
          <cell r="IX46">
            <v>0</v>
          </cell>
          <cell r="IY46">
            <v>0</v>
          </cell>
          <cell r="IZ46">
            <v>0</v>
          </cell>
          <cell r="JA46">
            <v>0</v>
          </cell>
          <cell r="JB46">
            <v>0</v>
          </cell>
          <cell r="JD46">
            <v>0</v>
          </cell>
          <cell r="JE46">
            <v>0</v>
          </cell>
          <cell r="JF46">
            <v>0</v>
          </cell>
          <cell r="JG46">
            <v>30959.591694679111</v>
          </cell>
          <cell r="JH46">
            <v>26467.415644862926</v>
          </cell>
          <cell r="JI46">
            <v>58883.929301644581</v>
          </cell>
          <cell r="JJ46">
            <v>1821.152452628183</v>
          </cell>
          <cell r="JK46">
            <v>3278.0744147307323</v>
          </cell>
          <cell r="JL46">
            <v>0</v>
          </cell>
          <cell r="JM46">
            <v>29077.734160296655</v>
          </cell>
          <cell r="JN46">
            <v>1274.8067168397288</v>
          </cell>
          <cell r="JP46">
            <v>0</v>
          </cell>
          <cell r="JQ46">
            <v>0</v>
          </cell>
          <cell r="JR46">
            <v>0</v>
          </cell>
          <cell r="JS46">
            <v>0</v>
          </cell>
          <cell r="JT46">
            <v>0</v>
          </cell>
          <cell r="JU46">
            <v>0</v>
          </cell>
          <cell r="JV46">
            <v>0</v>
          </cell>
          <cell r="JW46">
            <v>0</v>
          </cell>
          <cell r="JX46">
            <v>0</v>
          </cell>
          <cell r="JY46">
            <v>0</v>
          </cell>
          <cell r="JZ46">
            <v>0</v>
          </cell>
          <cell r="KB46">
            <v>0</v>
          </cell>
          <cell r="KC46">
            <v>0</v>
          </cell>
          <cell r="KD46">
            <v>0</v>
          </cell>
          <cell r="KE46">
            <v>0</v>
          </cell>
          <cell r="KF46">
            <v>0</v>
          </cell>
          <cell r="KG46">
            <v>0</v>
          </cell>
          <cell r="KH46">
            <v>0</v>
          </cell>
          <cell r="KI46">
            <v>0</v>
          </cell>
          <cell r="KJ46">
            <v>0</v>
          </cell>
          <cell r="KK46">
            <v>0</v>
          </cell>
          <cell r="KL46">
            <v>0</v>
          </cell>
          <cell r="KN46">
            <v>0</v>
          </cell>
          <cell r="KO46">
            <v>0</v>
          </cell>
          <cell r="KP46">
            <v>0</v>
          </cell>
          <cell r="KQ46">
            <v>0</v>
          </cell>
          <cell r="KR46">
            <v>0</v>
          </cell>
          <cell r="KS46">
            <v>0</v>
          </cell>
          <cell r="KT46">
            <v>0</v>
          </cell>
          <cell r="KU46">
            <v>0</v>
          </cell>
          <cell r="KV46">
            <v>0</v>
          </cell>
          <cell r="KW46">
            <v>0</v>
          </cell>
          <cell r="KX46">
            <v>0</v>
          </cell>
        </row>
        <row r="47">
          <cell r="B47" t="str">
            <v>2006 Cool Savings Rebate</v>
          </cell>
          <cell r="C47" t="str">
            <v>Programmable Thermostats</v>
          </cell>
          <cell r="D47">
            <v>0</v>
          </cell>
          <cell r="E47">
            <v>41898.875030165837</v>
          </cell>
          <cell r="F47">
            <v>41898.875030165837</v>
          </cell>
          <cell r="G47">
            <v>41898.875030165837</v>
          </cell>
          <cell r="H47">
            <v>41898.875030165837</v>
          </cell>
          <cell r="I47">
            <v>41898.875030165837</v>
          </cell>
          <cell r="J47">
            <v>41898.875030165837</v>
          </cell>
          <cell r="K47">
            <v>1</v>
          </cell>
          <cell r="L47">
            <v>0</v>
          </cell>
          <cell r="M47">
            <v>0</v>
          </cell>
          <cell r="N47">
            <v>0</v>
          </cell>
          <cell r="O47">
            <v>10</v>
          </cell>
          <cell r="P47">
            <v>0</v>
          </cell>
          <cell r="Q47">
            <v>0</v>
          </cell>
          <cell r="R47">
            <v>0</v>
          </cell>
          <cell r="S47">
            <v>0.255</v>
          </cell>
          <cell r="T47">
            <v>0.218</v>
          </cell>
          <cell r="U47">
            <v>0.48499999999999999</v>
          </cell>
          <cell r="V47">
            <v>1.4999999999999999E-2</v>
          </cell>
          <cell r="W47">
            <v>2.7000000000000024E-2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10684.213132692288</v>
          </cell>
          <cell r="BX47">
            <v>9133.9547565761532</v>
          </cell>
          <cell r="BY47">
            <v>20320.954389630431</v>
          </cell>
          <cell r="BZ47">
            <v>628.48312545248757</v>
          </cell>
          <cell r="CA47">
            <v>1131.2696258144786</v>
          </cell>
          <cell r="CB47">
            <v>0</v>
          </cell>
          <cell r="CC47">
            <v>10034.780569724719</v>
          </cell>
          <cell r="CD47">
            <v>439.93818781674156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</v>
          </cell>
          <cell r="DP47">
            <v>0</v>
          </cell>
          <cell r="DQ47">
            <v>0</v>
          </cell>
          <cell r="DR47">
            <v>0</v>
          </cell>
          <cell r="DS47">
            <v>10684.213132692288</v>
          </cell>
          <cell r="DT47">
            <v>9133.9547565761532</v>
          </cell>
          <cell r="DU47">
            <v>20320.954389630431</v>
          </cell>
          <cell r="DV47">
            <v>628.48312545248757</v>
          </cell>
          <cell r="DW47">
            <v>1131.2696258144786</v>
          </cell>
          <cell r="DX47">
            <v>0</v>
          </cell>
          <cell r="DY47">
            <v>10034.780569724719</v>
          </cell>
          <cell r="DZ47">
            <v>439.93818781674156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</v>
          </cell>
          <cell r="EJ47">
            <v>0</v>
          </cell>
          <cell r="EK47">
            <v>0</v>
          </cell>
          <cell r="EL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  <cell r="ER47">
            <v>0</v>
          </cell>
          <cell r="ES47">
            <v>0</v>
          </cell>
          <cell r="ET47">
            <v>0</v>
          </cell>
          <cell r="EU47">
            <v>0</v>
          </cell>
          <cell r="EV47">
            <v>0</v>
          </cell>
          <cell r="EW47">
            <v>0</v>
          </cell>
          <cell r="EX47">
            <v>0</v>
          </cell>
          <cell r="EZ47">
            <v>0</v>
          </cell>
          <cell r="FA47">
            <v>0</v>
          </cell>
          <cell r="FB47">
            <v>0</v>
          </cell>
          <cell r="FC47">
            <v>0</v>
          </cell>
          <cell r="FD47">
            <v>0</v>
          </cell>
          <cell r="FE47">
            <v>0</v>
          </cell>
          <cell r="FF47">
            <v>0</v>
          </cell>
          <cell r="FG47">
            <v>0</v>
          </cell>
          <cell r="FH47">
            <v>0</v>
          </cell>
          <cell r="FI47">
            <v>0</v>
          </cell>
          <cell r="FJ47">
            <v>0</v>
          </cell>
          <cell r="FL47">
            <v>0</v>
          </cell>
          <cell r="FM47">
            <v>0</v>
          </cell>
          <cell r="FN47">
            <v>0</v>
          </cell>
          <cell r="FO47">
            <v>10684.213132692288</v>
          </cell>
          <cell r="FP47">
            <v>9133.9547565761532</v>
          </cell>
          <cell r="FQ47">
            <v>20320.954389630431</v>
          </cell>
          <cell r="FR47">
            <v>628.48312545248757</v>
          </cell>
          <cell r="FS47">
            <v>1131.2696258144786</v>
          </cell>
          <cell r="FT47">
            <v>0</v>
          </cell>
          <cell r="FU47">
            <v>10034.780569724719</v>
          </cell>
          <cell r="FV47">
            <v>439.93818781674156</v>
          </cell>
          <cell r="FX47">
            <v>0</v>
          </cell>
          <cell r="FY47">
            <v>0</v>
          </cell>
          <cell r="FZ47">
            <v>0</v>
          </cell>
          <cell r="GA47">
            <v>0</v>
          </cell>
          <cell r="GB47">
            <v>0</v>
          </cell>
          <cell r="GC47">
            <v>0</v>
          </cell>
          <cell r="GD47">
            <v>0</v>
          </cell>
          <cell r="GE47">
            <v>0</v>
          </cell>
          <cell r="GF47">
            <v>0</v>
          </cell>
          <cell r="GG47">
            <v>0</v>
          </cell>
          <cell r="GH47">
            <v>0</v>
          </cell>
          <cell r="GJ47">
            <v>0</v>
          </cell>
          <cell r="GK47">
            <v>0</v>
          </cell>
          <cell r="GL47">
            <v>0</v>
          </cell>
          <cell r="GM47">
            <v>0</v>
          </cell>
          <cell r="GN47">
            <v>0</v>
          </cell>
          <cell r="GO47">
            <v>0</v>
          </cell>
          <cell r="GP47">
            <v>0</v>
          </cell>
          <cell r="GQ47">
            <v>0</v>
          </cell>
          <cell r="GR47">
            <v>0</v>
          </cell>
          <cell r="GS47">
            <v>0</v>
          </cell>
          <cell r="GT47">
            <v>0</v>
          </cell>
          <cell r="GV47">
            <v>0</v>
          </cell>
          <cell r="GW47">
            <v>0</v>
          </cell>
          <cell r="GX47">
            <v>0</v>
          </cell>
          <cell r="GY47">
            <v>0</v>
          </cell>
          <cell r="GZ47">
            <v>0</v>
          </cell>
          <cell r="HA47">
            <v>0</v>
          </cell>
          <cell r="HB47">
            <v>0</v>
          </cell>
          <cell r="HC47">
            <v>0</v>
          </cell>
          <cell r="HD47">
            <v>0</v>
          </cell>
          <cell r="HE47">
            <v>0</v>
          </cell>
          <cell r="HF47">
            <v>0</v>
          </cell>
          <cell r="HH47">
            <v>0</v>
          </cell>
          <cell r="HI47">
            <v>0</v>
          </cell>
          <cell r="HJ47">
            <v>0</v>
          </cell>
          <cell r="HK47">
            <v>10684.213132692288</v>
          </cell>
          <cell r="HL47">
            <v>9133.9547565761532</v>
          </cell>
          <cell r="HM47">
            <v>20320.954389630431</v>
          </cell>
          <cell r="HN47">
            <v>628.48312545248757</v>
          </cell>
          <cell r="HO47">
            <v>1131.2696258144786</v>
          </cell>
          <cell r="HP47">
            <v>0</v>
          </cell>
          <cell r="HQ47">
            <v>10034.780569724719</v>
          </cell>
          <cell r="HR47">
            <v>439.93818781674156</v>
          </cell>
          <cell r="HT47">
            <v>0</v>
          </cell>
          <cell r="HU47">
            <v>0</v>
          </cell>
          <cell r="HV47">
            <v>0</v>
          </cell>
          <cell r="HW47">
            <v>0</v>
          </cell>
          <cell r="HX47">
            <v>0</v>
          </cell>
          <cell r="HY47">
            <v>0</v>
          </cell>
          <cell r="HZ47">
            <v>0</v>
          </cell>
          <cell r="IA47">
            <v>0</v>
          </cell>
          <cell r="IB47">
            <v>0</v>
          </cell>
          <cell r="IC47">
            <v>0</v>
          </cell>
          <cell r="ID47">
            <v>0</v>
          </cell>
          <cell r="IF47">
            <v>0</v>
          </cell>
          <cell r="IG47">
            <v>0</v>
          </cell>
          <cell r="IH47">
            <v>0</v>
          </cell>
          <cell r="II47">
            <v>0</v>
          </cell>
          <cell r="IJ47">
            <v>0</v>
          </cell>
          <cell r="IK47">
            <v>0</v>
          </cell>
          <cell r="IL47">
            <v>0</v>
          </cell>
          <cell r="IM47">
            <v>0</v>
          </cell>
          <cell r="IN47">
            <v>0</v>
          </cell>
          <cell r="IO47">
            <v>0</v>
          </cell>
          <cell r="IP47">
            <v>0</v>
          </cell>
          <cell r="IR47">
            <v>0</v>
          </cell>
          <cell r="IS47">
            <v>0</v>
          </cell>
          <cell r="IT47">
            <v>0</v>
          </cell>
          <cell r="IU47">
            <v>0</v>
          </cell>
          <cell r="IV47">
            <v>0</v>
          </cell>
          <cell r="IW47">
            <v>0</v>
          </cell>
          <cell r="IX47">
            <v>0</v>
          </cell>
          <cell r="IY47">
            <v>0</v>
          </cell>
          <cell r="IZ47">
            <v>0</v>
          </cell>
          <cell r="JA47">
            <v>0</v>
          </cell>
          <cell r="JB47">
            <v>0</v>
          </cell>
          <cell r="JD47">
            <v>0</v>
          </cell>
          <cell r="JE47">
            <v>0</v>
          </cell>
          <cell r="JF47">
            <v>0</v>
          </cell>
          <cell r="JG47">
            <v>10684.213132692288</v>
          </cell>
          <cell r="JH47">
            <v>9133.9547565761532</v>
          </cell>
          <cell r="JI47">
            <v>20320.954389630431</v>
          </cell>
          <cell r="JJ47">
            <v>628.48312545248757</v>
          </cell>
          <cell r="JK47">
            <v>1131.2696258144786</v>
          </cell>
          <cell r="JL47">
            <v>0</v>
          </cell>
          <cell r="JM47">
            <v>10034.780569724719</v>
          </cell>
          <cell r="JN47">
            <v>439.93818781674156</v>
          </cell>
          <cell r="JP47">
            <v>0</v>
          </cell>
          <cell r="JQ47">
            <v>0</v>
          </cell>
          <cell r="JR47">
            <v>0</v>
          </cell>
          <cell r="JS47">
            <v>0</v>
          </cell>
          <cell r="JT47">
            <v>0</v>
          </cell>
          <cell r="JU47">
            <v>0</v>
          </cell>
          <cell r="JV47">
            <v>0</v>
          </cell>
          <cell r="JW47">
            <v>0</v>
          </cell>
          <cell r="JX47">
            <v>0</v>
          </cell>
          <cell r="JY47">
            <v>0</v>
          </cell>
          <cell r="JZ47">
            <v>0</v>
          </cell>
          <cell r="KB47">
            <v>0</v>
          </cell>
          <cell r="KC47">
            <v>0</v>
          </cell>
          <cell r="KD47">
            <v>0</v>
          </cell>
          <cell r="KE47">
            <v>0</v>
          </cell>
          <cell r="KF47">
            <v>0</v>
          </cell>
          <cell r="KG47">
            <v>0</v>
          </cell>
          <cell r="KH47">
            <v>0</v>
          </cell>
          <cell r="KI47">
            <v>0</v>
          </cell>
          <cell r="KJ47">
            <v>0</v>
          </cell>
          <cell r="KK47">
            <v>0</v>
          </cell>
          <cell r="KL47">
            <v>0</v>
          </cell>
          <cell r="KN47">
            <v>0</v>
          </cell>
          <cell r="KO47">
            <v>0</v>
          </cell>
          <cell r="KP47">
            <v>0</v>
          </cell>
          <cell r="KQ47">
            <v>0</v>
          </cell>
          <cell r="KR47">
            <v>0</v>
          </cell>
          <cell r="KS47">
            <v>0</v>
          </cell>
          <cell r="KT47">
            <v>0</v>
          </cell>
          <cell r="KU47">
            <v>0</v>
          </cell>
          <cell r="KV47">
            <v>0</v>
          </cell>
          <cell r="KW47">
            <v>0</v>
          </cell>
          <cell r="KX47">
            <v>0</v>
          </cell>
        </row>
        <row r="48">
          <cell r="B48" t="str">
            <v>2006 Cool Savings Rebate</v>
          </cell>
          <cell r="C48" t="str">
            <v>Air Conditioner Tune-Up</v>
          </cell>
          <cell r="D48">
            <v>0</v>
          </cell>
          <cell r="E48">
            <v>87047.743587953548</v>
          </cell>
          <cell r="F48">
            <v>87047.743587953548</v>
          </cell>
          <cell r="G48">
            <v>87047.743587953548</v>
          </cell>
          <cell r="H48">
            <v>87047.743587953548</v>
          </cell>
          <cell r="I48">
            <v>87047.743587953548</v>
          </cell>
          <cell r="J48">
            <v>87047.743587953548</v>
          </cell>
          <cell r="K48">
            <v>1</v>
          </cell>
          <cell r="L48">
            <v>0</v>
          </cell>
          <cell r="M48">
            <v>0</v>
          </cell>
          <cell r="N48">
            <v>0</v>
          </cell>
          <cell r="O48">
            <v>10</v>
          </cell>
          <cell r="P48">
            <v>0</v>
          </cell>
          <cell r="Q48">
            <v>0</v>
          </cell>
          <cell r="R48">
            <v>0</v>
          </cell>
          <cell r="S48">
            <v>0.255</v>
          </cell>
          <cell r="T48">
            <v>0.218</v>
          </cell>
          <cell r="U48">
            <v>0.48499999999999999</v>
          </cell>
          <cell r="V48">
            <v>1.4999999999999999E-2</v>
          </cell>
          <cell r="W48">
            <v>2.7000000000000024E-2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22197.174614928153</v>
          </cell>
          <cell r="BX48">
            <v>18976.408102173875</v>
          </cell>
          <cell r="BY48">
            <v>42218.155640157471</v>
          </cell>
          <cell r="BZ48">
            <v>1305.7161538193031</v>
          </cell>
          <cell r="CA48">
            <v>2350.2890768747479</v>
          </cell>
          <cell r="CB48">
            <v>0</v>
          </cell>
          <cell r="CC48">
            <v>20847.934589314875</v>
          </cell>
          <cell r="CD48">
            <v>914.00130767351277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R48">
            <v>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  <cell r="CW48">
            <v>0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  <cell r="DB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P48">
            <v>0</v>
          </cell>
          <cell r="DQ48">
            <v>0</v>
          </cell>
          <cell r="DR48">
            <v>0</v>
          </cell>
          <cell r="DS48">
            <v>22197.174614928153</v>
          </cell>
          <cell r="DT48">
            <v>18976.408102173875</v>
          </cell>
          <cell r="DU48">
            <v>42218.155640157471</v>
          </cell>
          <cell r="DV48">
            <v>1305.7161538193031</v>
          </cell>
          <cell r="DW48">
            <v>2350.2890768747479</v>
          </cell>
          <cell r="DX48">
            <v>0</v>
          </cell>
          <cell r="DY48">
            <v>20847.934589314875</v>
          </cell>
          <cell r="DZ48">
            <v>914.00130767351277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  <cell r="ER48">
            <v>0</v>
          </cell>
          <cell r="ES48">
            <v>0</v>
          </cell>
          <cell r="ET48">
            <v>0</v>
          </cell>
          <cell r="EU48">
            <v>0</v>
          </cell>
          <cell r="EV48">
            <v>0</v>
          </cell>
          <cell r="EW48">
            <v>0</v>
          </cell>
          <cell r="EX48">
            <v>0</v>
          </cell>
          <cell r="EZ48">
            <v>0</v>
          </cell>
          <cell r="FA48">
            <v>0</v>
          </cell>
          <cell r="FB48">
            <v>0</v>
          </cell>
          <cell r="FC48">
            <v>0</v>
          </cell>
          <cell r="FD48">
            <v>0</v>
          </cell>
          <cell r="FE48">
            <v>0</v>
          </cell>
          <cell r="FF48">
            <v>0</v>
          </cell>
          <cell r="FG48">
            <v>0</v>
          </cell>
          <cell r="FH48">
            <v>0</v>
          </cell>
          <cell r="FI48">
            <v>0</v>
          </cell>
          <cell r="FJ48">
            <v>0</v>
          </cell>
          <cell r="FL48">
            <v>0</v>
          </cell>
          <cell r="FM48">
            <v>0</v>
          </cell>
          <cell r="FN48">
            <v>0</v>
          </cell>
          <cell r="FO48">
            <v>22197.174614928153</v>
          </cell>
          <cell r="FP48">
            <v>18976.408102173875</v>
          </cell>
          <cell r="FQ48">
            <v>42218.155640157471</v>
          </cell>
          <cell r="FR48">
            <v>1305.7161538193031</v>
          </cell>
          <cell r="FS48">
            <v>2350.2890768747479</v>
          </cell>
          <cell r="FT48">
            <v>0</v>
          </cell>
          <cell r="FU48">
            <v>20847.934589314875</v>
          </cell>
          <cell r="FV48">
            <v>914.00130767351277</v>
          </cell>
          <cell r="FX48">
            <v>0</v>
          </cell>
          <cell r="FY48">
            <v>0</v>
          </cell>
          <cell r="FZ48">
            <v>0</v>
          </cell>
          <cell r="GA48">
            <v>0</v>
          </cell>
          <cell r="GB48">
            <v>0</v>
          </cell>
          <cell r="GC48">
            <v>0</v>
          </cell>
          <cell r="GD48">
            <v>0</v>
          </cell>
          <cell r="GE48">
            <v>0</v>
          </cell>
          <cell r="GF48">
            <v>0</v>
          </cell>
          <cell r="GG48">
            <v>0</v>
          </cell>
          <cell r="GH48">
            <v>0</v>
          </cell>
          <cell r="GJ48">
            <v>0</v>
          </cell>
          <cell r="GK48">
            <v>0</v>
          </cell>
          <cell r="GL48">
            <v>0</v>
          </cell>
          <cell r="GM48">
            <v>0</v>
          </cell>
          <cell r="GN48">
            <v>0</v>
          </cell>
          <cell r="GO48">
            <v>0</v>
          </cell>
          <cell r="GP48">
            <v>0</v>
          </cell>
          <cell r="GQ48">
            <v>0</v>
          </cell>
          <cell r="GR48">
            <v>0</v>
          </cell>
          <cell r="GS48">
            <v>0</v>
          </cell>
          <cell r="GT48">
            <v>0</v>
          </cell>
          <cell r="GV48">
            <v>0</v>
          </cell>
          <cell r="GW48">
            <v>0</v>
          </cell>
          <cell r="GX48">
            <v>0</v>
          </cell>
          <cell r="GY48">
            <v>0</v>
          </cell>
          <cell r="GZ48">
            <v>0</v>
          </cell>
          <cell r="HA48">
            <v>0</v>
          </cell>
          <cell r="HB48">
            <v>0</v>
          </cell>
          <cell r="HC48">
            <v>0</v>
          </cell>
          <cell r="HD48">
            <v>0</v>
          </cell>
          <cell r="HE48">
            <v>0</v>
          </cell>
          <cell r="HF48">
            <v>0</v>
          </cell>
          <cell r="HH48">
            <v>0</v>
          </cell>
          <cell r="HI48">
            <v>0</v>
          </cell>
          <cell r="HJ48">
            <v>0</v>
          </cell>
          <cell r="HK48">
            <v>22197.174614928153</v>
          </cell>
          <cell r="HL48">
            <v>18976.408102173875</v>
          </cell>
          <cell r="HM48">
            <v>42218.155640157471</v>
          </cell>
          <cell r="HN48">
            <v>1305.7161538193031</v>
          </cell>
          <cell r="HO48">
            <v>2350.2890768747479</v>
          </cell>
          <cell r="HP48">
            <v>0</v>
          </cell>
          <cell r="HQ48">
            <v>20847.934589314875</v>
          </cell>
          <cell r="HR48">
            <v>914.00130767351277</v>
          </cell>
          <cell r="HT48">
            <v>0</v>
          </cell>
          <cell r="HU48">
            <v>0</v>
          </cell>
          <cell r="HV48">
            <v>0</v>
          </cell>
          <cell r="HW48">
            <v>0</v>
          </cell>
          <cell r="HX48">
            <v>0</v>
          </cell>
          <cell r="HY48">
            <v>0</v>
          </cell>
          <cell r="HZ48">
            <v>0</v>
          </cell>
          <cell r="IA48">
            <v>0</v>
          </cell>
          <cell r="IB48">
            <v>0</v>
          </cell>
          <cell r="IC48">
            <v>0</v>
          </cell>
          <cell r="ID48">
            <v>0</v>
          </cell>
          <cell r="IF48">
            <v>0</v>
          </cell>
          <cell r="IG48">
            <v>0</v>
          </cell>
          <cell r="IH48">
            <v>0</v>
          </cell>
          <cell r="II48">
            <v>0</v>
          </cell>
          <cell r="IJ48">
            <v>0</v>
          </cell>
          <cell r="IK48">
            <v>0</v>
          </cell>
          <cell r="IL48">
            <v>0</v>
          </cell>
          <cell r="IM48">
            <v>0</v>
          </cell>
          <cell r="IN48">
            <v>0</v>
          </cell>
          <cell r="IO48">
            <v>0</v>
          </cell>
          <cell r="IP48">
            <v>0</v>
          </cell>
          <cell r="IR48">
            <v>0</v>
          </cell>
          <cell r="IS48">
            <v>0</v>
          </cell>
          <cell r="IT48">
            <v>0</v>
          </cell>
          <cell r="IU48">
            <v>0</v>
          </cell>
          <cell r="IV48">
            <v>0</v>
          </cell>
          <cell r="IW48">
            <v>0</v>
          </cell>
          <cell r="IX48">
            <v>0</v>
          </cell>
          <cell r="IY48">
            <v>0</v>
          </cell>
          <cell r="IZ48">
            <v>0</v>
          </cell>
          <cell r="JA48">
            <v>0</v>
          </cell>
          <cell r="JB48">
            <v>0</v>
          </cell>
          <cell r="JD48">
            <v>0</v>
          </cell>
          <cell r="JE48">
            <v>0</v>
          </cell>
          <cell r="JF48">
            <v>0</v>
          </cell>
          <cell r="JG48">
            <v>22197.174614928153</v>
          </cell>
          <cell r="JH48">
            <v>18976.408102173875</v>
          </cell>
          <cell r="JI48">
            <v>42218.155640157471</v>
          </cell>
          <cell r="JJ48">
            <v>1305.7161538193031</v>
          </cell>
          <cell r="JK48">
            <v>2350.2890768747479</v>
          </cell>
          <cell r="JL48">
            <v>0</v>
          </cell>
          <cell r="JM48">
            <v>20847.934589314875</v>
          </cell>
          <cell r="JN48">
            <v>914.00130767351277</v>
          </cell>
          <cell r="JP48">
            <v>0</v>
          </cell>
          <cell r="JQ48">
            <v>0</v>
          </cell>
          <cell r="JR48">
            <v>0</v>
          </cell>
          <cell r="JS48">
            <v>0</v>
          </cell>
          <cell r="JT48">
            <v>0</v>
          </cell>
          <cell r="JU48">
            <v>0</v>
          </cell>
          <cell r="JV48">
            <v>0</v>
          </cell>
          <cell r="JW48">
            <v>0</v>
          </cell>
          <cell r="JX48">
            <v>0</v>
          </cell>
          <cell r="JY48">
            <v>0</v>
          </cell>
          <cell r="JZ48">
            <v>0</v>
          </cell>
          <cell r="KB48">
            <v>0</v>
          </cell>
          <cell r="KC48">
            <v>0</v>
          </cell>
          <cell r="KD48">
            <v>0</v>
          </cell>
          <cell r="KE48">
            <v>0</v>
          </cell>
          <cell r="KF48">
            <v>0</v>
          </cell>
          <cell r="KG48">
            <v>0</v>
          </cell>
          <cell r="KH48">
            <v>0</v>
          </cell>
          <cell r="KI48">
            <v>0</v>
          </cell>
          <cell r="KJ48">
            <v>0</v>
          </cell>
          <cell r="KK48">
            <v>0</v>
          </cell>
          <cell r="KL48">
            <v>0</v>
          </cell>
          <cell r="KN48">
            <v>0</v>
          </cell>
          <cell r="KO48">
            <v>0</v>
          </cell>
          <cell r="KP48">
            <v>0</v>
          </cell>
          <cell r="KQ48">
            <v>0</v>
          </cell>
          <cell r="KR48">
            <v>0</v>
          </cell>
          <cell r="KS48">
            <v>0</v>
          </cell>
          <cell r="KT48">
            <v>0</v>
          </cell>
          <cell r="KU48">
            <v>0</v>
          </cell>
          <cell r="KV48">
            <v>0</v>
          </cell>
          <cell r="KW48">
            <v>0</v>
          </cell>
          <cell r="KX48">
            <v>0</v>
          </cell>
        </row>
        <row r="49">
          <cell r="B49" t="str">
            <v>2006 Secondary Fridge Retirement Pilot</v>
          </cell>
          <cell r="C49" t="str">
            <v>Refrigerator Retirement</v>
          </cell>
          <cell r="D49">
            <v>0</v>
          </cell>
          <cell r="E49">
            <v>144713.31932744643</v>
          </cell>
          <cell r="F49">
            <v>144713.31932744643</v>
          </cell>
          <cell r="G49">
            <v>144713.31932744643</v>
          </cell>
          <cell r="H49">
            <v>144713.31932744643</v>
          </cell>
          <cell r="I49">
            <v>144713.31932744643</v>
          </cell>
          <cell r="J49">
            <v>144713.31932744643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O49">
            <v>18</v>
          </cell>
          <cell r="P49">
            <v>5.9870866757972999E-2</v>
          </cell>
          <cell r="Q49">
            <v>6.8988456270788492E-2</v>
          </cell>
          <cell r="R49">
            <v>0.17140807408856715</v>
          </cell>
          <cell r="S49">
            <v>6.6757972999413037E-2</v>
          </cell>
          <cell r="T49">
            <v>9.9171721124372267E-2</v>
          </cell>
          <cell r="U49">
            <v>0.20341746559707818</v>
          </cell>
          <cell r="V49">
            <v>0.14263353551164154</v>
          </cell>
          <cell r="W49">
            <v>0.18775190765016636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T49">
            <v>8664.1118595575444</v>
          </cell>
          <cell r="BU49">
            <v>9983.5485022221892</v>
          </cell>
          <cell r="BV49">
            <v>24805.031360881414</v>
          </cell>
          <cell r="BW49">
            <v>9660.7678643171057</v>
          </cell>
          <cell r="BX49">
            <v>14351.468947323749</v>
          </cell>
          <cell r="BY49">
            <v>29437.216655729822</v>
          </cell>
          <cell r="BZ49">
            <v>20640.972371298853</v>
          </cell>
          <cell r="CA49">
            <v>27170.201766115755</v>
          </cell>
          <cell r="CB49">
            <v>10863.172930665287</v>
          </cell>
          <cell r="CC49">
            <v>13362.36336684267</v>
          </cell>
          <cell r="CD49">
            <v>11952.793534353652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</v>
          </cell>
          <cell r="DI49">
            <v>0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</v>
          </cell>
          <cell r="DP49">
            <v>8664.1118595575444</v>
          </cell>
          <cell r="DQ49">
            <v>9983.5485022221892</v>
          </cell>
          <cell r="DR49">
            <v>24805.031360881414</v>
          </cell>
          <cell r="DS49">
            <v>9660.7678643171057</v>
          </cell>
          <cell r="DT49">
            <v>14351.468947323749</v>
          </cell>
          <cell r="DU49">
            <v>29437.216655729822</v>
          </cell>
          <cell r="DV49">
            <v>20640.972371298853</v>
          </cell>
          <cell r="DW49">
            <v>27170.201766115755</v>
          </cell>
          <cell r="DX49">
            <v>10863.172930665287</v>
          </cell>
          <cell r="DY49">
            <v>13362.36336684267</v>
          </cell>
          <cell r="DZ49">
            <v>11952.793534353652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0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  <cell r="ER49">
            <v>0</v>
          </cell>
          <cell r="ES49">
            <v>0</v>
          </cell>
          <cell r="ET49">
            <v>0</v>
          </cell>
          <cell r="EU49">
            <v>0</v>
          </cell>
          <cell r="EV49">
            <v>0</v>
          </cell>
          <cell r="EW49">
            <v>0</v>
          </cell>
          <cell r="EX49">
            <v>0</v>
          </cell>
          <cell r="EZ49">
            <v>0</v>
          </cell>
          <cell r="FA49">
            <v>0</v>
          </cell>
          <cell r="FB49">
            <v>0</v>
          </cell>
          <cell r="FC49">
            <v>0</v>
          </cell>
          <cell r="FD49">
            <v>0</v>
          </cell>
          <cell r="FE49">
            <v>0</v>
          </cell>
          <cell r="FF49">
            <v>0</v>
          </cell>
          <cell r="FG49">
            <v>0</v>
          </cell>
          <cell r="FH49">
            <v>0</v>
          </cell>
          <cell r="FI49">
            <v>0</v>
          </cell>
          <cell r="FJ49">
            <v>0</v>
          </cell>
          <cell r="FL49">
            <v>8664.1118595575444</v>
          </cell>
          <cell r="FM49">
            <v>9983.5485022221892</v>
          </cell>
          <cell r="FN49">
            <v>24805.031360881414</v>
          </cell>
          <cell r="FO49">
            <v>9660.7678643171057</v>
          </cell>
          <cell r="FP49">
            <v>14351.468947323749</v>
          </cell>
          <cell r="FQ49">
            <v>29437.216655729822</v>
          </cell>
          <cell r="FR49">
            <v>20640.972371298853</v>
          </cell>
          <cell r="FS49">
            <v>27170.201766115755</v>
          </cell>
          <cell r="FT49">
            <v>10863.172930665287</v>
          </cell>
          <cell r="FU49">
            <v>13362.36336684267</v>
          </cell>
          <cell r="FV49">
            <v>11952.793534353652</v>
          </cell>
          <cell r="FX49">
            <v>0</v>
          </cell>
          <cell r="FY49">
            <v>0</v>
          </cell>
          <cell r="FZ49">
            <v>0</v>
          </cell>
          <cell r="GA49">
            <v>0</v>
          </cell>
          <cell r="GB49">
            <v>0</v>
          </cell>
          <cell r="GC49">
            <v>0</v>
          </cell>
          <cell r="GD49">
            <v>0</v>
          </cell>
          <cell r="GE49">
            <v>0</v>
          </cell>
          <cell r="GF49">
            <v>0</v>
          </cell>
          <cell r="GG49">
            <v>0</v>
          </cell>
          <cell r="GH49">
            <v>0</v>
          </cell>
          <cell r="GJ49">
            <v>0</v>
          </cell>
          <cell r="GK49">
            <v>0</v>
          </cell>
          <cell r="GL49">
            <v>0</v>
          </cell>
          <cell r="GM49">
            <v>0</v>
          </cell>
          <cell r="GN49">
            <v>0</v>
          </cell>
          <cell r="GO49">
            <v>0</v>
          </cell>
          <cell r="GP49">
            <v>0</v>
          </cell>
          <cell r="GQ49">
            <v>0</v>
          </cell>
          <cell r="GR49">
            <v>0</v>
          </cell>
          <cell r="GS49">
            <v>0</v>
          </cell>
          <cell r="GT49">
            <v>0</v>
          </cell>
          <cell r="GV49">
            <v>0</v>
          </cell>
          <cell r="GW49">
            <v>0</v>
          </cell>
          <cell r="GX49">
            <v>0</v>
          </cell>
          <cell r="GY49">
            <v>0</v>
          </cell>
          <cell r="GZ49">
            <v>0</v>
          </cell>
          <cell r="HA49">
            <v>0</v>
          </cell>
          <cell r="HB49">
            <v>0</v>
          </cell>
          <cell r="HC49">
            <v>0</v>
          </cell>
          <cell r="HD49">
            <v>0</v>
          </cell>
          <cell r="HE49">
            <v>0</v>
          </cell>
          <cell r="HF49">
            <v>0</v>
          </cell>
          <cell r="HH49">
            <v>8664.1118595575444</v>
          </cell>
          <cell r="HI49">
            <v>9983.5485022221892</v>
          </cell>
          <cell r="HJ49">
            <v>24805.031360881414</v>
          </cell>
          <cell r="HK49">
            <v>9660.7678643171057</v>
          </cell>
          <cell r="HL49">
            <v>14351.468947323749</v>
          </cell>
          <cell r="HM49">
            <v>29437.216655729822</v>
          </cell>
          <cell r="HN49">
            <v>20640.972371298853</v>
          </cell>
          <cell r="HO49">
            <v>27170.201766115755</v>
          </cell>
          <cell r="HP49">
            <v>10863.172930665287</v>
          </cell>
          <cell r="HQ49">
            <v>13362.36336684267</v>
          </cell>
          <cell r="HR49">
            <v>11952.793534353652</v>
          </cell>
          <cell r="HT49">
            <v>0</v>
          </cell>
          <cell r="HU49">
            <v>0</v>
          </cell>
          <cell r="HV49">
            <v>0</v>
          </cell>
          <cell r="HW49">
            <v>0</v>
          </cell>
          <cell r="HX49">
            <v>0</v>
          </cell>
          <cell r="HY49">
            <v>0</v>
          </cell>
          <cell r="HZ49">
            <v>0</v>
          </cell>
          <cell r="IA49">
            <v>0</v>
          </cell>
          <cell r="IB49">
            <v>0</v>
          </cell>
          <cell r="IC49">
            <v>0</v>
          </cell>
          <cell r="ID49">
            <v>0</v>
          </cell>
          <cell r="IF49">
            <v>0</v>
          </cell>
          <cell r="IG49">
            <v>0</v>
          </cell>
          <cell r="IH49">
            <v>0</v>
          </cell>
          <cell r="II49">
            <v>0</v>
          </cell>
          <cell r="IJ49">
            <v>0</v>
          </cell>
          <cell r="IK49">
            <v>0</v>
          </cell>
          <cell r="IL49">
            <v>0</v>
          </cell>
          <cell r="IM49">
            <v>0</v>
          </cell>
          <cell r="IN49">
            <v>0</v>
          </cell>
          <cell r="IO49">
            <v>0</v>
          </cell>
          <cell r="IP49">
            <v>0</v>
          </cell>
          <cell r="IR49">
            <v>0</v>
          </cell>
          <cell r="IS49">
            <v>0</v>
          </cell>
          <cell r="IT49">
            <v>0</v>
          </cell>
          <cell r="IU49">
            <v>0</v>
          </cell>
          <cell r="IV49">
            <v>0</v>
          </cell>
          <cell r="IW49">
            <v>0</v>
          </cell>
          <cell r="IX49">
            <v>0</v>
          </cell>
          <cell r="IY49">
            <v>0</v>
          </cell>
          <cell r="IZ49">
            <v>0</v>
          </cell>
          <cell r="JA49">
            <v>0</v>
          </cell>
          <cell r="JB49">
            <v>0</v>
          </cell>
          <cell r="JD49">
            <v>8664.1118595575444</v>
          </cell>
          <cell r="JE49">
            <v>9983.5485022221892</v>
          </cell>
          <cell r="JF49">
            <v>24805.031360881414</v>
          </cell>
          <cell r="JG49">
            <v>9660.7678643171057</v>
          </cell>
          <cell r="JH49">
            <v>14351.468947323749</v>
          </cell>
          <cell r="JI49">
            <v>29437.216655729822</v>
          </cell>
          <cell r="JJ49">
            <v>20640.972371298853</v>
          </cell>
          <cell r="JK49">
            <v>27170.201766115755</v>
          </cell>
          <cell r="JL49">
            <v>10863.172930665287</v>
          </cell>
          <cell r="JM49">
            <v>13362.36336684267</v>
          </cell>
          <cell r="JN49">
            <v>11952.793534353652</v>
          </cell>
          <cell r="JP49">
            <v>0</v>
          </cell>
          <cell r="JQ49">
            <v>0</v>
          </cell>
          <cell r="JR49">
            <v>0</v>
          </cell>
          <cell r="JS49">
            <v>0</v>
          </cell>
          <cell r="JT49">
            <v>0</v>
          </cell>
          <cell r="JU49">
            <v>0</v>
          </cell>
          <cell r="JV49">
            <v>0</v>
          </cell>
          <cell r="JW49">
            <v>0</v>
          </cell>
          <cell r="JX49">
            <v>0</v>
          </cell>
          <cell r="JY49">
            <v>0</v>
          </cell>
          <cell r="JZ49">
            <v>0</v>
          </cell>
          <cell r="KB49">
            <v>0</v>
          </cell>
          <cell r="KC49">
            <v>0</v>
          </cell>
          <cell r="KD49">
            <v>0</v>
          </cell>
          <cell r="KE49">
            <v>0</v>
          </cell>
          <cell r="KF49">
            <v>0</v>
          </cell>
          <cell r="KG49">
            <v>0</v>
          </cell>
          <cell r="KH49">
            <v>0</v>
          </cell>
          <cell r="KI49">
            <v>0</v>
          </cell>
          <cell r="KJ49">
            <v>0</v>
          </cell>
          <cell r="KK49">
            <v>0</v>
          </cell>
          <cell r="KL49">
            <v>0</v>
          </cell>
          <cell r="KN49">
            <v>0</v>
          </cell>
          <cell r="KO49">
            <v>0</v>
          </cell>
          <cell r="KP49">
            <v>0</v>
          </cell>
          <cell r="KQ49">
            <v>0</v>
          </cell>
          <cell r="KR49">
            <v>0</v>
          </cell>
          <cell r="KS49">
            <v>0</v>
          </cell>
          <cell r="KT49">
            <v>0</v>
          </cell>
          <cell r="KU49">
            <v>0</v>
          </cell>
          <cell r="KV49">
            <v>0</v>
          </cell>
          <cell r="KW49">
            <v>0</v>
          </cell>
          <cell r="KX49">
            <v>0</v>
          </cell>
        </row>
        <row r="50">
          <cell r="B50" t="str">
            <v>2006 Secondary Fridge Retirement Pilot</v>
          </cell>
          <cell r="C50" t="str">
            <v>Freezer Retirement</v>
          </cell>
          <cell r="D50">
            <v>0</v>
          </cell>
          <cell r="E50">
            <v>4693.5218653929669</v>
          </cell>
          <cell r="F50">
            <v>4693.5218653929669</v>
          </cell>
          <cell r="G50">
            <v>4693.5218653929669</v>
          </cell>
          <cell r="H50">
            <v>4693.5218653929669</v>
          </cell>
          <cell r="I50">
            <v>4693.5218653929669</v>
          </cell>
          <cell r="J50">
            <v>4693.5218653929669</v>
          </cell>
          <cell r="K50">
            <v>1</v>
          </cell>
          <cell r="L50">
            <v>0</v>
          </cell>
          <cell r="M50">
            <v>0</v>
          </cell>
          <cell r="N50">
            <v>0</v>
          </cell>
          <cell r="O50">
            <v>17</v>
          </cell>
          <cell r="P50">
            <v>5.8996140759516792E-2</v>
          </cell>
          <cell r="Q50">
            <v>7.2994450914571476E-2</v>
          </cell>
          <cell r="R50">
            <v>0.16899591240209175</v>
          </cell>
          <cell r="S50">
            <v>6.5001941038112854E-2</v>
          </cell>
          <cell r="T50">
            <v>9.5704596834966071E-2</v>
          </cell>
          <cell r="U50">
            <v>0.20110296636295127</v>
          </cell>
          <cell r="V50">
            <v>0.14429905688383457</v>
          </cell>
          <cell r="W50">
            <v>0.19290493480395521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T50">
            <v>276.89967662859328</v>
          </cell>
          <cell r="BU50">
            <v>342.60105141989487</v>
          </cell>
          <cell r="BV50">
            <v>793.18601002125206</v>
          </cell>
          <cell r="BW50">
            <v>305.08803155536708</v>
          </cell>
          <cell r="BX50">
            <v>449.1916178635318</v>
          </cell>
          <cell r="BY50">
            <v>943.8811698198981</v>
          </cell>
          <cell r="BZ50">
            <v>677.27077863986108</v>
          </cell>
          <cell r="CA50">
            <v>905.40352944456856</v>
          </cell>
          <cell r="CB50">
            <v>353.17168451743504</v>
          </cell>
          <cell r="CC50">
            <v>424.54020480969928</v>
          </cell>
          <cell r="CD50">
            <v>395.66857702110741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  <cell r="DB50">
            <v>0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P50">
            <v>276.89967662859328</v>
          </cell>
          <cell r="DQ50">
            <v>342.60105141989487</v>
          </cell>
          <cell r="DR50">
            <v>793.18601002125206</v>
          </cell>
          <cell r="DS50">
            <v>305.08803155536708</v>
          </cell>
          <cell r="DT50">
            <v>449.1916178635318</v>
          </cell>
          <cell r="DU50">
            <v>943.8811698198981</v>
          </cell>
          <cell r="DV50">
            <v>677.27077863986108</v>
          </cell>
          <cell r="DW50">
            <v>905.40352944456856</v>
          </cell>
          <cell r="DX50">
            <v>353.17168451743504</v>
          </cell>
          <cell r="DY50">
            <v>424.54020480969928</v>
          </cell>
          <cell r="DZ50">
            <v>395.66857702110741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0</v>
          </cell>
          <cell r="EK50">
            <v>0</v>
          </cell>
          <cell r="EL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  <cell r="ER50">
            <v>0</v>
          </cell>
          <cell r="ES50">
            <v>0</v>
          </cell>
          <cell r="ET50">
            <v>0</v>
          </cell>
          <cell r="EU50">
            <v>0</v>
          </cell>
          <cell r="EV50">
            <v>0</v>
          </cell>
          <cell r="EW50">
            <v>0</v>
          </cell>
          <cell r="EX50">
            <v>0</v>
          </cell>
          <cell r="EZ50">
            <v>0</v>
          </cell>
          <cell r="FA50">
            <v>0</v>
          </cell>
          <cell r="FB50">
            <v>0</v>
          </cell>
          <cell r="FC50">
            <v>0</v>
          </cell>
          <cell r="FD50">
            <v>0</v>
          </cell>
          <cell r="FE50">
            <v>0</v>
          </cell>
          <cell r="FF50">
            <v>0</v>
          </cell>
          <cell r="FG50">
            <v>0</v>
          </cell>
          <cell r="FH50">
            <v>0</v>
          </cell>
          <cell r="FI50">
            <v>0</v>
          </cell>
          <cell r="FJ50">
            <v>0</v>
          </cell>
          <cell r="FL50">
            <v>276.89967662859328</v>
          </cell>
          <cell r="FM50">
            <v>342.60105141989487</v>
          </cell>
          <cell r="FN50">
            <v>793.18601002125206</v>
          </cell>
          <cell r="FO50">
            <v>305.08803155536708</v>
          </cell>
          <cell r="FP50">
            <v>449.1916178635318</v>
          </cell>
          <cell r="FQ50">
            <v>943.8811698198981</v>
          </cell>
          <cell r="FR50">
            <v>677.27077863986108</v>
          </cell>
          <cell r="FS50">
            <v>905.40352944456856</v>
          </cell>
          <cell r="FT50">
            <v>353.17168451743504</v>
          </cell>
          <cell r="FU50">
            <v>424.54020480969928</v>
          </cell>
          <cell r="FV50">
            <v>395.66857702110741</v>
          </cell>
          <cell r="FX50">
            <v>0</v>
          </cell>
          <cell r="FY50">
            <v>0</v>
          </cell>
          <cell r="FZ50">
            <v>0</v>
          </cell>
          <cell r="GA50">
            <v>0</v>
          </cell>
          <cell r="GB50">
            <v>0</v>
          </cell>
          <cell r="GC50">
            <v>0</v>
          </cell>
          <cell r="GD50">
            <v>0</v>
          </cell>
          <cell r="GE50">
            <v>0</v>
          </cell>
          <cell r="GF50">
            <v>0</v>
          </cell>
          <cell r="GG50">
            <v>0</v>
          </cell>
          <cell r="GH50">
            <v>0</v>
          </cell>
          <cell r="GJ50">
            <v>0</v>
          </cell>
          <cell r="GK50">
            <v>0</v>
          </cell>
          <cell r="GL50">
            <v>0</v>
          </cell>
          <cell r="GM50">
            <v>0</v>
          </cell>
          <cell r="GN50">
            <v>0</v>
          </cell>
          <cell r="GO50">
            <v>0</v>
          </cell>
          <cell r="GP50">
            <v>0</v>
          </cell>
          <cell r="GQ50">
            <v>0</v>
          </cell>
          <cell r="GR50">
            <v>0</v>
          </cell>
          <cell r="GS50">
            <v>0</v>
          </cell>
          <cell r="GT50">
            <v>0</v>
          </cell>
          <cell r="GV50">
            <v>0</v>
          </cell>
          <cell r="GW50">
            <v>0</v>
          </cell>
          <cell r="GX50">
            <v>0</v>
          </cell>
          <cell r="GY50">
            <v>0</v>
          </cell>
          <cell r="GZ50">
            <v>0</v>
          </cell>
          <cell r="HA50">
            <v>0</v>
          </cell>
          <cell r="HB50">
            <v>0</v>
          </cell>
          <cell r="HC50">
            <v>0</v>
          </cell>
          <cell r="HD50">
            <v>0</v>
          </cell>
          <cell r="HE50">
            <v>0</v>
          </cell>
          <cell r="HF50">
            <v>0</v>
          </cell>
          <cell r="HH50">
            <v>276.89967662859328</v>
          </cell>
          <cell r="HI50">
            <v>342.60105141989487</v>
          </cell>
          <cell r="HJ50">
            <v>793.18601002125206</v>
          </cell>
          <cell r="HK50">
            <v>305.08803155536708</v>
          </cell>
          <cell r="HL50">
            <v>449.1916178635318</v>
          </cell>
          <cell r="HM50">
            <v>943.8811698198981</v>
          </cell>
          <cell r="HN50">
            <v>677.27077863986108</v>
          </cell>
          <cell r="HO50">
            <v>905.40352944456856</v>
          </cell>
          <cell r="HP50">
            <v>353.17168451743504</v>
          </cell>
          <cell r="HQ50">
            <v>424.54020480969928</v>
          </cell>
          <cell r="HR50">
            <v>395.66857702110741</v>
          </cell>
          <cell r="HT50">
            <v>0</v>
          </cell>
          <cell r="HU50">
            <v>0</v>
          </cell>
          <cell r="HV50">
            <v>0</v>
          </cell>
          <cell r="HW50">
            <v>0</v>
          </cell>
          <cell r="HX50">
            <v>0</v>
          </cell>
          <cell r="HY50">
            <v>0</v>
          </cell>
          <cell r="HZ50">
            <v>0</v>
          </cell>
          <cell r="IA50">
            <v>0</v>
          </cell>
          <cell r="IB50">
            <v>0</v>
          </cell>
          <cell r="IC50">
            <v>0</v>
          </cell>
          <cell r="ID50">
            <v>0</v>
          </cell>
          <cell r="IF50">
            <v>0</v>
          </cell>
          <cell r="IG50">
            <v>0</v>
          </cell>
          <cell r="IH50">
            <v>0</v>
          </cell>
          <cell r="II50">
            <v>0</v>
          </cell>
          <cell r="IJ50">
            <v>0</v>
          </cell>
          <cell r="IK50">
            <v>0</v>
          </cell>
          <cell r="IL50">
            <v>0</v>
          </cell>
          <cell r="IM50">
            <v>0</v>
          </cell>
          <cell r="IN50">
            <v>0</v>
          </cell>
          <cell r="IO50">
            <v>0</v>
          </cell>
          <cell r="IP50">
            <v>0</v>
          </cell>
          <cell r="IR50">
            <v>0</v>
          </cell>
          <cell r="IS50">
            <v>0</v>
          </cell>
          <cell r="IT50">
            <v>0</v>
          </cell>
          <cell r="IU50">
            <v>0</v>
          </cell>
          <cell r="IV50">
            <v>0</v>
          </cell>
          <cell r="IW50">
            <v>0</v>
          </cell>
          <cell r="IX50">
            <v>0</v>
          </cell>
          <cell r="IY50">
            <v>0</v>
          </cell>
          <cell r="IZ50">
            <v>0</v>
          </cell>
          <cell r="JA50">
            <v>0</v>
          </cell>
          <cell r="JB50">
            <v>0</v>
          </cell>
          <cell r="JD50">
            <v>276.89967662859328</v>
          </cell>
          <cell r="JE50">
            <v>342.60105141989487</v>
          </cell>
          <cell r="JF50">
            <v>793.18601002125206</v>
          </cell>
          <cell r="JG50">
            <v>305.08803155536708</v>
          </cell>
          <cell r="JH50">
            <v>449.1916178635318</v>
          </cell>
          <cell r="JI50">
            <v>943.8811698198981</v>
          </cell>
          <cell r="JJ50">
            <v>677.27077863986108</v>
          </cell>
          <cell r="JK50">
            <v>905.40352944456856</v>
          </cell>
          <cell r="JL50">
            <v>353.17168451743504</v>
          </cell>
          <cell r="JM50">
            <v>424.54020480969928</v>
          </cell>
          <cell r="JN50">
            <v>395.66857702110741</v>
          </cell>
          <cell r="JP50">
            <v>0</v>
          </cell>
          <cell r="JQ50">
            <v>0</v>
          </cell>
          <cell r="JR50">
            <v>0</v>
          </cell>
          <cell r="JS50">
            <v>0</v>
          </cell>
          <cell r="JT50">
            <v>0</v>
          </cell>
          <cell r="JU50">
            <v>0</v>
          </cell>
          <cell r="JV50">
            <v>0</v>
          </cell>
          <cell r="JW50">
            <v>0</v>
          </cell>
          <cell r="JX50">
            <v>0</v>
          </cell>
          <cell r="JY50">
            <v>0</v>
          </cell>
          <cell r="JZ50">
            <v>0</v>
          </cell>
          <cell r="KB50">
            <v>0</v>
          </cell>
          <cell r="KC50">
            <v>0</v>
          </cell>
          <cell r="KD50">
            <v>0</v>
          </cell>
          <cell r="KE50">
            <v>0</v>
          </cell>
          <cell r="KF50">
            <v>0</v>
          </cell>
          <cell r="KG50">
            <v>0</v>
          </cell>
          <cell r="KH50">
            <v>0</v>
          </cell>
          <cell r="KI50">
            <v>0</v>
          </cell>
          <cell r="KJ50">
            <v>0</v>
          </cell>
          <cell r="KK50">
            <v>0</v>
          </cell>
          <cell r="KL50">
            <v>0</v>
          </cell>
          <cell r="KN50">
            <v>0</v>
          </cell>
          <cell r="KO50">
            <v>0</v>
          </cell>
          <cell r="KP50">
            <v>0</v>
          </cell>
          <cell r="KQ50">
            <v>0</v>
          </cell>
          <cell r="KR50">
            <v>0</v>
          </cell>
          <cell r="KS50">
            <v>0</v>
          </cell>
          <cell r="KT50">
            <v>0</v>
          </cell>
          <cell r="KU50">
            <v>0</v>
          </cell>
          <cell r="KV50">
            <v>0</v>
          </cell>
          <cell r="KW50">
            <v>0</v>
          </cell>
          <cell r="KX50">
            <v>0</v>
          </cell>
        </row>
        <row r="51">
          <cell r="B51" t="str">
            <v>2006 Fall EKC Program</v>
          </cell>
          <cell r="C51" t="str">
            <v>Energy Star® Compact Fluorescent Light Bulb</v>
          </cell>
          <cell r="D51">
            <v>0</v>
          </cell>
          <cell r="E51">
            <v>4978485.1876781359</v>
          </cell>
          <cell r="F51">
            <v>4978485.1876781359</v>
          </cell>
          <cell r="G51">
            <v>4978485.1876781359</v>
          </cell>
          <cell r="H51">
            <v>4978485.1876781359</v>
          </cell>
          <cell r="I51">
            <v>0</v>
          </cell>
          <cell r="J51">
            <v>0</v>
          </cell>
          <cell r="K51">
            <v>1</v>
          </cell>
          <cell r="L51">
            <v>0</v>
          </cell>
          <cell r="M51">
            <v>0</v>
          </cell>
          <cell r="N51">
            <v>0</v>
          </cell>
          <cell r="O51">
            <v>5</v>
          </cell>
          <cell r="P51">
            <v>8.6999999999999994E-2</v>
          </cell>
          <cell r="Q51">
            <v>8.1000000000000003E-2</v>
          </cell>
          <cell r="R51">
            <v>0.19400000000000001</v>
          </cell>
          <cell r="S51">
            <v>1.7999999999999999E-2</v>
          </cell>
          <cell r="T51">
            <v>9.7000000000000003E-2</v>
          </cell>
          <cell r="U51">
            <v>0.17699999999999999</v>
          </cell>
          <cell r="V51">
            <v>0.14799999999999999</v>
          </cell>
          <cell r="W51">
            <v>0.19800000000000006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T51">
            <v>433128.21132799779</v>
          </cell>
          <cell r="BU51">
            <v>403257.300201929</v>
          </cell>
          <cell r="BV51">
            <v>965826.12640955835</v>
          </cell>
          <cell r="BW51">
            <v>89612.733378206438</v>
          </cell>
          <cell r="BX51">
            <v>482913.06320477917</v>
          </cell>
          <cell r="BY51">
            <v>881191.87821902998</v>
          </cell>
          <cell r="BZ51">
            <v>736815.80777636403</v>
          </cell>
          <cell r="CA51">
            <v>985740.06716027122</v>
          </cell>
          <cell r="CB51">
            <v>450552.90948487131</v>
          </cell>
          <cell r="CC51">
            <v>363429.41870050388</v>
          </cell>
          <cell r="CD51">
            <v>430638.96873415879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0</v>
          </cell>
          <cell r="CW51">
            <v>0</v>
          </cell>
          <cell r="CX51">
            <v>0</v>
          </cell>
          <cell r="CY51">
            <v>0</v>
          </cell>
          <cell r="CZ51">
            <v>0</v>
          </cell>
          <cell r="DA51">
            <v>0</v>
          </cell>
          <cell r="DB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P51">
            <v>433128.21132799779</v>
          </cell>
          <cell r="DQ51">
            <v>403257.300201929</v>
          </cell>
          <cell r="DR51">
            <v>965826.12640955835</v>
          </cell>
          <cell r="DS51">
            <v>89612.733378206438</v>
          </cell>
          <cell r="DT51">
            <v>482913.06320477917</v>
          </cell>
          <cell r="DU51">
            <v>881191.87821902998</v>
          </cell>
          <cell r="DV51">
            <v>736815.80777636403</v>
          </cell>
          <cell r="DW51">
            <v>985740.06716027122</v>
          </cell>
          <cell r="DX51">
            <v>450552.90948487131</v>
          </cell>
          <cell r="DY51">
            <v>363429.41870050388</v>
          </cell>
          <cell r="DZ51">
            <v>430638.96873415879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  <cell r="ER51">
            <v>0</v>
          </cell>
          <cell r="ES51">
            <v>0</v>
          </cell>
          <cell r="ET51">
            <v>0</v>
          </cell>
          <cell r="EU51">
            <v>0</v>
          </cell>
          <cell r="EV51">
            <v>0</v>
          </cell>
          <cell r="EW51">
            <v>0</v>
          </cell>
          <cell r="EX51">
            <v>0</v>
          </cell>
          <cell r="EZ51">
            <v>0</v>
          </cell>
          <cell r="FA51">
            <v>0</v>
          </cell>
          <cell r="FB51">
            <v>0</v>
          </cell>
          <cell r="FC51">
            <v>0</v>
          </cell>
          <cell r="FD51">
            <v>0</v>
          </cell>
          <cell r="FE51">
            <v>0</v>
          </cell>
          <cell r="FF51">
            <v>0</v>
          </cell>
          <cell r="FG51">
            <v>0</v>
          </cell>
          <cell r="FH51">
            <v>0</v>
          </cell>
          <cell r="FI51">
            <v>0</v>
          </cell>
          <cell r="FJ51">
            <v>0</v>
          </cell>
          <cell r="FL51">
            <v>433128.21132799779</v>
          </cell>
          <cell r="FM51">
            <v>403257.300201929</v>
          </cell>
          <cell r="FN51">
            <v>965826.12640955835</v>
          </cell>
          <cell r="FO51">
            <v>89612.733378206438</v>
          </cell>
          <cell r="FP51">
            <v>482913.06320477917</v>
          </cell>
          <cell r="FQ51">
            <v>881191.87821902998</v>
          </cell>
          <cell r="FR51">
            <v>736815.80777636403</v>
          </cell>
          <cell r="FS51">
            <v>985740.06716027122</v>
          </cell>
          <cell r="FT51">
            <v>450552.90948487131</v>
          </cell>
          <cell r="FU51">
            <v>363429.41870050388</v>
          </cell>
          <cell r="FV51">
            <v>430638.96873415879</v>
          </cell>
          <cell r="FX51">
            <v>0</v>
          </cell>
          <cell r="FY51">
            <v>0</v>
          </cell>
          <cell r="FZ51">
            <v>0</v>
          </cell>
          <cell r="GA51">
            <v>0</v>
          </cell>
          <cell r="GB51">
            <v>0</v>
          </cell>
          <cell r="GC51">
            <v>0</v>
          </cell>
          <cell r="GD51">
            <v>0</v>
          </cell>
          <cell r="GE51">
            <v>0</v>
          </cell>
          <cell r="GF51">
            <v>0</v>
          </cell>
          <cell r="GG51">
            <v>0</v>
          </cell>
          <cell r="GH51">
            <v>0</v>
          </cell>
          <cell r="GJ51">
            <v>0</v>
          </cell>
          <cell r="GK51">
            <v>0</v>
          </cell>
          <cell r="GL51">
            <v>0</v>
          </cell>
          <cell r="GM51">
            <v>0</v>
          </cell>
          <cell r="GN51">
            <v>0</v>
          </cell>
          <cell r="GO51">
            <v>0</v>
          </cell>
          <cell r="GP51">
            <v>0</v>
          </cell>
          <cell r="GQ51">
            <v>0</v>
          </cell>
          <cell r="GR51">
            <v>0</v>
          </cell>
          <cell r="GS51">
            <v>0</v>
          </cell>
          <cell r="GT51">
            <v>0</v>
          </cell>
          <cell r="GV51">
            <v>0</v>
          </cell>
          <cell r="GW51">
            <v>0</v>
          </cell>
          <cell r="GX51">
            <v>0</v>
          </cell>
          <cell r="GY51">
            <v>0</v>
          </cell>
          <cell r="GZ51">
            <v>0</v>
          </cell>
          <cell r="HA51">
            <v>0</v>
          </cell>
          <cell r="HB51">
            <v>0</v>
          </cell>
          <cell r="HC51">
            <v>0</v>
          </cell>
          <cell r="HD51">
            <v>0</v>
          </cell>
          <cell r="HE51">
            <v>0</v>
          </cell>
          <cell r="HF51">
            <v>0</v>
          </cell>
          <cell r="HH51">
            <v>433128.21132799779</v>
          </cell>
          <cell r="HI51">
            <v>403257.300201929</v>
          </cell>
          <cell r="HJ51">
            <v>965826.12640955835</v>
          </cell>
          <cell r="HK51">
            <v>89612.733378206438</v>
          </cell>
          <cell r="HL51">
            <v>482913.06320477917</v>
          </cell>
          <cell r="HM51">
            <v>881191.87821902998</v>
          </cell>
          <cell r="HN51">
            <v>736815.80777636403</v>
          </cell>
          <cell r="HO51">
            <v>985740.06716027122</v>
          </cell>
          <cell r="HP51">
            <v>450552.90948487131</v>
          </cell>
          <cell r="HQ51">
            <v>363429.41870050388</v>
          </cell>
          <cell r="HR51">
            <v>430638.96873415879</v>
          </cell>
          <cell r="HT51">
            <v>0</v>
          </cell>
          <cell r="HU51">
            <v>0</v>
          </cell>
          <cell r="HV51">
            <v>0</v>
          </cell>
          <cell r="HW51">
            <v>0</v>
          </cell>
          <cell r="HX51">
            <v>0</v>
          </cell>
          <cell r="HY51">
            <v>0</v>
          </cell>
          <cell r="HZ51">
            <v>0</v>
          </cell>
          <cell r="IA51">
            <v>0</v>
          </cell>
          <cell r="IB51">
            <v>0</v>
          </cell>
          <cell r="IC51">
            <v>0</v>
          </cell>
          <cell r="ID51">
            <v>0</v>
          </cell>
          <cell r="IF51">
            <v>0</v>
          </cell>
          <cell r="IG51">
            <v>0</v>
          </cell>
          <cell r="IH51">
            <v>0</v>
          </cell>
          <cell r="II51">
            <v>0</v>
          </cell>
          <cell r="IJ51">
            <v>0</v>
          </cell>
          <cell r="IK51">
            <v>0</v>
          </cell>
          <cell r="IL51">
            <v>0</v>
          </cell>
          <cell r="IM51">
            <v>0</v>
          </cell>
          <cell r="IN51">
            <v>0</v>
          </cell>
          <cell r="IO51">
            <v>0</v>
          </cell>
          <cell r="IP51">
            <v>0</v>
          </cell>
          <cell r="IR51">
            <v>0</v>
          </cell>
          <cell r="IS51">
            <v>0</v>
          </cell>
          <cell r="IT51">
            <v>0</v>
          </cell>
          <cell r="IU51">
            <v>0</v>
          </cell>
          <cell r="IV51">
            <v>0</v>
          </cell>
          <cell r="IW51">
            <v>0</v>
          </cell>
          <cell r="IX51">
            <v>0</v>
          </cell>
          <cell r="IY51">
            <v>0</v>
          </cell>
          <cell r="IZ51">
            <v>0</v>
          </cell>
          <cell r="JA51">
            <v>0</v>
          </cell>
          <cell r="JB51">
            <v>0</v>
          </cell>
          <cell r="JD51">
            <v>0</v>
          </cell>
          <cell r="JE51">
            <v>0</v>
          </cell>
          <cell r="JF51">
            <v>0</v>
          </cell>
          <cell r="JG51">
            <v>0</v>
          </cell>
          <cell r="JH51">
            <v>0</v>
          </cell>
          <cell r="JI51">
            <v>0</v>
          </cell>
          <cell r="JJ51">
            <v>0</v>
          </cell>
          <cell r="JK51">
            <v>0</v>
          </cell>
          <cell r="JL51">
            <v>0</v>
          </cell>
          <cell r="JM51">
            <v>0</v>
          </cell>
          <cell r="JN51">
            <v>0</v>
          </cell>
          <cell r="JP51">
            <v>0</v>
          </cell>
          <cell r="JQ51">
            <v>0</v>
          </cell>
          <cell r="JR51">
            <v>0</v>
          </cell>
          <cell r="JS51">
            <v>0</v>
          </cell>
          <cell r="JT51">
            <v>0</v>
          </cell>
          <cell r="JU51">
            <v>0</v>
          </cell>
          <cell r="JV51">
            <v>0</v>
          </cell>
          <cell r="JW51">
            <v>0</v>
          </cell>
          <cell r="JX51">
            <v>0</v>
          </cell>
          <cell r="JY51">
            <v>0</v>
          </cell>
          <cell r="JZ51">
            <v>0</v>
          </cell>
          <cell r="KB51">
            <v>0</v>
          </cell>
          <cell r="KC51">
            <v>0</v>
          </cell>
          <cell r="KD51">
            <v>0</v>
          </cell>
          <cell r="KE51">
            <v>0</v>
          </cell>
          <cell r="KF51">
            <v>0</v>
          </cell>
          <cell r="KG51">
            <v>0</v>
          </cell>
          <cell r="KH51">
            <v>0</v>
          </cell>
          <cell r="KI51">
            <v>0</v>
          </cell>
          <cell r="KJ51">
            <v>0</v>
          </cell>
          <cell r="KK51">
            <v>0</v>
          </cell>
          <cell r="KL51">
            <v>0</v>
          </cell>
          <cell r="KN51">
            <v>0</v>
          </cell>
          <cell r="KO51">
            <v>0</v>
          </cell>
          <cell r="KP51">
            <v>0</v>
          </cell>
          <cell r="KQ51">
            <v>0</v>
          </cell>
          <cell r="KR51">
            <v>0</v>
          </cell>
          <cell r="KS51">
            <v>0</v>
          </cell>
          <cell r="KT51">
            <v>0</v>
          </cell>
          <cell r="KU51">
            <v>0</v>
          </cell>
          <cell r="KV51">
            <v>0</v>
          </cell>
          <cell r="KW51">
            <v>0</v>
          </cell>
          <cell r="KX51">
            <v>0</v>
          </cell>
        </row>
        <row r="52">
          <cell r="B52" t="str">
            <v>2006 Fall EKC Program</v>
          </cell>
          <cell r="C52" t="str">
            <v>Seasonal Light Emitting Diode Light String</v>
          </cell>
          <cell r="D52">
            <v>0</v>
          </cell>
          <cell r="E52">
            <v>352953.06056888134</v>
          </cell>
          <cell r="F52">
            <v>352953.06056888134</v>
          </cell>
          <cell r="G52">
            <v>352953.06056888134</v>
          </cell>
          <cell r="H52">
            <v>352953.06056888134</v>
          </cell>
          <cell r="I52">
            <v>352953.06056888134</v>
          </cell>
          <cell r="J52">
            <v>352953.06056888134</v>
          </cell>
          <cell r="K52">
            <v>1</v>
          </cell>
          <cell r="L52">
            <v>0</v>
          </cell>
          <cell r="M52">
            <v>0</v>
          </cell>
          <cell r="N52">
            <v>0</v>
          </cell>
          <cell r="O52">
            <v>6</v>
          </cell>
          <cell r="P52">
            <v>0.25700000000000001</v>
          </cell>
          <cell r="Q52">
            <v>0.25700000000000001</v>
          </cell>
          <cell r="R52">
            <v>0.48599999999999999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T52">
            <v>90708.936566202508</v>
          </cell>
          <cell r="BU52">
            <v>90708.936566202508</v>
          </cell>
          <cell r="BV52">
            <v>171535.18743647632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B52">
            <v>88238.265142220334</v>
          </cell>
          <cell r="CC52">
            <v>0</v>
          </cell>
          <cell r="CD52">
            <v>0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R52">
            <v>0</v>
          </cell>
          <cell r="CS52">
            <v>0</v>
          </cell>
          <cell r="CT52">
            <v>0</v>
          </cell>
          <cell r="CU52">
            <v>0</v>
          </cell>
          <cell r="CV52">
            <v>0</v>
          </cell>
          <cell r="CW52">
            <v>0</v>
          </cell>
          <cell r="CX52">
            <v>0</v>
          </cell>
          <cell r="CY52">
            <v>0</v>
          </cell>
          <cell r="CZ52">
            <v>0</v>
          </cell>
          <cell r="DA52">
            <v>0</v>
          </cell>
          <cell r="DB52">
            <v>0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</v>
          </cell>
          <cell r="DP52">
            <v>90708.936566202508</v>
          </cell>
          <cell r="DQ52">
            <v>90708.936566202508</v>
          </cell>
          <cell r="DR52">
            <v>171535.18743647632</v>
          </cell>
          <cell r="DS52">
            <v>0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88238.265142220334</v>
          </cell>
          <cell r="DY52">
            <v>0</v>
          </cell>
          <cell r="DZ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  <cell r="ER52">
            <v>0</v>
          </cell>
          <cell r="ES52">
            <v>0</v>
          </cell>
          <cell r="ET52">
            <v>0</v>
          </cell>
          <cell r="EU52">
            <v>0</v>
          </cell>
          <cell r="EV52">
            <v>0</v>
          </cell>
          <cell r="EW52">
            <v>0</v>
          </cell>
          <cell r="EX52">
            <v>0</v>
          </cell>
          <cell r="EZ52">
            <v>0</v>
          </cell>
          <cell r="FA52">
            <v>0</v>
          </cell>
          <cell r="FB52">
            <v>0</v>
          </cell>
          <cell r="FC52">
            <v>0</v>
          </cell>
          <cell r="FD52">
            <v>0</v>
          </cell>
          <cell r="FE52">
            <v>0</v>
          </cell>
          <cell r="FF52">
            <v>0</v>
          </cell>
          <cell r="FG52">
            <v>0</v>
          </cell>
          <cell r="FH52">
            <v>0</v>
          </cell>
          <cell r="FI52">
            <v>0</v>
          </cell>
          <cell r="FJ52">
            <v>0</v>
          </cell>
          <cell r="FL52">
            <v>90708.936566202508</v>
          </cell>
          <cell r="FM52">
            <v>90708.936566202508</v>
          </cell>
          <cell r="FN52">
            <v>171535.18743647632</v>
          </cell>
          <cell r="FO52">
            <v>0</v>
          </cell>
          <cell r="FP52">
            <v>0</v>
          </cell>
          <cell r="FQ52">
            <v>0</v>
          </cell>
          <cell r="FR52">
            <v>0</v>
          </cell>
          <cell r="FS52">
            <v>0</v>
          </cell>
          <cell r="FT52">
            <v>88238.265142220334</v>
          </cell>
          <cell r="FU52">
            <v>0</v>
          </cell>
          <cell r="FV52">
            <v>0</v>
          </cell>
          <cell r="FX52">
            <v>0</v>
          </cell>
          <cell r="FY52">
            <v>0</v>
          </cell>
          <cell r="FZ52">
            <v>0</v>
          </cell>
          <cell r="GA52">
            <v>0</v>
          </cell>
          <cell r="GB52">
            <v>0</v>
          </cell>
          <cell r="GC52">
            <v>0</v>
          </cell>
          <cell r="GD52">
            <v>0</v>
          </cell>
          <cell r="GE52">
            <v>0</v>
          </cell>
          <cell r="GF52">
            <v>0</v>
          </cell>
          <cell r="GG52">
            <v>0</v>
          </cell>
          <cell r="GH52">
            <v>0</v>
          </cell>
          <cell r="GJ52">
            <v>0</v>
          </cell>
          <cell r="GK52">
            <v>0</v>
          </cell>
          <cell r="GL52">
            <v>0</v>
          </cell>
          <cell r="GM52">
            <v>0</v>
          </cell>
          <cell r="GN52">
            <v>0</v>
          </cell>
          <cell r="GO52">
            <v>0</v>
          </cell>
          <cell r="GP52">
            <v>0</v>
          </cell>
          <cell r="GQ52">
            <v>0</v>
          </cell>
          <cell r="GR52">
            <v>0</v>
          </cell>
          <cell r="GS52">
            <v>0</v>
          </cell>
          <cell r="GT52">
            <v>0</v>
          </cell>
          <cell r="GV52">
            <v>0</v>
          </cell>
          <cell r="GW52">
            <v>0</v>
          </cell>
          <cell r="GX52">
            <v>0</v>
          </cell>
          <cell r="GY52">
            <v>0</v>
          </cell>
          <cell r="GZ52">
            <v>0</v>
          </cell>
          <cell r="HA52">
            <v>0</v>
          </cell>
          <cell r="HB52">
            <v>0</v>
          </cell>
          <cell r="HC52">
            <v>0</v>
          </cell>
          <cell r="HD52">
            <v>0</v>
          </cell>
          <cell r="HE52">
            <v>0</v>
          </cell>
          <cell r="HF52">
            <v>0</v>
          </cell>
          <cell r="HH52">
            <v>90708.936566202508</v>
          </cell>
          <cell r="HI52">
            <v>90708.936566202508</v>
          </cell>
          <cell r="HJ52">
            <v>171535.18743647632</v>
          </cell>
          <cell r="HK52">
            <v>0</v>
          </cell>
          <cell r="HL52">
            <v>0</v>
          </cell>
          <cell r="HM52">
            <v>0</v>
          </cell>
          <cell r="HN52">
            <v>0</v>
          </cell>
          <cell r="HO52">
            <v>0</v>
          </cell>
          <cell r="HP52">
            <v>88238.265142220334</v>
          </cell>
          <cell r="HQ52">
            <v>0</v>
          </cell>
          <cell r="HR52">
            <v>0</v>
          </cell>
          <cell r="HT52">
            <v>0</v>
          </cell>
          <cell r="HU52">
            <v>0</v>
          </cell>
          <cell r="HV52">
            <v>0</v>
          </cell>
          <cell r="HW52">
            <v>0</v>
          </cell>
          <cell r="HX52">
            <v>0</v>
          </cell>
          <cell r="HY52">
            <v>0</v>
          </cell>
          <cell r="HZ52">
            <v>0</v>
          </cell>
          <cell r="IA52">
            <v>0</v>
          </cell>
          <cell r="IB52">
            <v>0</v>
          </cell>
          <cell r="IC52">
            <v>0</v>
          </cell>
          <cell r="ID52">
            <v>0</v>
          </cell>
          <cell r="IF52">
            <v>0</v>
          </cell>
          <cell r="IG52">
            <v>0</v>
          </cell>
          <cell r="IH52">
            <v>0</v>
          </cell>
          <cell r="II52">
            <v>0</v>
          </cell>
          <cell r="IJ52">
            <v>0</v>
          </cell>
          <cell r="IK52">
            <v>0</v>
          </cell>
          <cell r="IL52">
            <v>0</v>
          </cell>
          <cell r="IM52">
            <v>0</v>
          </cell>
          <cell r="IN52">
            <v>0</v>
          </cell>
          <cell r="IO52">
            <v>0</v>
          </cell>
          <cell r="IP52">
            <v>0</v>
          </cell>
          <cell r="IR52">
            <v>0</v>
          </cell>
          <cell r="IS52">
            <v>0</v>
          </cell>
          <cell r="IT52">
            <v>0</v>
          </cell>
          <cell r="IU52">
            <v>0</v>
          </cell>
          <cell r="IV52">
            <v>0</v>
          </cell>
          <cell r="IW52">
            <v>0</v>
          </cell>
          <cell r="IX52">
            <v>0</v>
          </cell>
          <cell r="IY52">
            <v>0</v>
          </cell>
          <cell r="IZ52">
            <v>0</v>
          </cell>
          <cell r="JA52">
            <v>0</v>
          </cell>
          <cell r="JB52">
            <v>0</v>
          </cell>
          <cell r="JD52">
            <v>90708.936566202508</v>
          </cell>
          <cell r="JE52">
            <v>90708.936566202508</v>
          </cell>
          <cell r="JF52">
            <v>171535.18743647632</v>
          </cell>
          <cell r="JG52">
            <v>0</v>
          </cell>
          <cell r="JH52">
            <v>0</v>
          </cell>
          <cell r="JI52">
            <v>0</v>
          </cell>
          <cell r="JJ52">
            <v>0</v>
          </cell>
          <cell r="JK52">
            <v>0</v>
          </cell>
          <cell r="JL52">
            <v>88238.265142220334</v>
          </cell>
          <cell r="JM52">
            <v>0</v>
          </cell>
          <cell r="JN52">
            <v>0</v>
          </cell>
          <cell r="JP52">
            <v>0</v>
          </cell>
          <cell r="JQ52">
            <v>0</v>
          </cell>
          <cell r="JR52">
            <v>0</v>
          </cell>
          <cell r="JS52">
            <v>0</v>
          </cell>
          <cell r="JT52">
            <v>0</v>
          </cell>
          <cell r="JU52">
            <v>0</v>
          </cell>
          <cell r="JV52">
            <v>0</v>
          </cell>
          <cell r="JW52">
            <v>0</v>
          </cell>
          <cell r="JX52">
            <v>0</v>
          </cell>
          <cell r="JY52">
            <v>0</v>
          </cell>
          <cell r="JZ52">
            <v>0</v>
          </cell>
          <cell r="KB52">
            <v>0</v>
          </cell>
          <cell r="KC52">
            <v>0</v>
          </cell>
          <cell r="KD52">
            <v>0</v>
          </cell>
          <cell r="KE52">
            <v>0</v>
          </cell>
          <cell r="KF52">
            <v>0</v>
          </cell>
          <cell r="KG52">
            <v>0</v>
          </cell>
          <cell r="KH52">
            <v>0</v>
          </cell>
          <cell r="KI52">
            <v>0</v>
          </cell>
          <cell r="KJ52">
            <v>0</v>
          </cell>
          <cell r="KK52">
            <v>0</v>
          </cell>
          <cell r="KL52">
            <v>0</v>
          </cell>
          <cell r="KN52">
            <v>0</v>
          </cell>
          <cell r="KO52">
            <v>0</v>
          </cell>
          <cell r="KP52">
            <v>0</v>
          </cell>
          <cell r="KQ52">
            <v>0</v>
          </cell>
          <cell r="KR52">
            <v>0</v>
          </cell>
          <cell r="KS52">
            <v>0</v>
          </cell>
          <cell r="KT52">
            <v>0</v>
          </cell>
          <cell r="KU52">
            <v>0</v>
          </cell>
          <cell r="KV52">
            <v>0</v>
          </cell>
          <cell r="KW52">
            <v>0</v>
          </cell>
          <cell r="KX52">
            <v>0</v>
          </cell>
        </row>
        <row r="53">
          <cell r="B53" t="str">
            <v>2006 Fall EKC Program</v>
          </cell>
          <cell r="C53" t="str">
            <v>Programmable Thermostats</v>
          </cell>
          <cell r="D53">
            <v>0</v>
          </cell>
          <cell r="E53">
            <v>395034.17273408757</v>
          </cell>
          <cell r="F53">
            <v>395034.17273408757</v>
          </cell>
          <cell r="G53">
            <v>395034.17273408757</v>
          </cell>
          <cell r="H53">
            <v>395034.17273408757</v>
          </cell>
          <cell r="I53">
            <v>395034.17273408757</v>
          </cell>
          <cell r="J53">
            <v>395034.17273408757</v>
          </cell>
          <cell r="K53">
            <v>1</v>
          </cell>
          <cell r="L53">
            <v>0</v>
          </cell>
          <cell r="M53">
            <v>0</v>
          </cell>
          <cell r="N53">
            <v>0</v>
          </cell>
          <cell r="O53">
            <v>13</v>
          </cell>
          <cell r="P53">
            <v>0.16400000000000001</v>
          </cell>
          <cell r="Q53">
            <v>0.17100000000000001</v>
          </cell>
          <cell r="R53">
            <v>0.48299999999999998</v>
          </cell>
          <cell r="S53">
            <v>1E-3</v>
          </cell>
          <cell r="T53">
            <v>4.0000000000000001E-3</v>
          </cell>
          <cell r="U53">
            <v>0.01</v>
          </cell>
          <cell r="V53">
            <v>5.6000000000000001E-2</v>
          </cell>
          <cell r="W53">
            <v>0.11099999999999988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T53">
            <v>64785.604328390364</v>
          </cell>
          <cell r="BU53">
            <v>67550.843537528985</v>
          </cell>
          <cell r="BV53">
            <v>190801.50543056428</v>
          </cell>
          <cell r="BW53">
            <v>395.03417273408758</v>
          </cell>
          <cell r="BX53">
            <v>1580.1366909363503</v>
          </cell>
          <cell r="BY53">
            <v>3950.3417273408759</v>
          </cell>
          <cell r="BZ53">
            <v>22121.913673108906</v>
          </cell>
          <cell r="CA53">
            <v>43848.793173483667</v>
          </cell>
          <cell r="CB53">
            <v>80784.488324120903</v>
          </cell>
          <cell r="CC53">
            <v>1481.3781477528285</v>
          </cell>
          <cell r="CD53">
            <v>16492.676711648142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R53">
            <v>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0</v>
          </cell>
          <cell r="CZ53">
            <v>0</v>
          </cell>
          <cell r="DA53">
            <v>0</v>
          </cell>
          <cell r="DB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</v>
          </cell>
          <cell r="DP53">
            <v>64785.604328390364</v>
          </cell>
          <cell r="DQ53">
            <v>67550.843537528985</v>
          </cell>
          <cell r="DR53">
            <v>190801.50543056428</v>
          </cell>
          <cell r="DS53">
            <v>395.03417273408758</v>
          </cell>
          <cell r="DT53">
            <v>1580.1366909363503</v>
          </cell>
          <cell r="DU53">
            <v>3950.3417273408759</v>
          </cell>
          <cell r="DV53">
            <v>22121.913673108906</v>
          </cell>
          <cell r="DW53">
            <v>43848.793173483667</v>
          </cell>
          <cell r="DX53">
            <v>80784.488324120903</v>
          </cell>
          <cell r="DY53">
            <v>1481.3781477528285</v>
          </cell>
          <cell r="DZ53">
            <v>16492.676711648142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  <cell r="ER53">
            <v>0</v>
          </cell>
          <cell r="ES53">
            <v>0</v>
          </cell>
          <cell r="ET53">
            <v>0</v>
          </cell>
          <cell r="EU53">
            <v>0</v>
          </cell>
          <cell r="EV53">
            <v>0</v>
          </cell>
          <cell r="EW53">
            <v>0</v>
          </cell>
          <cell r="EX53">
            <v>0</v>
          </cell>
          <cell r="EZ53">
            <v>0</v>
          </cell>
          <cell r="FA53">
            <v>0</v>
          </cell>
          <cell r="FB53">
            <v>0</v>
          </cell>
          <cell r="FC53">
            <v>0</v>
          </cell>
          <cell r="FD53">
            <v>0</v>
          </cell>
          <cell r="FE53">
            <v>0</v>
          </cell>
          <cell r="FF53">
            <v>0</v>
          </cell>
          <cell r="FG53">
            <v>0</v>
          </cell>
          <cell r="FH53">
            <v>0</v>
          </cell>
          <cell r="FI53">
            <v>0</v>
          </cell>
          <cell r="FJ53">
            <v>0</v>
          </cell>
          <cell r="FL53">
            <v>64785.604328390364</v>
          </cell>
          <cell r="FM53">
            <v>67550.843537528985</v>
          </cell>
          <cell r="FN53">
            <v>190801.50543056428</v>
          </cell>
          <cell r="FO53">
            <v>395.03417273408758</v>
          </cell>
          <cell r="FP53">
            <v>1580.1366909363503</v>
          </cell>
          <cell r="FQ53">
            <v>3950.3417273408759</v>
          </cell>
          <cell r="FR53">
            <v>22121.913673108906</v>
          </cell>
          <cell r="FS53">
            <v>43848.793173483667</v>
          </cell>
          <cell r="FT53">
            <v>80784.488324120903</v>
          </cell>
          <cell r="FU53">
            <v>1481.3781477528285</v>
          </cell>
          <cell r="FV53">
            <v>16492.676711648142</v>
          </cell>
          <cell r="FX53">
            <v>0</v>
          </cell>
          <cell r="FY53">
            <v>0</v>
          </cell>
          <cell r="FZ53">
            <v>0</v>
          </cell>
          <cell r="GA53">
            <v>0</v>
          </cell>
          <cell r="GB53">
            <v>0</v>
          </cell>
          <cell r="GC53">
            <v>0</v>
          </cell>
          <cell r="GD53">
            <v>0</v>
          </cell>
          <cell r="GE53">
            <v>0</v>
          </cell>
          <cell r="GF53">
            <v>0</v>
          </cell>
          <cell r="GG53">
            <v>0</v>
          </cell>
          <cell r="GH53">
            <v>0</v>
          </cell>
          <cell r="GJ53">
            <v>0</v>
          </cell>
          <cell r="GK53">
            <v>0</v>
          </cell>
          <cell r="GL53">
            <v>0</v>
          </cell>
          <cell r="GM53">
            <v>0</v>
          </cell>
          <cell r="GN53">
            <v>0</v>
          </cell>
          <cell r="GO53">
            <v>0</v>
          </cell>
          <cell r="GP53">
            <v>0</v>
          </cell>
          <cell r="GQ53">
            <v>0</v>
          </cell>
          <cell r="GR53">
            <v>0</v>
          </cell>
          <cell r="GS53">
            <v>0</v>
          </cell>
          <cell r="GT53">
            <v>0</v>
          </cell>
          <cell r="GV53">
            <v>0</v>
          </cell>
          <cell r="GW53">
            <v>0</v>
          </cell>
          <cell r="GX53">
            <v>0</v>
          </cell>
          <cell r="GY53">
            <v>0</v>
          </cell>
          <cell r="GZ53">
            <v>0</v>
          </cell>
          <cell r="HA53">
            <v>0</v>
          </cell>
          <cell r="HB53">
            <v>0</v>
          </cell>
          <cell r="HC53">
            <v>0</v>
          </cell>
          <cell r="HD53">
            <v>0</v>
          </cell>
          <cell r="HE53">
            <v>0</v>
          </cell>
          <cell r="HF53">
            <v>0</v>
          </cell>
          <cell r="HH53">
            <v>64785.604328390364</v>
          </cell>
          <cell r="HI53">
            <v>67550.843537528985</v>
          </cell>
          <cell r="HJ53">
            <v>190801.50543056428</v>
          </cell>
          <cell r="HK53">
            <v>395.03417273408758</v>
          </cell>
          <cell r="HL53">
            <v>1580.1366909363503</v>
          </cell>
          <cell r="HM53">
            <v>3950.3417273408759</v>
          </cell>
          <cell r="HN53">
            <v>22121.913673108906</v>
          </cell>
          <cell r="HO53">
            <v>43848.793173483667</v>
          </cell>
          <cell r="HP53">
            <v>80784.488324120903</v>
          </cell>
          <cell r="HQ53">
            <v>1481.3781477528285</v>
          </cell>
          <cell r="HR53">
            <v>16492.676711648142</v>
          </cell>
          <cell r="HT53">
            <v>0</v>
          </cell>
          <cell r="HU53">
            <v>0</v>
          </cell>
          <cell r="HV53">
            <v>0</v>
          </cell>
          <cell r="HW53">
            <v>0</v>
          </cell>
          <cell r="HX53">
            <v>0</v>
          </cell>
          <cell r="HY53">
            <v>0</v>
          </cell>
          <cell r="HZ53">
            <v>0</v>
          </cell>
          <cell r="IA53">
            <v>0</v>
          </cell>
          <cell r="IB53">
            <v>0</v>
          </cell>
          <cell r="IC53">
            <v>0</v>
          </cell>
          <cell r="ID53">
            <v>0</v>
          </cell>
          <cell r="IF53">
            <v>0</v>
          </cell>
          <cell r="IG53">
            <v>0</v>
          </cell>
          <cell r="IH53">
            <v>0</v>
          </cell>
          <cell r="II53">
            <v>0</v>
          </cell>
          <cell r="IJ53">
            <v>0</v>
          </cell>
          <cell r="IK53">
            <v>0</v>
          </cell>
          <cell r="IL53">
            <v>0</v>
          </cell>
          <cell r="IM53">
            <v>0</v>
          </cell>
          <cell r="IN53">
            <v>0</v>
          </cell>
          <cell r="IO53">
            <v>0</v>
          </cell>
          <cell r="IP53">
            <v>0</v>
          </cell>
          <cell r="IR53">
            <v>0</v>
          </cell>
          <cell r="IS53">
            <v>0</v>
          </cell>
          <cell r="IT53">
            <v>0</v>
          </cell>
          <cell r="IU53">
            <v>0</v>
          </cell>
          <cell r="IV53">
            <v>0</v>
          </cell>
          <cell r="IW53">
            <v>0</v>
          </cell>
          <cell r="IX53">
            <v>0</v>
          </cell>
          <cell r="IY53">
            <v>0</v>
          </cell>
          <cell r="IZ53">
            <v>0</v>
          </cell>
          <cell r="JA53">
            <v>0</v>
          </cell>
          <cell r="JB53">
            <v>0</v>
          </cell>
          <cell r="JD53">
            <v>64785.604328390364</v>
          </cell>
          <cell r="JE53">
            <v>67550.843537528985</v>
          </cell>
          <cell r="JF53">
            <v>190801.50543056428</v>
          </cell>
          <cell r="JG53">
            <v>395.03417273408758</v>
          </cell>
          <cell r="JH53">
            <v>1580.1366909363503</v>
          </cell>
          <cell r="JI53">
            <v>3950.3417273408759</v>
          </cell>
          <cell r="JJ53">
            <v>22121.913673108906</v>
          </cell>
          <cell r="JK53">
            <v>43848.793173483667</v>
          </cell>
          <cell r="JL53">
            <v>80784.488324120903</v>
          </cell>
          <cell r="JM53">
            <v>1481.3781477528285</v>
          </cell>
          <cell r="JN53">
            <v>16492.676711648142</v>
          </cell>
          <cell r="JP53">
            <v>0</v>
          </cell>
          <cell r="JQ53">
            <v>0</v>
          </cell>
          <cell r="JR53">
            <v>0</v>
          </cell>
          <cell r="JS53">
            <v>0</v>
          </cell>
          <cell r="JT53">
            <v>0</v>
          </cell>
          <cell r="JU53">
            <v>0</v>
          </cell>
          <cell r="JV53">
            <v>0</v>
          </cell>
          <cell r="JW53">
            <v>0</v>
          </cell>
          <cell r="JX53">
            <v>0</v>
          </cell>
          <cell r="JY53">
            <v>0</v>
          </cell>
          <cell r="JZ53">
            <v>0</v>
          </cell>
          <cell r="KB53">
            <v>0</v>
          </cell>
          <cell r="KC53">
            <v>0</v>
          </cell>
          <cell r="KD53">
            <v>0</v>
          </cell>
          <cell r="KE53">
            <v>0</v>
          </cell>
          <cell r="KF53">
            <v>0</v>
          </cell>
          <cell r="KG53">
            <v>0</v>
          </cell>
          <cell r="KH53">
            <v>0</v>
          </cell>
          <cell r="KI53">
            <v>0</v>
          </cell>
          <cell r="KJ53">
            <v>0</v>
          </cell>
          <cell r="KK53">
            <v>0</v>
          </cell>
          <cell r="KL53">
            <v>0</v>
          </cell>
          <cell r="KN53">
            <v>0</v>
          </cell>
          <cell r="KO53">
            <v>0</v>
          </cell>
          <cell r="KP53">
            <v>0</v>
          </cell>
          <cell r="KQ53">
            <v>0</v>
          </cell>
          <cell r="KR53">
            <v>0</v>
          </cell>
          <cell r="KS53">
            <v>0</v>
          </cell>
          <cell r="KT53">
            <v>0</v>
          </cell>
          <cell r="KU53">
            <v>0</v>
          </cell>
          <cell r="KV53">
            <v>0</v>
          </cell>
          <cell r="KW53">
            <v>0</v>
          </cell>
          <cell r="KX53">
            <v>0</v>
          </cell>
        </row>
        <row r="54">
          <cell r="B54" t="str">
            <v>2006 Fall EKC Program</v>
          </cell>
          <cell r="C54" t="str">
            <v>Dimmers</v>
          </cell>
          <cell r="D54">
            <v>0</v>
          </cell>
          <cell r="E54">
            <v>83161.733387686385</v>
          </cell>
          <cell r="F54">
            <v>83161.733387686385</v>
          </cell>
          <cell r="G54">
            <v>83161.733387686385</v>
          </cell>
          <cell r="H54">
            <v>83161.733387686385</v>
          </cell>
          <cell r="I54">
            <v>83161.733387686385</v>
          </cell>
          <cell r="J54">
            <v>83161.733387686385</v>
          </cell>
          <cell r="K54">
            <v>1</v>
          </cell>
          <cell r="L54">
            <v>0</v>
          </cell>
          <cell r="M54">
            <v>0</v>
          </cell>
          <cell r="N54">
            <v>0</v>
          </cell>
          <cell r="O54">
            <v>5</v>
          </cell>
          <cell r="P54">
            <v>8.6999999999999994E-2</v>
          </cell>
          <cell r="Q54">
            <v>8.1000000000000003E-2</v>
          </cell>
          <cell r="R54">
            <v>0.19400000000000001</v>
          </cell>
          <cell r="S54">
            <v>1.7999999999999999E-2</v>
          </cell>
          <cell r="T54">
            <v>9.7000000000000003E-2</v>
          </cell>
          <cell r="U54">
            <v>0.17699999999999999</v>
          </cell>
          <cell r="V54">
            <v>0.14799999999999999</v>
          </cell>
          <cell r="W54">
            <v>0.19800000000000006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T54">
            <v>7235.0708047287153</v>
          </cell>
          <cell r="BU54">
            <v>6736.1004044025976</v>
          </cell>
          <cell r="BV54">
            <v>16133.376277211159</v>
          </cell>
          <cell r="BW54">
            <v>1496.9112009783548</v>
          </cell>
          <cell r="BX54">
            <v>8066.6881386055793</v>
          </cell>
          <cell r="BY54">
            <v>14719.626809620489</v>
          </cell>
          <cell r="BZ54">
            <v>12307.936541377585</v>
          </cell>
          <cell r="CA54">
            <v>16466.023210761909</v>
          </cell>
          <cell r="CB54">
            <v>7526.1368715856179</v>
          </cell>
          <cell r="CC54">
            <v>6070.8065373011059</v>
          </cell>
          <cell r="CD54">
            <v>7193.4899380348734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  <cell r="CP54">
            <v>0</v>
          </cell>
          <cell r="CR54">
            <v>0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  <cell r="CW54">
            <v>0</v>
          </cell>
          <cell r="CX54">
            <v>0</v>
          </cell>
          <cell r="CY54">
            <v>0</v>
          </cell>
          <cell r="CZ54">
            <v>0</v>
          </cell>
          <cell r="DA54">
            <v>0</v>
          </cell>
          <cell r="DB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</v>
          </cell>
          <cell r="DK54">
            <v>0</v>
          </cell>
          <cell r="DL54">
            <v>0</v>
          </cell>
          <cell r="DM54">
            <v>0</v>
          </cell>
          <cell r="DN54">
            <v>0</v>
          </cell>
          <cell r="DP54">
            <v>7235.0708047287153</v>
          </cell>
          <cell r="DQ54">
            <v>6736.1004044025976</v>
          </cell>
          <cell r="DR54">
            <v>16133.376277211159</v>
          </cell>
          <cell r="DS54">
            <v>1496.9112009783548</v>
          </cell>
          <cell r="DT54">
            <v>8066.6881386055793</v>
          </cell>
          <cell r="DU54">
            <v>14719.626809620489</v>
          </cell>
          <cell r="DV54">
            <v>12307.936541377585</v>
          </cell>
          <cell r="DW54">
            <v>16466.023210761909</v>
          </cell>
          <cell r="DX54">
            <v>7526.1368715856179</v>
          </cell>
          <cell r="DY54">
            <v>6070.8065373011059</v>
          </cell>
          <cell r="DZ54">
            <v>7193.4899380348734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  <cell r="ER54">
            <v>0</v>
          </cell>
          <cell r="ES54">
            <v>0</v>
          </cell>
          <cell r="ET54">
            <v>0</v>
          </cell>
          <cell r="EU54">
            <v>0</v>
          </cell>
          <cell r="EV54">
            <v>0</v>
          </cell>
          <cell r="EW54">
            <v>0</v>
          </cell>
          <cell r="EX54">
            <v>0</v>
          </cell>
          <cell r="EZ54">
            <v>0</v>
          </cell>
          <cell r="FA54">
            <v>0</v>
          </cell>
          <cell r="FB54">
            <v>0</v>
          </cell>
          <cell r="FC54">
            <v>0</v>
          </cell>
          <cell r="FD54">
            <v>0</v>
          </cell>
          <cell r="FE54">
            <v>0</v>
          </cell>
          <cell r="FF54">
            <v>0</v>
          </cell>
          <cell r="FG54">
            <v>0</v>
          </cell>
          <cell r="FH54">
            <v>0</v>
          </cell>
          <cell r="FI54">
            <v>0</v>
          </cell>
          <cell r="FJ54">
            <v>0</v>
          </cell>
          <cell r="FL54">
            <v>7235.0708047287153</v>
          </cell>
          <cell r="FM54">
            <v>6736.1004044025976</v>
          </cell>
          <cell r="FN54">
            <v>16133.376277211159</v>
          </cell>
          <cell r="FO54">
            <v>1496.9112009783548</v>
          </cell>
          <cell r="FP54">
            <v>8066.6881386055793</v>
          </cell>
          <cell r="FQ54">
            <v>14719.626809620489</v>
          </cell>
          <cell r="FR54">
            <v>12307.936541377585</v>
          </cell>
          <cell r="FS54">
            <v>16466.023210761909</v>
          </cell>
          <cell r="FT54">
            <v>7526.1368715856179</v>
          </cell>
          <cell r="FU54">
            <v>6070.8065373011059</v>
          </cell>
          <cell r="FV54">
            <v>7193.4899380348734</v>
          </cell>
          <cell r="FX54">
            <v>0</v>
          </cell>
          <cell r="FY54">
            <v>0</v>
          </cell>
          <cell r="FZ54">
            <v>0</v>
          </cell>
          <cell r="GA54">
            <v>0</v>
          </cell>
          <cell r="GB54">
            <v>0</v>
          </cell>
          <cell r="GC54">
            <v>0</v>
          </cell>
          <cell r="GD54">
            <v>0</v>
          </cell>
          <cell r="GE54">
            <v>0</v>
          </cell>
          <cell r="GF54">
            <v>0</v>
          </cell>
          <cell r="GG54">
            <v>0</v>
          </cell>
          <cell r="GH54">
            <v>0</v>
          </cell>
          <cell r="GJ54">
            <v>0</v>
          </cell>
          <cell r="GK54">
            <v>0</v>
          </cell>
          <cell r="GL54">
            <v>0</v>
          </cell>
          <cell r="GM54">
            <v>0</v>
          </cell>
          <cell r="GN54">
            <v>0</v>
          </cell>
          <cell r="GO54">
            <v>0</v>
          </cell>
          <cell r="GP54">
            <v>0</v>
          </cell>
          <cell r="GQ54">
            <v>0</v>
          </cell>
          <cell r="GR54">
            <v>0</v>
          </cell>
          <cell r="GS54">
            <v>0</v>
          </cell>
          <cell r="GT54">
            <v>0</v>
          </cell>
          <cell r="GV54">
            <v>0</v>
          </cell>
          <cell r="GW54">
            <v>0</v>
          </cell>
          <cell r="GX54">
            <v>0</v>
          </cell>
          <cell r="GY54">
            <v>0</v>
          </cell>
          <cell r="GZ54">
            <v>0</v>
          </cell>
          <cell r="HA54">
            <v>0</v>
          </cell>
          <cell r="HB54">
            <v>0</v>
          </cell>
          <cell r="HC54">
            <v>0</v>
          </cell>
          <cell r="HD54">
            <v>0</v>
          </cell>
          <cell r="HE54">
            <v>0</v>
          </cell>
          <cell r="HF54">
            <v>0</v>
          </cell>
          <cell r="HH54">
            <v>7235.0708047287153</v>
          </cell>
          <cell r="HI54">
            <v>6736.1004044025976</v>
          </cell>
          <cell r="HJ54">
            <v>16133.376277211159</v>
          </cell>
          <cell r="HK54">
            <v>1496.9112009783548</v>
          </cell>
          <cell r="HL54">
            <v>8066.6881386055793</v>
          </cell>
          <cell r="HM54">
            <v>14719.626809620489</v>
          </cell>
          <cell r="HN54">
            <v>12307.936541377585</v>
          </cell>
          <cell r="HO54">
            <v>16466.023210761909</v>
          </cell>
          <cell r="HP54">
            <v>7526.1368715856179</v>
          </cell>
          <cell r="HQ54">
            <v>6070.8065373011059</v>
          </cell>
          <cell r="HR54">
            <v>7193.4899380348734</v>
          </cell>
          <cell r="HT54">
            <v>0</v>
          </cell>
          <cell r="HU54">
            <v>0</v>
          </cell>
          <cell r="HV54">
            <v>0</v>
          </cell>
          <cell r="HW54">
            <v>0</v>
          </cell>
          <cell r="HX54">
            <v>0</v>
          </cell>
          <cell r="HY54">
            <v>0</v>
          </cell>
          <cell r="HZ54">
            <v>0</v>
          </cell>
          <cell r="IA54">
            <v>0</v>
          </cell>
          <cell r="IB54">
            <v>0</v>
          </cell>
          <cell r="IC54">
            <v>0</v>
          </cell>
          <cell r="ID54">
            <v>0</v>
          </cell>
          <cell r="IF54">
            <v>0</v>
          </cell>
          <cell r="IG54">
            <v>0</v>
          </cell>
          <cell r="IH54">
            <v>0</v>
          </cell>
          <cell r="II54">
            <v>0</v>
          </cell>
          <cell r="IJ54">
            <v>0</v>
          </cell>
          <cell r="IK54">
            <v>0</v>
          </cell>
          <cell r="IL54">
            <v>0</v>
          </cell>
          <cell r="IM54">
            <v>0</v>
          </cell>
          <cell r="IN54">
            <v>0</v>
          </cell>
          <cell r="IO54">
            <v>0</v>
          </cell>
          <cell r="IP54">
            <v>0</v>
          </cell>
          <cell r="IR54">
            <v>0</v>
          </cell>
          <cell r="IS54">
            <v>0</v>
          </cell>
          <cell r="IT54">
            <v>0</v>
          </cell>
          <cell r="IU54">
            <v>0</v>
          </cell>
          <cell r="IV54">
            <v>0</v>
          </cell>
          <cell r="IW54">
            <v>0</v>
          </cell>
          <cell r="IX54">
            <v>0</v>
          </cell>
          <cell r="IY54">
            <v>0</v>
          </cell>
          <cell r="IZ54">
            <v>0</v>
          </cell>
          <cell r="JA54">
            <v>0</v>
          </cell>
          <cell r="JB54">
            <v>0</v>
          </cell>
          <cell r="JD54">
            <v>7235.0708047287153</v>
          </cell>
          <cell r="JE54">
            <v>6736.1004044025976</v>
          </cell>
          <cell r="JF54">
            <v>16133.376277211159</v>
          </cell>
          <cell r="JG54">
            <v>1496.9112009783548</v>
          </cell>
          <cell r="JH54">
            <v>8066.6881386055793</v>
          </cell>
          <cell r="JI54">
            <v>14719.626809620489</v>
          </cell>
          <cell r="JJ54">
            <v>12307.936541377585</v>
          </cell>
          <cell r="JK54">
            <v>16466.023210761909</v>
          </cell>
          <cell r="JL54">
            <v>7526.1368715856179</v>
          </cell>
          <cell r="JM54">
            <v>6070.8065373011059</v>
          </cell>
          <cell r="JN54">
            <v>7193.4899380348734</v>
          </cell>
          <cell r="JP54">
            <v>0</v>
          </cell>
          <cell r="JQ54">
            <v>0</v>
          </cell>
          <cell r="JR54">
            <v>0</v>
          </cell>
          <cell r="JS54">
            <v>0</v>
          </cell>
          <cell r="JT54">
            <v>0</v>
          </cell>
          <cell r="JU54">
            <v>0</v>
          </cell>
          <cell r="JV54">
            <v>0</v>
          </cell>
          <cell r="JW54">
            <v>0</v>
          </cell>
          <cell r="JX54">
            <v>0</v>
          </cell>
          <cell r="JY54">
            <v>0</v>
          </cell>
          <cell r="JZ54">
            <v>0</v>
          </cell>
          <cell r="KB54">
            <v>0</v>
          </cell>
          <cell r="KC54">
            <v>0</v>
          </cell>
          <cell r="KD54">
            <v>0</v>
          </cell>
          <cell r="KE54">
            <v>0</v>
          </cell>
          <cell r="KF54">
            <v>0</v>
          </cell>
          <cell r="KG54">
            <v>0</v>
          </cell>
          <cell r="KH54">
            <v>0</v>
          </cell>
          <cell r="KI54">
            <v>0</v>
          </cell>
          <cell r="KJ54">
            <v>0</v>
          </cell>
          <cell r="KK54">
            <v>0</v>
          </cell>
          <cell r="KL54">
            <v>0</v>
          </cell>
          <cell r="KN54">
            <v>0</v>
          </cell>
          <cell r="KO54">
            <v>0</v>
          </cell>
          <cell r="KP54">
            <v>0</v>
          </cell>
          <cell r="KQ54">
            <v>0</v>
          </cell>
          <cell r="KR54">
            <v>0</v>
          </cell>
          <cell r="KS54">
            <v>0</v>
          </cell>
          <cell r="KT54">
            <v>0</v>
          </cell>
          <cell r="KU54">
            <v>0</v>
          </cell>
          <cell r="KV54">
            <v>0</v>
          </cell>
          <cell r="KW54">
            <v>0</v>
          </cell>
          <cell r="KX54">
            <v>0</v>
          </cell>
        </row>
        <row r="55">
          <cell r="B55" t="str">
            <v>2006 Fall EKC Program</v>
          </cell>
          <cell r="C55" t="str">
            <v>Indoor Motion Sensors</v>
          </cell>
          <cell r="D55">
            <v>0</v>
          </cell>
          <cell r="E55">
            <v>44868.362734885173</v>
          </cell>
          <cell r="F55">
            <v>44868.362734885173</v>
          </cell>
          <cell r="G55">
            <v>44868.362734885173</v>
          </cell>
          <cell r="H55">
            <v>44868.362734885173</v>
          </cell>
          <cell r="I55">
            <v>44868.362734885173</v>
          </cell>
          <cell r="J55">
            <v>44868.362734885173</v>
          </cell>
          <cell r="K55">
            <v>1</v>
          </cell>
          <cell r="L55">
            <v>0</v>
          </cell>
          <cell r="M55">
            <v>0</v>
          </cell>
          <cell r="N55">
            <v>0</v>
          </cell>
          <cell r="O55">
            <v>5</v>
          </cell>
          <cell r="P55">
            <v>8.6999999999999994E-2</v>
          </cell>
          <cell r="Q55">
            <v>8.1000000000000003E-2</v>
          </cell>
          <cell r="R55">
            <v>0.19400000000000001</v>
          </cell>
          <cell r="S55">
            <v>1.7999999999999999E-2</v>
          </cell>
          <cell r="T55">
            <v>9.7000000000000003E-2</v>
          </cell>
          <cell r="U55">
            <v>0.17699999999999999</v>
          </cell>
          <cell r="V55">
            <v>0.14799999999999999</v>
          </cell>
          <cell r="W55">
            <v>0.19800000000000006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T55">
            <v>3903.54755793501</v>
          </cell>
          <cell r="BU55">
            <v>3634.3373815256991</v>
          </cell>
          <cell r="BV55">
            <v>8704.4623705677241</v>
          </cell>
          <cell r="BW55">
            <v>807.63052922793304</v>
          </cell>
          <cell r="BX55">
            <v>4352.231185283862</v>
          </cell>
          <cell r="BY55">
            <v>7941.7002040746756</v>
          </cell>
          <cell r="BZ55">
            <v>6640.5176847630055</v>
          </cell>
          <cell r="CA55">
            <v>8883.935821507268</v>
          </cell>
          <cell r="CB55">
            <v>4060.5868275071084</v>
          </cell>
          <cell r="CC55">
            <v>3275.3904796466177</v>
          </cell>
          <cell r="CD55">
            <v>3881.1133765675686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0</v>
          </cell>
          <cell r="CZ55">
            <v>0</v>
          </cell>
          <cell r="DA55">
            <v>0</v>
          </cell>
          <cell r="DB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</v>
          </cell>
          <cell r="DK55">
            <v>0</v>
          </cell>
          <cell r="DL55">
            <v>0</v>
          </cell>
          <cell r="DM55">
            <v>0</v>
          </cell>
          <cell r="DN55">
            <v>0</v>
          </cell>
          <cell r="DP55">
            <v>3903.54755793501</v>
          </cell>
          <cell r="DQ55">
            <v>3634.3373815256991</v>
          </cell>
          <cell r="DR55">
            <v>8704.4623705677241</v>
          </cell>
          <cell r="DS55">
            <v>807.63052922793304</v>
          </cell>
          <cell r="DT55">
            <v>4352.231185283862</v>
          </cell>
          <cell r="DU55">
            <v>7941.7002040746756</v>
          </cell>
          <cell r="DV55">
            <v>6640.5176847630055</v>
          </cell>
          <cell r="DW55">
            <v>8883.935821507268</v>
          </cell>
          <cell r="DX55">
            <v>4060.5868275071084</v>
          </cell>
          <cell r="DY55">
            <v>3275.3904796466177</v>
          </cell>
          <cell r="DZ55">
            <v>3881.1133765675686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  <cell r="ER55">
            <v>0</v>
          </cell>
          <cell r="ES55">
            <v>0</v>
          </cell>
          <cell r="ET55">
            <v>0</v>
          </cell>
          <cell r="EU55">
            <v>0</v>
          </cell>
          <cell r="EV55">
            <v>0</v>
          </cell>
          <cell r="EW55">
            <v>0</v>
          </cell>
          <cell r="EX55">
            <v>0</v>
          </cell>
          <cell r="EZ55">
            <v>0</v>
          </cell>
          <cell r="FA55">
            <v>0</v>
          </cell>
          <cell r="FB55">
            <v>0</v>
          </cell>
          <cell r="FC55">
            <v>0</v>
          </cell>
          <cell r="FD55">
            <v>0</v>
          </cell>
          <cell r="FE55">
            <v>0</v>
          </cell>
          <cell r="FF55">
            <v>0</v>
          </cell>
          <cell r="FG55">
            <v>0</v>
          </cell>
          <cell r="FH55">
            <v>0</v>
          </cell>
          <cell r="FI55">
            <v>0</v>
          </cell>
          <cell r="FJ55">
            <v>0</v>
          </cell>
          <cell r="FL55">
            <v>3903.54755793501</v>
          </cell>
          <cell r="FM55">
            <v>3634.3373815256991</v>
          </cell>
          <cell r="FN55">
            <v>8704.4623705677241</v>
          </cell>
          <cell r="FO55">
            <v>807.63052922793304</v>
          </cell>
          <cell r="FP55">
            <v>4352.231185283862</v>
          </cell>
          <cell r="FQ55">
            <v>7941.7002040746756</v>
          </cell>
          <cell r="FR55">
            <v>6640.5176847630055</v>
          </cell>
          <cell r="FS55">
            <v>8883.935821507268</v>
          </cell>
          <cell r="FT55">
            <v>4060.5868275071084</v>
          </cell>
          <cell r="FU55">
            <v>3275.3904796466177</v>
          </cell>
          <cell r="FV55">
            <v>3881.1133765675686</v>
          </cell>
          <cell r="FX55">
            <v>0</v>
          </cell>
          <cell r="FY55">
            <v>0</v>
          </cell>
          <cell r="FZ55">
            <v>0</v>
          </cell>
          <cell r="GA55">
            <v>0</v>
          </cell>
          <cell r="GB55">
            <v>0</v>
          </cell>
          <cell r="GC55">
            <v>0</v>
          </cell>
          <cell r="GD55">
            <v>0</v>
          </cell>
          <cell r="GE55">
            <v>0</v>
          </cell>
          <cell r="GF55">
            <v>0</v>
          </cell>
          <cell r="GG55">
            <v>0</v>
          </cell>
          <cell r="GH55">
            <v>0</v>
          </cell>
          <cell r="GJ55">
            <v>0</v>
          </cell>
          <cell r="GK55">
            <v>0</v>
          </cell>
          <cell r="GL55">
            <v>0</v>
          </cell>
          <cell r="GM55">
            <v>0</v>
          </cell>
          <cell r="GN55">
            <v>0</v>
          </cell>
          <cell r="GO55">
            <v>0</v>
          </cell>
          <cell r="GP55">
            <v>0</v>
          </cell>
          <cell r="GQ55">
            <v>0</v>
          </cell>
          <cell r="GR55">
            <v>0</v>
          </cell>
          <cell r="GS55">
            <v>0</v>
          </cell>
          <cell r="GT55">
            <v>0</v>
          </cell>
          <cell r="GV55">
            <v>0</v>
          </cell>
          <cell r="GW55">
            <v>0</v>
          </cell>
          <cell r="GX55">
            <v>0</v>
          </cell>
          <cell r="GY55">
            <v>0</v>
          </cell>
          <cell r="GZ55">
            <v>0</v>
          </cell>
          <cell r="HA55">
            <v>0</v>
          </cell>
          <cell r="HB55">
            <v>0</v>
          </cell>
          <cell r="HC55">
            <v>0</v>
          </cell>
          <cell r="HD55">
            <v>0</v>
          </cell>
          <cell r="HE55">
            <v>0</v>
          </cell>
          <cell r="HF55">
            <v>0</v>
          </cell>
          <cell r="HH55">
            <v>3903.54755793501</v>
          </cell>
          <cell r="HI55">
            <v>3634.3373815256991</v>
          </cell>
          <cell r="HJ55">
            <v>8704.4623705677241</v>
          </cell>
          <cell r="HK55">
            <v>807.63052922793304</v>
          </cell>
          <cell r="HL55">
            <v>4352.231185283862</v>
          </cell>
          <cell r="HM55">
            <v>7941.7002040746756</v>
          </cell>
          <cell r="HN55">
            <v>6640.5176847630055</v>
          </cell>
          <cell r="HO55">
            <v>8883.935821507268</v>
          </cell>
          <cell r="HP55">
            <v>4060.5868275071084</v>
          </cell>
          <cell r="HQ55">
            <v>3275.3904796466177</v>
          </cell>
          <cell r="HR55">
            <v>3881.1133765675686</v>
          </cell>
          <cell r="HT55">
            <v>0</v>
          </cell>
          <cell r="HU55">
            <v>0</v>
          </cell>
          <cell r="HV55">
            <v>0</v>
          </cell>
          <cell r="HW55">
            <v>0</v>
          </cell>
          <cell r="HX55">
            <v>0</v>
          </cell>
          <cell r="HY55">
            <v>0</v>
          </cell>
          <cell r="HZ55">
            <v>0</v>
          </cell>
          <cell r="IA55">
            <v>0</v>
          </cell>
          <cell r="IB55">
            <v>0</v>
          </cell>
          <cell r="IC55">
            <v>0</v>
          </cell>
          <cell r="ID55">
            <v>0</v>
          </cell>
          <cell r="IF55">
            <v>0</v>
          </cell>
          <cell r="IG55">
            <v>0</v>
          </cell>
          <cell r="IH55">
            <v>0</v>
          </cell>
          <cell r="II55">
            <v>0</v>
          </cell>
          <cell r="IJ55">
            <v>0</v>
          </cell>
          <cell r="IK55">
            <v>0</v>
          </cell>
          <cell r="IL55">
            <v>0</v>
          </cell>
          <cell r="IM55">
            <v>0</v>
          </cell>
          <cell r="IN55">
            <v>0</v>
          </cell>
          <cell r="IO55">
            <v>0</v>
          </cell>
          <cell r="IP55">
            <v>0</v>
          </cell>
          <cell r="IR55">
            <v>0</v>
          </cell>
          <cell r="IS55">
            <v>0</v>
          </cell>
          <cell r="IT55">
            <v>0</v>
          </cell>
          <cell r="IU55">
            <v>0</v>
          </cell>
          <cell r="IV55">
            <v>0</v>
          </cell>
          <cell r="IW55">
            <v>0</v>
          </cell>
          <cell r="IX55">
            <v>0</v>
          </cell>
          <cell r="IY55">
            <v>0</v>
          </cell>
          <cell r="IZ55">
            <v>0</v>
          </cell>
          <cell r="JA55">
            <v>0</v>
          </cell>
          <cell r="JB55">
            <v>0</v>
          </cell>
          <cell r="JD55">
            <v>3903.54755793501</v>
          </cell>
          <cell r="JE55">
            <v>3634.3373815256991</v>
          </cell>
          <cell r="JF55">
            <v>8704.4623705677241</v>
          </cell>
          <cell r="JG55">
            <v>807.63052922793304</v>
          </cell>
          <cell r="JH55">
            <v>4352.231185283862</v>
          </cell>
          <cell r="JI55">
            <v>7941.7002040746756</v>
          </cell>
          <cell r="JJ55">
            <v>6640.5176847630055</v>
          </cell>
          <cell r="JK55">
            <v>8883.935821507268</v>
          </cell>
          <cell r="JL55">
            <v>4060.5868275071084</v>
          </cell>
          <cell r="JM55">
            <v>3275.3904796466177</v>
          </cell>
          <cell r="JN55">
            <v>3881.1133765675686</v>
          </cell>
          <cell r="JP55">
            <v>0</v>
          </cell>
          <cell r="JQ55">
            <v>0</v>
          </cell>
          <cell r="JR55">
            <v>0</v>
          </cell>
          <cell r="JS55">
            <v>0</v>
          </cell>
          <cell r="JT55">
            <v>0</v>
          </cell>
          <cell r="JU55">
            <v>0</v>
          </cell>
          <cell r="JV55">
            <v>0</v>
          </cell>
          <cell r="JW55">
            <v>0</v>
          </cell>
          <cell r="JX55">
            <v>0</v>
          </cell>
          <cell r="JY55">
            <v>0</v>
          </cell>
          <cell r="JZ55">
            <v>0</v>
          </cell>
          <cell r="KB55">
            <v>0</v>
          </cell>
          <cell r="KC55">
            <v>0</v>
          </cell>
          <cell r="KD55">
            <v>0</v>
          </cell>
          <cell r="KE55">
            <v>0</v>
          </cell>
          <cell r="KF55">
            <v>0</v>
          </cell>
          <cell r="KG55">
            <v>0</v>
          </cell>
          <cell r="KH55">
            <v>0</v>
          </cell>
          <cell r="KI55">
            <v>0</v>
          </cell>
          <cell r="KJ55">
            <v>0</v>
          </cell>
          <cell r="KK55">
            <v>0</v>
          </cell>
          <cell r="KL55">
            <v>0</v>
          </cell>
          <cell r="KN55">
            <v>0</v>
          </cell>
          <cell r="KO55">
            <v>0</v>
          </cell>
          <cell r="KP55">
            <v>0</v>
          </cell>
          <cell r="KQ55">
            <v>0</v>
          </cell>
          <cell r="KR55">
            <v>0</v>
          </cell>
          <cell r="KS55">
            <v>0</v>
          </cell>
          <cell r="KT55">
            <v>0</v>
          </cell>
          <cell r="KU55">
            <v>0</v>
          </cell>
          <cell r="KV55">
            <v>0</v>
          </cell>
          <cell r="KW55">
            <v>0</v>
          </cell>
          <cell r="KX55">
            <v>0</v>
          </cell>
        </row>
        <row r="56">
          <cell r="B56" t="str">
            <v>2006 Fall EKC Program</v>
          </cell>
          <cell r="C56" t="str">
            <v>Programmable Basebaord Thermostats</v>
          </cell>
          <cell r="D56">
            <v>0</v>
          </cell>
          <cell r="E56">
            <v>66081.30497350746</v>
          </cell>
          <cell r="F56">
            <v>66081.30497350746</v>
          </cell>
          <cell r="G56">
            <v>66081.30497350746</v>
          </cell>
          <cell r="H56">
            <v>66081.30497350746</v>
          </cell>
          <cell r="I56">
            <v>66081.30497350746</v>
          </cell>
          <cell r="J56">
            <v>66081.30497350746</v>
          </cell>
          <cell r="K56">
            <v>1</v>
          </cell>
          <cell r="L56">
            <v>0</v>
          </cell>
          <cell r="M56">
            <v>0</v>
          </cell>
          <cell r="N56">
            <v>0</v>
          </cell>
          <cell r="O56">
            <v>13</v>
          </cell>
          <cell r="P56">
            <v>0.16400000000000001</v>
          </cell>
          <cell r="Q56">
            <v>0.17100000000000001</v>
          </cell>
          <cell r="R56">
            <v>0.48299999999999998</v>
          </cell>
          <cell r="S56">
            <v>1E-3</v>
          </cell>
          <cell r="T56">
            <v>4.0000000000000001E-3</v>
          </cell>
          <cell r="U56">
            <v>0.01</v>
          </cell>
          <cell r="V56">
            <v>5.6000000000000001E-2</v>
          </cell>
          <cell r="W56">
            <v>0.11099999999999988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T56">
            <v>10837.334015655224</v>
          </cell>
          <cell r="BU56">
            <v>11299.903150469776</v>
          </cell>
          <cell r="BV56">
            <v>31917.270302204102</v>
          </cell>
          <cell r="BW56">
            <v>66.081304973507457</v>
          </cell>
          <cell r="BX56">
            <v>264.32521989402983</v>
          </cell>
          <cell r="BY56">
            <v>660.81304973507463</v>
          </cell>
          <cell r="BZ56">
            <v>3700.5530785164178</v>
          </cell>
          <cell r="CA56">
            <v>7335.0248520593195</v>
          </cell>
          <cell r="CB56">
            <v>13513.626867082276</v>
          </cell>
          <cell r="CC56">
            <v>247.80489365065299</v>
          </cell>
          <cell r="CD56">
            <v>2758.8944826439342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R56">
            <v>0</v>
          </cell>
          <cell r="CS56">
            <v>0</v>
          </cell>
          <cell r="CT56">
            <v>0</v>
          </cell>
          <cell r="CU56">
            <v>0</v>
          </cell>
          <cell r="CV56">
            <v>0</v>
          </cell>
          <cell r="CW56">
            <v>0</v>
          </cell>
          <cell r="CX56">
            <v>0</v>
          </cell>
          <cell r="CY56">
            <v>0</v>
          </cell>
          <cell r="CZ56">
            <v>0</v>
          </cell>
          <cell r="DA56">
            <v>0</v>
          </cell>
          <cell r="DB56">
            <v>0</v>
          </cell>
          <cell r="DD56">
            <v>0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</v>
          </cell>
          <cell r="DP56">
            <v>10837.334015655224</v>
          </cell>
          <cell r="DQ56">
            <v>11299.903150469776</v>
          </cell>
          <cell r="DR56">
            <v>31917.270302204102</v>
          </cell>
          <cell r="DS56">
            <v>66.081304973507457</v>
          </cell>
          <cell r="DT56">
            <v>264.32521989402983</v>
          </cell>
          <cell r="DU56">
            <v>660.81304973507463</v>
          </cell>
          <cell r="DV56">
            <v>3700.5530785164178</v>
          </cell>
          <cell r="DW56">
            <v>7335.0248520593195</v>
          </cell>
          <cell r="DX56">
            <v>13513.626867082276</v>
          </cell>
          <cell r="DY56">
            <v>247.80489365065299</v>
          </cell>
          <cell r="DZ56">
            <v>2758.8944826439342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0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  <cell r="ER56">
            <v>0</v>
          </cell>
          <cell r="ES56">
            <v>0</v>
          </cell>
          <cell r="ET56">
            <v>0</v>
          </cell>
          <cell r="EU56">
            <v>0</v>
          </cell>
          <cell r="EV56">
            <v>0</v>
          </cell>
          <cell r="EW56">
            <v>0</v>
          </cell>
          <cell r="EX56">
            <v>0</v>
          </cell>
          <cell r="EZ56">
            <v>0</v>
          </cell>
          <cell r="FA56">
            <v>0</v>
          </cell>
          <cell r="FB56">
            <v>0</v>
          </cell>
          <cell r="FC56">
            <v>0</v>
          </cell>
          <cell r="FD56">
            <v>0</v>
          </cell>
          <cell r="FE56">
            <v>0</v>
          </cell>
          <cell r="FF56">
            <v>0</v>
          </cell>
          <cell r="FG56">
            <v>0</v>
          </cell>
          <cell r="FH56">
            <v>0</v>
          </cell>
          <cell r="FI56">
            <v>0</v>
          </cell>
          <cell r="FJ56">
            <v>0</v>
          </cell>
          <cell r="FL56">
            <v>10837.334015655224</v>
          </cell>
          <cell r="FM56">
            <v>11299.903150469776</v>
          </cell>
          <cell r="FN56">
            <v>31917.270302204102</v>
          </cell>
          <cell r="FO56">
            <v>66.081304973507457</v>
          </cell>
          <cell r="FP56">
            <v>264.32521989402983</v>
          </cell>
          <cell r="FQ56">
            <v>660.81304973507463</v>
          </cell>
          <cell r="FR56">
            <v>3700.5530785164178</v>
          </cell>
          <cell r="FS56">
            <v>7335.0248520593195</v>
          </cell>
          <cell r="FT56">
            <v>13513.626867082276</v>
          </cell>
          <cell r="FU56">
            <v>247.80489365065299</v>
          </cell>
          <cell r="FV56">
            <v>2758.8944826439342</v>
          </cell>
          <cell r="FX56">
            <v>0</v>
          </cell>
          <cell r="FY56">
            <v>0</v>
          </cell>
          <cell r="FZ56">
            <v>0</v>
          </cell>
          <cell r="GA56">
            <v>0</v>
          </cell>
          <cell r="GB56">
            <v>0</v>
          </cell>
          <cell r="GC56">
            <v>0</v>
          </cell>
          <cell r="GD56">
            <v>0</v>
          </cell>
          <cell r="GE56">
            <v>0</v>
          </cell>
          <cell r="GF56">
            <v>0</v>
          </cell>
          <cell r="GG56">
            <v>0</v>
          </cell>
          <cell r="GH56">
            <v>0</v>
          </cell>
          <cell r="GJ56">
            <v>0</v>
          </cell>
          <cell r="GK56">
            <v>0</v>
          </cell>
          <cell r="GL56">
            <v>0</v>
          </cell>
          <cell r="GM56">
            <v>0</v>
          </cell>
          <cell r="GN56">
            <v>0</v>
          </cell>
          <cell r="GO56">
            <v>0</v>
          </cell>
          <cell r="GP56">
            <v>0</v>
          </cell>
          <cell r="GQ56">
            <v>0</v>
          </cell>
          <cell r="GR56">
            <v>0</v>
          </cell>
          <cell r="GS56">
            <v>0</v>
          </cell>
          <cell r="GT56">
            <v>0</v>
          </cell>
          <cell r="GV56">
            <v>0</v>
          </cell>
          <cell r="GW56">
            <v>0</v>
          </cell>
          <cell r="GX56">
            <v>0</v>
          </cell>
          <cell r="GY56">
            <v>0</v>
          </cell>
          <cell r="GZ56">
            <v>0</v>
          </cell>
          <cell r="HA56">
            <v>0</v>
          </cell>
          <cell r="HB56">
            <v>0</v>
          </cell>
          <cell r="HC56">
            <v>0</v>
          </cell>
          <cell r="HD56">
            <v>0</v>
          </cell>
          <cell r="HE56">
            <v>0</v>
          </cell>
          <cell r="HF56">
            <v>0</v>
          </cell>
          <cell r="HH56">
            <v>10837.334015655224</v>
          </cell>
          <cell r="HI56">
            <v>11299.903150469776</v>
          </cell>
          <cell r="HJ56">
            <v>31917.270302204102</v>
          </cell>
          <cell r="HK56">
            <v>66.081304973507457</v>
          </cell>
          <cell r="HL56">
            <v>264.32521989402983</v>
          </cell>
          <cell r="HM56">
            <v>660.81304973507463</v>
          </cell>
          <cell r="HN56">
            <v>3700.5530785164178</v>
          </cell>
          <cell r="HO56">
            <v>7335.0248520593195</v>
          </cell>
          <cell r="HP56">
            <v>13513.626867082276</v>
          </cell>
          <cell r="HQ56">
            <v>247.80489365065299</v>
          </cell>
          <cell r="HR56">
            <v>2758.8944826439342</v>
          </cell>
          <cell r="HT56">
            <v>0</v>
          </cell>
          <cell r="HU56">
            <v>0</v>
          </cell>
          <cell r="HV56">
            <v>0</v>
          </cell>
          <cell r="HW56">
            <v>0</v>
          </cell>
          <cell r="HX56">
            <v>0</v>
          </cell>
          <cell r="HY56">
            <v>0</v>
          </cell>
          <cell r="HZ56">
            <v>0</v>
          </cell>
          <cell r="IA56">
            <v>0</v>
          </cell>
          <cell r="IB56">
            <v>0</v>
          </cell>
          <cell r="IC56">
            <v>0</v>
          </cell>
          <cell r="ID56">
            <v>0</v>
          </cell>
          <cell r="IF56">
            <v>0</v>
          </cell>
          <cell r="IG56">
            <v>0</v>
          </cell>
          <cell r="IH56">
            <v>0</v>
          </cell>
          <cell r="II56">
            <v>0</v>
          </cell>
          <cell r="IJ56">
            <v>0</v>
          </cell>
          <cell r="IK56">
            <v>0</v>
          </cell>
          <cell r="IL56">
            <v>0</v>
          </cell>
          <cell r="IM56">
            <v>0</v>
          </cell>
          <cell r="IN56">
            <v>0</v>
          </cell>
          <cell r="IO56">
            <v>0</v>
          </cell>
          <cell r="IP56">
            <v>0</v>
          </cell>
          <cell r="IR56">
            <v>0</v>
          </cell>
          <cell r="IS56">
            <v>0</v>
          </cell>
          <cell r="IT56">
            <v>0</v>
          </cell>
          <cell r="IU56">
            <v>0</v>
          </cell>
          <cell r="IV56">
            <v>0</v>
          </cell>
          <cell r="IW56">
            <v>0</v>
          </cell>
          <cell r="IX56">
            <v>0</v>
          </cell>
          <cell r="IY56">
            <v>0</v>
          </cell>
          <cell r="IZ56">
            <v>0</v>
          </cell>
          <cell r="JA56">
            <v>0</v>
          </cell>
          <cell r="JB56">
            <v>0</v>
          </cell>
          <cell r="JD56">
            <v>10837.334015655224</v>
          </cell>
          <cell r="JE56">
            <v>11299.903150469776</v>
          </cell>
          <cell r="JF56">
            <v>31917.270302204102</v>
          </cell>
          <cell r="JG56">
            <v>66.081304973507457</v>
          </cell>
          <cell r="JH56">
            <v>264.32521989402983</v>
          </cell>
          <cell r="JI56">
            <v>660.81304973507463</v>
          </cell>
          <cell r="JJ56">
            <v>3700.5530785164178</v>
          </cell>
          <cell r="JK56">
            <v>7335.0248520593195</v>
          </cell>
          <cell r="JL56">
            <v>13513.626867082276</v>
          </cell>
          <cell r="JM56">
            <v>247.80489365065299</v>
          </cell>
          <cell r="JN56">
            <v>2758.8944826439342</v>
          </cell>
          <cell r="JP56">
            <v>0</v>
          </cell>
          <cell r="JQ56">
            <v>0</v>
          </cell>
          <cell r="JR56">
            <v>0</v>
          </cell>
          <cell r="JS56">
            <v>0</v>
          </cell>
          <cell r="JT56">
            <v>0</v>
          </cell>
          <cell r="JU56">
            <v>0</v>
          </cell>
          <cell r="JV56">
            <v>0</v>
          </cell>
          <cell r="JW56">
            <v>0</v>
          </cell>
          <cell r="JX56">
            <v>0</v>
          </cell>
          <cell r="JY56">
            <v>0</v>
          </cell>
          <cell r="JZ56">
            <v>0</v>
          </cell>
          <cell r="KB56">
            <v>0</v>
          </cell>
          <cell r="KC56">
            <v>0</v>
          </cell>
          <cell r="KD56">
            <v>0</v>
          </cell>
          <cell r="KE56">
            <v>0</v>
          </cell>
          <cell r="KF56">
            <v>0</v>
          </cell>
          <cell r="KG56">
            <v>0</v>
          </cell>
          <cell r="KH56">
            <v>0</v>
          </cell>
          <cell r="KI56">
            <v>0</v>
          </cell>
          <cell r="KJ56">
            <v>0</v>
          </cell>
          <cell r="KK56">
            <v>0</v>
          </cell>
          <cell r="KL56">
            <v>0</v>
          </cell>
          <cell r="KN56">
            <v>0</v>
          </cell>
          <cell r="KO56">
            <v>0</v>
          </cell>
          <cell r="KP56">
            <v>0</v>
          </cell>
          <cell r="KQ56">
            <v>0</v>
          </cell>
          <cell r="KR56">
            <v>0</v>
          </cell>
          <cell r="KS56">
            <v>0</v>
          </cell>
          <cell r="KT56">
            <v>0</v>
          </cell>
          <cell r="KU56">
            <v>0</v>
          </cell>
          <cell r="KV56">
            <v>0</v>
          </cell>
          <cell r="KW56">
            <v>0</v>
          </cell>
          <cell r="KX56">
            <v>0</v>
          </cell>
        </row>
        <row r="57">
          <cell r="B57" t="str">
            <v>2007 Great Refrigerator Roundup</v>
          </cell>
          <cell r="C57" t="str">
            <v>Refrigerator</v>
          </cell>
          <cell r="D57">
            <v>0</v>
          </cell>
          <cell r="E57">
            <v>0</v>
          </cell>
          <cell r="F57">
            <v>184434.53275171082</v>
          </cell>
          <cell r="G57">
            <v>184434.53275171082</v>
          </cell>
          <cell r="H57">
            <v>184434.53275171082</v>
          </cell>
          <cell r="I57">
            <v>184434.53275171082</v>
          </cell>
          <cell r="J57">
            <v>184434.53275171082</v>
          </cell>
          <cell r="K57">
            <v>1</v>
          </cell>
          <cell r="L57">
            <v>0</v>
          </cell>
          <cell r="M57">
            <v>0</v>
          </cell>
          <cell r="N57">
            <v>0</v>
          </cell>
          <cell r="O57">
            <v>18</v>
          </cell>
          <cell r="P57">
            <v>5.9870866757972999E-2</v>
          </cell>
          <cell r="Q57">
            <v>6.8988456270788492E-2</v>
          </cell>
          <cell r="R57">
            <v>0.17140807408856715</v>
          </cell>
          <cell r="S57">
            <v>6.6757972999413037E-2</v>
          </cell>
          <cell r="T57">
            <v>9.9171721124372267E-2</v>
          </cell>
          <cell r="U57">
            <v>0.20341746559707818</v>
          </cell>
          <cell r="V57">
            <v>0.14263353551164154</v>
          </cell>
          <cell r="W57">
            <v>0.18775190765016636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R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0</v>
          </cell>
          <cell r="CX57">
            <v>0</v>
          </cell>
          <cell r="CY57">
            <v>0</v>
          </cell>
          <cell r="CZ57">
            <v>0</v>
          </cell>
          <cell r="DA57">
            <v>0</v>
          </cell>
          <cell r="DB57">
            <v>0</v>
          </cell>
          <cell r="DD57">
            <v>0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</v>
          </cell>
          <cell r="DP57">
            <v>11042.255335946686</v>
          </cell>
          <cell r="DQ57">
            <v>12723.853697564709</v>
          </cell>
          <cell r="DR57">
            <v>31613.568054395513</v>
          </cell>
          <cell r="DS57">
            <v>12312.475557598071</v>
          </cell>
          <cell r="DT57">
            <v>18290.690047756569</v>
          </cell>
          <cell r="DU57">
            <v>37517.205220934324</v>
          </cell>
          <cell r="DV57">
            <v>26306.549476814162</v>
          </cell>
          <cell r="DW57">
            <v>34627.935360700794</v>
          </cell>
          <cell r="DX57">
            <v>13844.919271976727</v>
          </cell>
          <cell r="DY57">
            <v>17030.092706572243</v>
          </cell>
          <cell r="DZ57">
            <v>15233.62120937874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</v>
          </cell>
          <cell r="EI57">
            <v>0</v>
          </cell>
          <cell r="EJ57">
            <v>0</v>
          </cell>
          <cell r="EK57">
            <v>0</v>
          </cell>
          <cell r="EL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  <cell r="ER57">
            <v>0</v>
          </cell>
          <cell r="ES57">
            <v>0</v>
          </cell>
          <cell r="ET57">
            <v>0</v>
          </cell>
          <cell r="EU57">
            <v>0</v>
          </cell>
          <cell r="EV57">
            <v>0</v>
          </cell>
          <cell r="EW57">
            <v>0</v>
          </cell>
          <cell r="EX57">
            <v>0</v>
          </cell>
          <cell r="EZ57">
            <v>0</v>
          </cell>
          <cell r="FA57">
            <v>0</v>
          </cell>
          <cell r="FB57">
            <v>0</v>
          </cell>
          <cell r="FC57">
            <v>0</v>
          </cell>
          <cell r="FD57">
            <v>0</v>
          </cell>
          <cell r="FE57">
            <v>0</v>
          </cell>
          <cell r="FF57">
            <v>0</v>
          </cell>
          <cell r="FG57">
            <v>0</v>
          </cell>
          <cell r="FH57">
            <v>0</v>
          </cell>
          <cell r="FI57">
            <v>0</v>
          </cell>
          <cell r="FJ57">
            <v>0</v>
          </cell>
          <cell r="FL57">
            <v>11042.255335946686</v>
          </cell>
          <cell r="FM57">
            <v>12723.853697564709</v>
          </cell>
          <cell r="FN57">
            <v>31613.568054395513</v>
          </cell>
          <cell r="FO57">
            <v>12312.475557598071</v>
          </cell>
          <cell r="FP57">
            <v>18290.690047756569</v>
          </cell>
          <cell r="FQ57">
            <v>37517.205220934324</v>
          </cell>
          <cell r="FR57">
            <v>26306.549476814162</v>
          </cell>
          <cell r="FS57">
            <v>34627.935360700794</v>
          </cell>
          <cell r="FT57">
            <v>13844.919271976727</v>
          </cell>
          <cell r="FU57">
            <v>17030.092706572243</v>
          </cell>
          <cell r="FV57">
            <v>15233.62120937874</v>
          </cell>
          <cell r="FX57">
            <v>0</v>
          </cell>
          <cell r="FY57">
            <v>0</v>
          </cell>
          <cell r="FZ57">
            <v>0</v>
          </cell>
          <cell r="GA57">
            <v>0</v>
          </cell>
          <cell r="GB57">
            <v>0</v>
          </cell>
          <cell r="GC57">
            <v>0</v>
          </cell>
          <cell r="GD57">
            <v>0</v>
          </cell>
          <cell r="GE57">
            <v>0</v>
          </cell>
          <cell r="GF57">
            <v>0</v>
          </cell>
          <cell r="GG57">
            <v>0</v>
          </cell>
          <cell r="GH57">
            <v>0</v>
          </cell>
          <cell r="GJ57">
            <v>0</v>
          </cell>
          <cell r="GK57">
            <v>0</v>
          </cell>
          <cell r="GL57">
            <v>0</v>
          </cell>
          <cell r="GM57">
            <v>0</v>
          </cell>
          <cell r="GN57">
            <v>0</v>
          </cell>
          <cell r="GO57">
            <v>0</v>
          </cell>
          <cell r="GP57">
            <v>0</v>
          </cell>
          <cell r="GQ57">
            <v>0</v>
          </cell>
          <cell r="GR57">
            <v>0</v>
          </cell>
          <cell r="GS57">
            <v>0</v>
          </cell>
          <cell r="GT57">
            <v>0</v>
          </cell>
          <cell r="GV57">
            <v>0</v>
          </cell>
          <cell r="GW57">
            <v>0</v>
          </cell>
          <cell r="GX57">
            <v>0</v>
          </cell>
          <cell r="GY57">
            <v>0</v>
          </cell>
          <cell r="GZ57">
            <v>0</v>
          </cell>
          <cell r="HA57">
            <v>0</v>
          </cell>
          <cell r="HB57">
            <v>0</v>
          </cell>
          <cell r="HC57">
            <v>0</v>
          </cell>
          <cell r="HD57">
            <v>0</v>
          </cell>
          <cell r="HE57">
            <v>0</v>
          </cell>
          <cell r="HF57">
            <v>0</v>
          </cell>
          <cell r="HH57">
            <v>11042.255335946686</v>
          </cell>
          <cell r="HI57">
            <v>12723.853697564709</v>
          </cell>
          <cell r="HJ57">
            <v>31613.568054395513</v>
          </cell>
          <cell r="HK57">
            <v>12312.475557598071</v>
          </cell>
          <cell r="HL57">
            <v>18290.690047756569</v>
          </cell>
          <cell r="HM57">
            <v>37517.205220934324</v>
          </cell>
          <cell r="HN57">
            <v>26306.549476814162</v>
          </cell>
          <cell r="HO57">
            <v>34627.935360700794</v>
          </cell>
          <cell r="HP57">
            <v>13844.919271976727</v>
          </cell>
          <cell r="HQ57">
            <v>17030.092706572243</v>
          </cell>
          <cell r="HR57">
            <v>15233.62120937874</v>
          </cell>
          <cell r="HT57">
            <v>0</v>
          </cell>
          <cell r="HU57">
            <v>0</v>
          </cell>
          <cell r="HV57">
            <v>0</v>
          </cell>
          <cell r="HW57">
            <v>0</v>
          </cell>
          <cell r="HX57">
            <v>0</v>
          </cell>
          <cell r="HY57">
            <v>0</v>
          </cell>
          <cell r="HZ57">
            <v>0</v>
          </cell>
          <cell r="IA57">
            <v>0</v>
          </cell>
          <cell r="IB57">
            <v>0</v>
          </cell>
          <cell r="IC57">
            <v>0</v>
          </cell>
          <cell r="ID57">
            <v>0</v>
          </cell>
          <cell r="IF57">
            <v>0</v>
          </cell>
          <cell r="IG57">
            <v>0</v>
          </cell>
          <cell r="IH57">
            <v>0</v>
          </cell>
          <cell r="II57">
            <v>0</v>
          </cell>
          <cell r="IJ57">
            <v>0</v>
          </cell>
          <cell r="IK57">
            <v>0</v>
          </cell>
          <cell r="IL57">
            <v>0</v>
          </cell>
          <cell r="IM57">
            <v>0</v>
          </cell>
          <cell r="IN57">
            <v>0</v>
          </cell>
          <cell r="IO57">
            <v>0</v>
          </cell>
          <cell r="IP57">
            <v>0</v>
          </cell>
          <cell r="IR57">
            <v>0</v>
          </cell>
          <cell r="IS57">
            <v>0</v>
          </cell>
          <cell r="IT57">
            <v>0</v>
          </cell>
          <cell r="IU57">
            <v>0</v>
          </cell>
          <cell r="IV57">
            <v>0</v>
          </cell>
          <cell r="IW57">
            <v>0</v>
          </cell>
          <cell r="IX57">
            <v>0</v>
          </cell>
          <cell r="IY57">
            <v>0</v>
          </cell>
          <cell r="IZ57">
            <v>0</v>
          </cell>
          <cell r="JA57">
            <v>0</v>
          </cell>
          <cell r="JB57">
            <v>0</v>
          </cell>
          <cell r="JD57">
            <v>11042.255335946686</v>
          </cell>
          <cell r="JE57">
            <v>12723.853697564709</v>
          </cell>
          <cell r="JF57">
            <v>31613.568054395513</v>
          </cell>
          <cell r="JG57">
            <v>12312.475557598071</v>
          </cell>
          <cell r="JH57">
            <v>18290.690047756569</v>
          </cell>
          <cell r="JI57">
            <v>37517.205220934324</v>
          </cell>
          <cell r="JJ57">
            <v>26306.549476814162</v>
          </cell>
          <cell r="JK57">
            <v>34627.935360700794</v>
          </cell>
          <cell r="JL57">
            <v>13844.919271976727</v>
          </cell>
          <cell r="JM57">
            <v>17030.092706572243</v>
          </cell>
          <cell r="JN57">
            <v>15233.62120937874</v>
          </cell>
          <cell r="JP57">
            <v>0</v>
          </cell>
          <cell r="JQ57">
            <v>0</v>
          </cell>
          <cell r="JR57">
            <v>0</v>
          </cell>
          <cell r="JS57">
            <v>0</v>
          </cell>
          <cell r="JT57">
            <v>0</v>
          </cell>
          <cell r="JU57">
            <v>0</v>
          </cell>
          <cell r="JV57">
            <v>0</v>
          </cell>
          <cell r="JW57">
            <v>0</v>
          </cell>
          <cell r="JX57">
            <v>0</v>
          </cell>
          <cell r="JY57">
            <v>0</v>
          </cell>
          <cell r="JZ57">
            <v>0</v>
          </cell>
          <cell r="KB57">
            <v>0</v>
          </cell>
          <cell r="KC57">
            <v>0</v>
          </cell>
          <cell r="KD57">
            <v>0</v>
          </cell>
          <cell r="KE57">
            <v>0</v>
          </cell>
          <cell r="KF57">
            <v>0</v>
          </cell>
          <cell r="KG57">
            <v>0</v>
          </cell>
          <cell r="KH57">
            <v>0</v>
          </cell>
          <cell r="KI57">
            <v>0</v>
          </cell>
          <cell r="KJ57">
            <v>0</v>
          </cell>
          <cell r="KK57">
            <v>0</v>
          </cell>
          <cell r="KL57">
            <v>0</v>
          </cell>
          <cell r="KN57">
            <v>0</v>
          </cell>
          <cell r="KO57">
            <v>0</v>
          </cell>
          <cell r="KP57">
            <v>0</v>
          </cell>
          <cell r="KQ57">
            <v>0</v>
          </cell>
          <cell r="KR57">
            <v>0</v>
          </cell>
          <cell r="KS57">
            <v>0</v>
          </cell>
          <cell r="KT57">
            <v>0</v>
          </cell>
          <cell r="KU57">
            <v>0</v>
          </cell>
          <cell r="KV57">
            <v>0</v>
          </cell>
          <cell r="KW57">
            <v>0</v>
          </cell>
          <cell r="KX57">
            <v>0</v>
          </cell>
        </row>
        <row r="58">
          <cell r="B58" t="str">
            <v>2007 Great Refrigerator Roundup</v>
          </cell>
          <cell r="C58" t="str">
            <v>Freezer</v>
          </cell>
          <cell r="D58">
            <v>0</v>
          </cell>
          <cell r="E58">
            <v>0</v>
          </cell>
          <cell r="F58">
            <v>50385.238476920422</v>
          </cell>
          <cell r="G58">
            <v>50385.238476920422</v>
          </cell>
          <cell r="H58">
            <v>50385.238476920422</v>
          </cell>
          <cell r="I58">
            <v>50385.238476920422</v>
          </cell>
          <cell r="J58">
            <v>50385.238476920422</v>
          </cell>
          <cell r="K58">
            <v>1</v>
          </cell>
          <cell r="L58">
            <v>0</v>
          </cell>
          <cell r="M58">
            <v>0</v>
          </cell>
          <cell r="N58">
            <v>0</v>
          </cell>
          <cell r="O58">
            <v>17</v>
          </cell>
          <cell r="P58">
            <v>5.8996140759516792E-2</v>
          </cell>
          <cell r="Q58">
            <v>7.2994450914571476E-2</v>
          </cell>
          <cell r="R58">
            <v>0.16899591240209175</v>
          </cell>
          <cell r="S58">
            <v>6.5001941038112854E-2</v>
          </cell>
          <cell r="T58">
            <v>9.5704596834966071E-2</v>
          </cell>
          <cell r="U58">
            <v>0.20110296636295127</v>
          </cell>
          <cell r="V58">
            <v>0.14429905688383457</v>
          </cell>
          <cell r="W58">
            <v>0.19290493480395521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B58">
            <v>0</v>
          </cell>
          <cell r="CC58">
            <v>0</v>
          </cell>
          <cell r="CD58">
            <v>0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R58">
            <v>0</v>
          </cell>
          <cell r="CS58">
            <v>0</v>
          </cell>
          <cell r="CT58">
            <v>0</v>
          </cell>
          <cell r="CU58">
            <v>0</v>
          </cell>
          <cell r="CV58">
            <v>0</v>
          </cell>
          <cell r="CW58">
            <v>0</v>
          </cell>
          <cell r="CX58">
            <v>0</v>
          </cell>
          <cell r="CY58">
            <v>0</v>
          </cell>
          <cell r="CZ58">
            <v>0</v>
          </cell>
          <cell r="DA58">
            <v>0</v>
          </cell>
          <cell r="DB58">
            <v>0</v>
          </cell>
          <cell r="DD58">
            <v>0</v>
          </cell>
          <cell r="DE58">
            <v>0</v>
          </cell>
          <cell r="DF58">
            <v>0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</v>
          </cell>
          <cell r="DP58">
            <v>2972.5346213862185</v>
          </cell>
          <cell r="DQ58">
            <v>3677.842816822546</v>
          </cell>
          <cell r="DR58">
            <v>8514.8993480041463</v>
          </cell>
          <cell r="DS58">
            <v>3275.1383006680362</v>
          </cell>
          <cell r="DT58">
            <v>4822.0989348672892</v>
          </cell>
          <cell r="DU58">
            <v>10132.620918613406</v>
          </cell>
          <cell r="DV58">
            <v>7270.54239308671</v>
          </cell>
          <cell r="DW58">
            <v>9719.5611434720686</v>
          </cell>
          <cell r="DX58">
            <v>3791.3191965532278</v>
          </cell>
          <cell r="DY58">
            <v>4557.4645385371823</v>
          </cell>
          <cell r="DZ58">
            <v>4247.5258841396944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  <cell r="ER58">
            <v>0</v>
          </cell>
          <cell r="ES58">
            <v>0</v>
          </cell>
          <cell r="ET58">
            <v>0</v>
          </cell>
          <cell r="EU58">
            <v>0</v>
          </cell>
          <cell r="EV58">
            <v>0</v>
          </cell>
          <cell r="EW58">
            <v>0</v>
          </cell>
          <cell r="EX58">
            <v>0</v>
          </cell>
          <cell r="EZ58">
            <v>0</v>
          </cell>
          <cell r="FA58">
            <v>0</v>
          </cell>
          <cell r="FB58">
            <v>0</v>
          </cell>
          <cell r="FC58">
            <v>0</v>
          </cell>
          <cell r="FD58">
            <v>0</v>
          </cell>
          <cell r="FE58">
            <v>0</v>
          </cell>
          <cell r="FF58">
            <v>0</v>
          </cell>
          <cell r="FG58">
            <v>0</v>
          </cell>
          <cell r="FH58">
            <v>0</v>
          </cell>
          <cell r="FI58">
            <v>0</v>
          </cell>
          <cell r="FJ58">
            <v>0</v>
          </cell>
          <cell r="FL58">
            <v>2972.5346213862185</v>
          </cell>
          <cell r="FM58">
            <v>3677.842816822546</v>
          </cell>
          <cell r="FN58">
            <v>8514.8993480041463</v>
          </cell>
          <cell r="FO58">
            <v>3275.1383006680362</v>
          </cell>
          <cell r="FP58">
            <v>4822.0989348672892</v>
          </cell>
          <cell r="FQ58">
            <v>10132.620918613406</v>
          </cell>
          <cell r="FR58">
            <v>7270.54239308671</v>
          </cell>
          <cell r="FS58">
            <v>9719.5611434720686</v>
          </cell>
          <cell r="FT58">
            <v>3791.3191965532278</v>
          </cell>
          <cell r="FU58">
            <v>4557.4645385371823</v>
          </cell>
          <cell r="FV58">
            <v>4247.5258841396944</v>
          </cell>
          <cell r="FX58">
            <v>0</v>
          </cell>
          <cell r="FY58">
            <v>0</v>
          </cell>
          <cell r="FZ58">
            <v>0</v>
          </cell>
          <cell r="GA58">
            <v>0</v>
          </cell>
          <cell r="GB58">
            <v>0</v>
          </cell>
          <cell r="GC58">
            <v>0</v>
          </cell>
          <cell r="GD58">
            <v>0</v>
          </cell>
          <cell r="GE58">
            <v>0</v>
          </cell>
          <cell r="GF58">
            <v>0</v>
          </cell>
          <cell r="GG58">
            <v>0</v>
          </cell>
          <cell r="GH58">
            <v>0</v>
          </cell>
          <cell r="GJ58">
            <v>0</v>
          </cell>
          <cell r="GK58">
            <v>0</v>
          </cell>
          <cell r="GL58">
            <v>0</v>
          </cell>
          <cell r="GM58">
            <v>0</v>
          </cell>
          <cell r="GN58">
            <v>0</v>
          </cell>
          <cell r="GO58">
            <v>0</v>
          </cell>
          <cell r="GP58">
            <v>0</v>
          </cell>
          <cell r="GQ58">
            <v>0</v>
          </cell>
          <cell r="GR58">
            <v>0</v>
          </cell>
          <cell r="GS58">
            <v>0</v>
          </cell>
          <cell r="GT58">
            <v>0</v>
          </cell>
          <cell r="GV58">
            <v>0</v>
          </cell>
          <cell r="GW58">
            <v>0</v>
          </cell>
          <cell r="GX58">
            <v>0</v>
          </cell>
          <cell r="GY58">
            <v>0</v>
          </cell>
          <cell r="GZ58">
            <v>0</v>
          </cell>
          <cell r="HA58">
            <v>0</v>
          </cell>
          <cell r="HB58">
            <v>0</v>
          </cell>
          <cell r="HC58">
            <v>0</v>
          </cell>
          <cell r="HD58">
            <v>0</v>
          </cell>
          <cell r="HE58">
            <v>0</v>
          </cell>
          <cell r="HF58">
            <v>0</v>
          </cell>
          <cell r="HH58">
            <v>2972.5346213862185</v>
          </cell>
          <cell r="HI58">
            <v>3677.842816822546</v>
          </cell>
          <cell r="HJ58">
            <v>8514.8993480041463</v>
          </cell>
          <cell r="HK58">
            <v>3275.1383006680362</v>
          </cell>
          <cell r="HL58">
            <v>4822.0989348672892</v>
          </cell>
          <cell r="HM58">
            <v>10132.620918613406</v>
          </cell>
          <cell r="HN58">
            <v>7270.54239308671</v>
          </cell>
          <cell r="HO58">
            <v>9719.5611434720686</v>
          </cell>
          <cell r="HP58">
            <v>3791.3191965532278</v>
          </cell>
          <cell r="HQ58">
            <v>4557.4645385371823</v>
          </cell>
          <cell r="HR58">
            <v>4247.5258841396944</v>
          </cell>
          <cell r="HT58">
            <v>0</v>
          </cell>
          <cell r="HU58">
            <v>0</v>
          </cell>
          <cell r="HV58">
            <v>0</v>
          </cell>
          <cell r="HW58">
            <v>0</v>
          </cell>
          <cell r="HX58">
            <v>0</v>
          </cell>
          <cell r="HY58">
            <v>0</v>
          </cell>
          <cell r="HZ58">
            <v>0</v>
          </cell>
          <cell r="IA58">
            <v>0</v>
          </cell>
          <cell r="IB58">
            <v>0</v>
          </cell>
          <cell r="IC58">
            <v>0</v>
          </cell>
          <cell r="ID58">
            <v>0</v>
          </cell>
          <cell r="IF58">
            <v>0</v>
          </cell>
          <cell r="IG58">
            <v>0</v>
          </cell>
          <cell r="IH58">
            <v>0</v>
          </cell>
          <cell r="II58">
            <v>0</v>
          </cell>
          <cell r="IJ58">
            <v>0</v>
          </cell>
          <cell r="IK58">
            <v>0</v>
          </cell>
          <cell r="IL58">
            <v>0</v>
          </cell>
          <cell r="IM58">
            <v>0</v>
          </cell>
          <cell r="IN58">
            <v>0</v>
          </cell>
          <cell r="IO58">
            <v>0</v>
          </cell>
          <cell r="IP58">
            <v>0</v>
          </cell>
          <cell r="IR58">
            <v>0</v>
          </cell>
          <cell r="IS58">
            <v>0</v>
          </cell>
          <cell r="IT58">
            <v>0</v>
          </cell>
          <cell r="IU58">
            <v>0</v>
          </cell>
          <cell r="IV58">
            <v>0</v>
          </cell>
          <cell r="IW58">
            <v>0</v>
          </cell>
          <cell r="IX58">
            <v>0</v>
          </cell>
          <cell r="IY58">
            <v>0</v>
          </cell>
          <cell r="IZ58">
            <v>0</v>
          </cell>
          <cell r="JA58">
            <v>0</v>
          </cell>
          <cell r="JB58">
            <v>0</v>
          </cell>
          <cell r="JD58">
            <v>2972.5346213862185</v>
          </cell>
          <cell r="JE58">
            <v>3677.842816822546</v>
          </cell>
          <cell r="JF58">
            <v>8514.8993480041463</v>
          </cell>
          <cell r="JG58">
            <v>3275.1383006680362</v>
          </cell>
          <cell r="JH58">
            <v>4822.0989348672892</v>
          </cell>
          <cell r="JI58">
            <v>10132.620918613406</v>
          </cell>
          <cell r="JJ58">
            <v>7270.54239308671</v>
          </cell>
          <cell r="JK58">
            <v>9719.5611434720686</v>
          </cell>
          <cell r="JL58">
            <v>3791.3191965532278</v>
          </cell>
          <cell r="JM58">
            <v>4557.4645385371823</v>
          </cell>
          <cell r="JN58">
            <v>4247.5258841396944</v>
          </cell>
          <cell r="JP58">
            <v>0</v>
          </cell>
          <cell r="JQ58">
            <v>0</v>
          </cell>
          <cell r="JR58">
            <v>0</v>
          </cell>
          <cell r="JS58">
            <v>0</v>
          </cell>
          <cell r="JT58">
            <v>0</v>
          </cell>
          <cell r="JU58">
            <v>0</v>
          </cell>
          <cell r="JV58">
            <v>0</v>
          </cell>
          <cell r="JW58">
            <v>0</v>
          </cell>
          <cell r="JX58">
            <v>0</v>
          </cell>
          <cell r="JY58">
            <v>0</v>
          </cell>
          <cell r="JZ58">
            <v>0</v>
          </cell>
          <cell r="KB58">
            <v>0</v>
          </cell>
          <cell r="KC58">
            <v>0</v>
          </cell>
          <cell r="KD58">
            <v>0</v>
          </cell>
          <cell r="KE58">
            <v>0</v>
          </cell>
          <cell r="KF58">
            <v>0</v>
          </cell>
          <cell r="KG58">
            <v>0</v>
          </cell>
          <cell r="KH58">
            <v>0</v>
          </cell>
          <cell r="KI58">
            <v>0</v>
          </cell>
          <cell r="KJ58">
            <v>0</v>
          </cell>
          <cell r="KK58">
            <v>0</v>
          </cell>
          <cell r="KL58">
            <v>0</v>
          </cell>
          <cell r="KN58">
            <v>0</v>
          </cell>
          <cell r="KO58">
            <v>0</v>
          </cell>
          <cell r="KP58">
            <v>0</v>
          </cell>
          <cell r="KQ58">
            <v>0</v>
          </cell>
          <cell r="KR58">
            <v>0</v>
          </cell>
          <cell r="KS58">
            <v>0</v>
          </cell>
          <cell r="KT58">
            <v>0</v>
          </cell>
          <cell r="KU58">
            <v>0</v>
          </cell>
          <cell r="KV58">
            <v>0</v>
          </cell>
          <cell r="KW58">
            <v>0</v>
          </cell>
          <cell r="KX58">
            <v>0</v>
          </cell>
        </row>
        <row r="59">
          <cell r="B59" t="str">
            <v>2007 Great Refrigerator Roundup</v>
          </cell>
          <cell r="C59" t="str">
            <v>Small Refrigerator</v>
          </cell>
          <cell r="D59">
            <v>0</v>
          </cell>
          <cell r="E59">
            <v>0</v>
          </cell>
          <cell r="F59">
            <v>1472.9476913059655</v>
          </cell>
          <cell r="G59">
            <v>1472.9476913059655</v>
          </cell>
          <cell r="H59">
            <v>1472.9476913059655</v>
          </cell>
          <cell r="I59">
            <v>1472.9476913059655</v>
          </cell>
          <cell r="J59">
            <v>1472.9476913059655</v>
          </cell>
          <cell r="K59">
            <v>1</v>
          </cell>
          <cell r="L59">
            <v>0</v>
          </cell>
          <cell r="M59">
            <v>0</v>
          </cell>
          <cell r="N59">
            <v>0</v>
          </cell>
          <cell r="O59">
            <v>18</v>
          </cell>
          <cell r="P59">
            <v>5.9870866757972999E-2</v>
          </cell>
          <cell r="Q59">
            <v>6.8988456270788492E-2</v>
          </cell>
          <cell r="R59">
            <v>0.17140807408856715</v>
          </cell>
          <cell r="S59">
            <v>6.6757972999413037E-2</v>
          </cell>
          <cell r="T59">
            <v>9.9171721124372267E-2</v>
          </cell>
          <cell r="U59">
            <v>0.20341746559707818</v>
          </cell>
          <cell r="V59">
            <v>0.14263353551164154</v>
          </cell>
          <cell r="W59">
            <v>0.18775190765016636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R59">
            <v>0</v>
          </cell>
          <cell r="CS59">
            <v>0</v>
          </cell>
          <cell r="CT59">
            <v>0</v>
          </cell>
          <cell r="CU59">
            <v>0</v>
          </cell>
          <cell r="CV59">
            <v>0</v>
          </cell>
          <cell r="CW59">
            <v>0</v>
          </cell>
          <cell r="CX59">
            <v>0</v>
          </cell>
          <cell r="CY59">
            <v>0</v>
          </cell>
          <cell r="CZ59">
            <v>0</v>
          </cell>
          <cell r="DA59">
            <v>0</v>
          </cell>
          <cell r="DB59">
            <v>0</v>
          </cell>
          <cell r="DD59">
            <v>0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</v>
          </cell>
          <cell r="DP59">
            <v>88.186654967643406</v>
          </cell>
          <cell r="DQ59">
            <v>101.61638739082046</v>
          </cell>
          <cell r="DR59">
            <v>252.47512699995687</v>
          </cell>
          <cell r="DS59">
            <v>98.331002205751417</v>
          </cell>
          <cell r="DT59">
            <v>146.07475767298317</v>
          </cell>
          <cell r="DU59">
            <v>299.62328632252695</v>
          </cell>
          <cell r="DV59">
            <v>210.09173683467984</v>
          </cell>
          <cell r="DW59">
            <v>276.54873891160338</v>
          </cell>
          <cell r="DX59">
            <v>110.56954233960519</v>
          </cell>
          <cell r="DY59">
            <v>136.00726155031538</v>
          </cell>
          <cell r="DZ59">
            <v>121.6601189365708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  <cell r="ER59">
            <v>0</v>
          </cell>
          <cell r="ES59">
            <v>0</v>
          </cell>
          <cell r="ET59">
            <v>0</v>
          </cell>
          <cell r="EU59">
            <v>0</v>
          </cell>
          <cell r="EV59">
            <v>0</v>
          </cell>
          <cell r="EW59">
            <v>0</v>
          </cell>
          <cell r="EX59">
            <v>0</v>
          </cell>
          <cell r="EZ59">
            <v>0</v>
          </cell>
          <cell r="FA59">
            <v>0</v>
          </cell>
          <cell r="FB59">
            <v>0</v>
          </cell>
          <cell r="FC59">
            <v>0</v>
          </cell>
          <cell r="FD59">
            <v>0</v>
          </cell>
          <cell r="FE59">
            <v>0</v>
          </cell>
          <cell r="FF59">
            <v>0</v>
          </cell>
          <cell r="FG59">
            <v>0</v>
          </cell>
          <cell r="FH59">
            <v>0</v>
          </cell>
          <cell r="FI59">
            <v>0</v>
          </cell>
          <cell r="FJ59">
            <v>0</v>
          </cell>
          <cell r="FL59">
            <v>88.186654967643406</v>
          </cell>
          <cell r="FM59">
            <v>101.61638739082046</v>
          </cell>
          <cell r="FN59">
            <v>252.47512699995687</v>
          </cell>
          <cell r="FO59">
            <v>98.331002205751417</v>
          </cell>
          <cell r="FP59">
            <v>146.07475767298317</v>
          </cell>
          <cell r="FQ59">
            <v>299.62328632252695</v>
          </cell>
          <cell r="FR59">
            <v>210.09173683467984</v>
          </cell>
          <cell r="FS59">
            <v>276.54873891160338</v>
          </cell>
          <cell r="FT59">
            <v>110.56954233960519</v>
          </cell>
          <cell r="FU59">
            <v>136.00726155031538</v>
          </cell>
          <cell r="FV59">
            <v>121.6601189365708</v>
          </cell>
          <cell r="FX59">
            <v>0</v>
          </cell>
          <cell r="FY59">
            <v>0</v>
          </cell>
          <cell r="FZ59">
            <v>0</v>
          </cell>
          <cell r="GA59">
            <v>0</v>
          </cell>
          <cell r="GB59">
            <v>0</v>
          </cell>
          <cell r="GC59">
            <v>0</v>
          </cell>
          <cell r="GD59">
            <v>0</v>
          </cell>
          <cell r="GE59">
            <v>0</v>
          </cell>
          <cell r="GF59">
            <v>0</v>
          </cell>
          <cell r="GG59">
            <v>0</v>
          </cell>
          <cell r="GH59">
            <v>0</v>
          </cell>
          <cell r="GJ59">
            <v>0</v>
          </cell>
          <cell r="GK59">
            <v>0</v>
          </cell>
          <cell r="GL59">
            <v>0</v>
          </cell>
          <cell r="GM59">
            <v>0</v>
          </cell>
          <cell r="GN59">
            <v>0</v>
          </cell>
          <cell r="GO59">
            <v>0</v>
          </cell>
          <cell r="GP59">
            <v>0</v>
          </cell>
          <cell r="GQ59">
            <v>0</v>
          </cell>
          <cell r="GR59">
            <v>0</v>
          </cell>
          <cell r="GS59">
            <v>0</v>
          </cell>
          <cell r="GT59">
            <v>0</v>
          </cell>
          <cell r="GV59">
            <v>0</v>
          </cell>
          <cell r="GW59">
            <v>0</v>
          </cell>
          <cell r="GX59">
            <v>0</v>
          </cell>
          <cell r="GY59">
            <v>0</v>
          </cell>
          <cell r="GZ59">
            <v>0</v>
          </cell>
          <cell r="HA59">
            <v>0</v>
          </cell>
          <cell r="HB59">
            <v>0</v>
          </cell>
          <cell r="HC59">
            <v>0</v>
          </cell>
          <cell r="HD59">
            <v>0</v>
          </cell>
          <cell r="HE59">
            <v>0</v>
          </cell>
          <cell r="HF59">
            <v>0</v>
          </cell>
          <cell r="HH59">
            <v>88.186654967643406</v>
          </cell>
          <cell r="HI59">
            <v>101.61638739082046</v>
          </cell>
          <cell r="HJ59">
            <v>252.47512699995687</v>
          </cell>
          <cell r="HK59">
            <v>98.331002205751417</v>
          </cell>
          <cell r="HL59">
            <v>146.07475767298317</v>
          </cell>
          <cell r="HM59">
            <v>299.62328632252695</v>
          </cell>
          <cell r="HN59">
            <v>210.09173683467984</v>
          </cell>
          <cell r="HO59">
            <v>276.54873891160338</v>
          </cell>
          <cell r="HP59">
            <v>110.56954233960519</v>
          </cell>
          <cell r="HQ59">
            <v>136.00726155031538</v>
          </cell>
          <cell r="HR59">
            <v>121.6601189365708</v>
          </cell>
          <cell r="HT59">
            <v>0</v>
          </cell>
          <cell r="HU59">
            <v>0</v>
          </cell>
          <cell r="HV59">
            <v>0</v>
          </cell>
          <cell r="HW59">
            <v>0</v>
          </cell>
          <cell r="HX59">
            <v>0</v>
          </cell>
          <cell r="HY59">
            <v>0</v>
          </cell>
          <cell r="HZ59">
            <v>0</v>
          </cell>
          <cell r="IA59">
            <v>0</v>
          </cell>
          <cell r="IB59">
            <v>0</v>
          </cell>
          <cell r="IC59">
            <v>0</v>
          </cell>
          <cell r="ID59">
            <v>0</v>
          </cell>
          <cell r="IF59">
            <v>0</v>
          </cell>
          <cell r="IG59">
            <v>0</v>
          </cell>
          <cell r="IH59">
            <v>0</v>
          </cell>
          <cell r="II59">
            <v>0</v>
          </cell>
          <cell r="IJ59">
            <v>0</v>
          </cell>
          <cell r="IK59">
            <v>0</v>
          </cell>
          <cell r="IL59">
            <v>0</v>
          </cell>
          <cell r="IM59">
            <v>0</v>
          </cell>
          <cell r="IN59">
            <v>0</v>
          </cell>
          <cell r="IO59">
            <v>0</v>
          </cell>
          <cell r="IP59">
            <v>0</v>
          </cell>
          <cell r="IR59">
            <v>0</v>
          </cell>
          <cell r="IS59">
            <v>0</v>
          </cell>
          <cell r="IT59">
            <v>0</v>
          </cell>
          <cell r="IU59">
            <v>0</v>
          </cell>
          <cell r="IV59">
            <v>0</v>
          </cell>
          <cell r="IW59">
            <v>0</v>
          </cell>
          <cell r="IX59">
            <v>0</v>
          </cell>
          <cell r="IY59">
            <v>0</v>
          </cell>
          <cell r="IZ59">
            <v>0</v>
          </cell>
          <cell r="JA59">
            <v>0</v>
          </cell>
          <cell r="JB59">
            <v>0</v>
          </cell>
          <cell r="JD59">
            <v>88.186654967643406</v>
          </cell>
          <cell r="JE59">
            <v>101.61638739082046</v>
          </cell>
          <cell r="JF59">
            <v>252.47512699995687</v>
          </cell>
          <cell r="JG59">
            <v>98.331002205751417</v>
          </cell>
          <cell r="JH59">
            <v>146.07475767298317</v>
          </cell>
          <cell r="JI59">
            <v>299.62328632252695</v>
          </cell>
          <cell r="JJ59">
            <v>210.09173683467984</v>
          </cell>
          <cell r="JK59">
            <v>276.54873891160338</v>
          </cell>
          <cell r="JL59">
            <v>110.56954233960519</v>
          </cell>
          <cell r="JM59">
            <v>136.00726155031538</v>
          </cell>
          <cell r="JN59">
            <v>121.6601189365708</v>
          </cell>
          <cell r="JP59">
            <v>0</v>
          </cell>
          <cell r="JQ59">
            <v>0</v>
          </cell>
          <cell r="JR59">
            <v>0</v>
          </cell>
          <cell r="JS59">
            <v>0</v>
          </cell>
          <cell r="JT59">
            <v>0</v>
          </cell>
          <cell r="JU59">
            <v>0</v>
          </cell>
          <cell r="JV59">
            <v>0</v>
          </cell>
          <cell r="JW59">
            <v>0</v>
          </cell>
          <cell r="JX59">
            <v>0</v>
          </cell>
          <cell r="JY59">
            <v>0</v>
          </cell>
          <cell r="JZ59">
            <v>0</v>
          </cell>
          <cell r="KB59">
            <v>0</v>
          </cell>
          <cell r="KC59">
            <v>0</v>
          </cell>
          <cell r="KD59">
            <v>0</v>
          </cell>
          <cell r="KE59">
            <v>0</v>
          </cell>
          <cell r="KF59">
            <v>0</v>
          </cell>
          <cell r="KG59">
            <v>0</v>
          </cell>
          <cell r="KH59">
            <v>0</v>
          </cell>
          <cell r="KI59">
            <v>0</v>
          </cell>
          <cell r="KJ59">
            <v>0</v>
          </cell>
          <cell r="KK59">
            <v>0</v>
          </cell>
          <cell r="KL59">
            <v>0</v>
          </cell>
          <cell r="KN59">
            <v>0</v>
          </cell>
          <cell r="KO59">
            <v>0</v>
          </cell>
          <cell r="KP59">
            <v>0</v>
          </cell>
          <cell r="KQ59">
            <v>0</v>
          </cell>
          <cell r="KR59">
            <v>0</v>
          </cell>
          <cell r="KS59">
            <v>0</v>
          </cell>
          <cell r="KT59">
            <v>0</v>
          </cell>
          <cell r="KU59">
            <v>0</v>
          </cell>
          <cell r="KV59">
            <v>0</v>
          </cell>
          <cell r="KW59">
            <v>0</v>
          </cell>
          <cell r="KX59">
            <v>0</v>
          </cell>
        </row>
        <row r="60">
          <cell r="B60" t="str">
            <v>2007 Great Refrigerator Roundup</v>
          </cell>
          <cell r="C60" t="str">
            <v>Small Freezer</v>
          </cell>
          <cell r="D60">
            <v>0</v>
          </cell>
          <cell r="E60">
            <v>0</v>
          </cell>
          <cell r="F60">
            <v>712.27541929581321</v>
          </cell>
          <cell r="G60">
            <v>712.27541929581321</v>
          </cell>
          <cell r="H60">
            <v>712.27541929581321</v>
          </cell>
          <cell r="I60">
            <v>712.27541929581321</v>
          </cell>
          <cell r="J60">
            <v>712.27541929581321</v>
          </cell>
          <cell r="K60">
            <v>1</v>
          </cell>
          <cell r="L60">
            <v>0</v>
          </cell>
          <cell r="M60">
            <v>0</v>
          </cell>
          <cell r="N60">
            <v>0</v>
          </cell>
          <cell r="O60">
            <v>17</v>
          </cell>
          <cell r="P60">
            <v>5.8996140759516792E-2</v>
          </cell>
          <cell r="Q60">
            <v>7.2994450914571476E-2</v>
          </cell>
          <cell r="R60">
            <v>0.16899591240209175</v>
          </cell>
          <cell r="S60">
            <v>6.5001941038112854E-2</v>
          </cell>
          <cell r="T60">
            <v>9.5704596834966071E-2</v>
          </cell>
          <cell r="U60">
            <v>0.20110296636295127</v>
          </cell>
          <cell r="V60">
            <v>0.14429905688383457</v>
          </cell>
          <cell r="W60">
            <v>0.19290493480395521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R60">
            <v>0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</v>
          </cell>
          <cell r="CZ60">
            <v>0</v>
          </cell>
          <cell r="DA60">
            <v>0</v>
          </cell>
          <cell r="DB60">
            <v>0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</v>
          </cell>
          <cell r="DP60">
            <v>42.021500896319637</v>
          </cell>
          <cell r="DQ60">
            <v>51.992153131444056</v>
          </cell>
          <cell r="DR60">
            <v>120.37163436547841</v>
          </cell>
          <cell r="DS60">
            <v>46.299284807963559</v>
          </cell>
          <cell r="DT60">
            <v>68.168031839162211</v>
          </cell>
          <cell r="DU60">
            <v>143.24069968780293</v>
          </cell>
          <cell r="DV60">
            <v>102.78067124592367</v>
          </cell>
          <cell r="DW60">
            <v>137.40144332171872</v>
          </cell>
          <cell r="DX60">
            <v>53.596322098310523</v>
          </cell>
          <cell r="DY60">
            <v>64.427004083732172</v>
          </cell>
          <cell r="DZ60">
            <v>60.045528641910593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0</v>
          </cell>
          <cell r="EK60">
            <v>0</v>
          </cell>
          <cell r="EL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  <cell r="ER60">
            <v>0</v>
          </cell>
          <cell r="ES60">
            <v>0</v>
          </cell>
          <cell r="ET60">
            <v>0</v>
          </cell>
          <cell r="EU60">
            <v>0</v>
          </cell>
          <cell r="EV60">
            <v>0</v>
          </cell>
          <cell r="EW60">
            <v>0</v>
          </cell>
          <cell r="EX60">
            <v>0</v>
          </cell>
          <cell r="EZ60">
            <v>0</v>
          </cell>
          <cell r="FA60">
            <v>0</v>
          </cell>
          <cell r="FB60">
            <v>0</v>
          </cell>
          <cell r="FC60">
            <v>0</v>
          </cell>
          <cell r="FD60">
            <v>0</v>
          </cell>
          <cell r="FE60">
            <v>0</v>
          </cell>
          <cell r="FF60">
            <v>0</v>
          </cell>
          <cell r="FG60">
            <v>0</v>
          </cell>
          <cell r="FH60">
            <v>0</v>
          </cell>
          <cell r="FI60">
            <v>0</v>
          </cell>
          <cell r="FJ60">
            <v>0</v>
          </cell>
          <cell r="FL60">
            <v>42.021500896319637</v>
          </cell>
          <cell r="FM60">
            <v>51.992153131444056</v>
          </cell>
          <cell r="FN60">
            <v>120.37163436547841</v>
          </cell>
          <cell r="FO60">
            <v>46.299284807963559</v>
          </cell>
          <cell r="FP60">
            <v>68.168031839162211</v>
          </cell>
          <cell r="FQ60">
            <v>143.24069968780293</v>
          </cell>
          <cell r="FR60">
            <v>102.78067124592367</v>
          </cell>
          <cell r="FS60">
            <v>137.40144332171872</v>
          </cell>
          <cell r="FT60">
            <v>53.596322098310523</v>
          </cell>
          <cell r="FU60">
            <v>64.427004083732172</v>
          </cell>
          <cell r="FV60">
            <v>60.045528641910593</v>
          </cell>
          <cell r="FX60">
            <v>0</v>
          </cell>
          <cell r="FY60">
            <v>0</v>
          </cell>
          <cell r="FZ60">
            <v>0</v>
          </cell>
          <cell r="GA60">
            <v>0</v>
          </cell>
          <cell r="GB60">
            <v>0</v>
          </cell>
          <cell r="GC60">
            <v>0</v>
          </cell>
          <cell r="GD60">
            <v>0</v>
          </cell>
          <cell r="GE60">
            <v>0</v>
          </cell>
          <cell r="GF60">
            <v>0</v>
          </cell>
          <cell r="GG60">
            <v>0</v>
          </cell>
          <cell r="GH60">
            <v>0</v>
          </cell>
          <cell r="GJ60">
            <v>0</v>
          </cell>
          <cell r="GK60">
            <v>0</v>
          </cell>
          <cell r="GL60">
            <v>0</v>
          </cell>
          <cell r="GM60">
            <v>0</v>
          </cell>
          <cell r="GN60">
            <v>0</v>
          </cell>
          <cell r="GO60">
            <v>0</v>
          </cell>
          <cell r="GP60">
            <v>0</v>
          </cell>
          <cell r="GQ60">
            <v>0</v>
          </cell>
          <cell r="GR60">
            <v>0</v>
          </cell>
          <cell r="GS60">
            <v>0</v>
          </cell>
          <cell r="GT60">
            <v>0</v>
          </cell>
          <cell r="GV60">
            <v>0</v>
          </cell>
          <cell r="GW60">
            <v>0</v>
          </cell>
          <cell r="GX60">
            <v>0</v>
          </cell>
          <cell r="GY60">
            <v>0</v>
          </cell>
          <cell r="GZ60">
            <v>0</v>
          </cell>
          <cell r="HA60">
            <v>0</v>
          </cell>
          <cell r="HB60">
            <v>0</v>
          </cell>
          <cell r="HC60">
            <v>0</v>
          </cell>
          <cell r="HD60">
            <v>0</v>
          </cell>
          <cell r="HE60">
            <v>0</v>
          </cell>
          <cell r="HF60">
            <v>0</v>
          </cell>
          <cell r="HH60">
            <v>42.021500896319637</v>
          </cell>
          <cell r="HI60">
            <v>51.992153131444056</v>
          </cell>
          <cell r="HJ60">
            <v>120.37163436547841</v>
          </cell>
          <cell r="HK60">
            <v>46.299284807963559</v>
          </cell>
          <cell r="HL60">
            <v>68.168031839162211</v>
          </cell>
          <cell r="HM60">
            <v>143.24069968780293</v>
          </cell>
          <cell r="HN60">
            <v>102.78067124592367</v>
          </cell>
          <cell r="HO60">
            <v>137.40144332171872</v>
          </cell>
          <cell r="HP60">
            <v>53.596322098310523</v>
          </cell>
          <cell r="HQ60">
            <v>64.427004083732172</v>
          </cell>
          <cell r="HR60">
            <v>60.045528641910593</v>
          </cell>
          <cell r="HT60">
            <v>0</v>
          </cell>
          <cell r="HU60">
            <v>0</v>
          </cell>
          <cell r="HV60">
            <v>0</v>
          </cell>
          <cell r="HW60">
            <v>0</v>
          </cell>
          <cell r="HX60">
            <v>0</v>
          </cell>
          <cell r="HY60">
            <v>0</v>
          </cell>
          <cell r="HZ60">
            <v>0</v>
          </cell>
          <cell r="IA60">
            <v>0</v>
          </cell>
          <cell r="IB60">
            <v>0</v>
          </cell>
          <cell r="IC60">
            <v>0</v>
          </cell>
          <cell r="ID60">
            <v>0</v>
          </cell>
          <cell r="IF60">
            <v>0</v>
          </cell>
          <cell r="IG60">
            <v>0</v>
          </cell>
          <cell r="IH60">
            <v>0</v>
          </cell>
          <cell r="II60">
            <v>0</v>
          </cell>
          <cell r="IJ60">
            <v>0</v>
          </cell>
          <cell r="IK60">
            <v>0</v>
          </cell>
          <cell r="IL60">
            <v>0</v>
          </cell>
          <cell r="IM60">
            <v>0</v>
          </cell>
          <cell r="IN60">
            <v>0</v>
          </cell>
          <cell r="IO60">
            <v>0</v>
          </cell>
          <cell r="IP60">
            <v>0</v>
          </cell>
          <cell r="IR60">
            <v>0</v>
          </cell>
          <cell r="IS60">
            <v>0</v>
          </cell>
          <cell r="IT60">
            <v>0</v>
          </cell>
          <cell r="IU60">
            <v>0</v>
          </cell>
          <cell r="IV60">
            <v>0</v>
          </cell>
          <cell r="IW60">
            <v>0</v>
          </cell>
          <cell r="IX60">
            <v>0</v>
          </cell>
          <cell r="IY60">
            <v>0</v>
          </cell>
          <cell r="IZ60">
            <v>0</v>
          </cell>
          <cell r="JA60">
            <v>0</v>
          </cell>
          <cell r="JB60">
            <v>0</v>
          </cell>
          <cell r="JD60">
            <v>42.021500896319637</v>
          </cell>
          <cell r="JE60">
            <v>51.992153131444056</v>
          </cell>
          <cell r="JF60">
            <v>120.37163436547841</v>
          </cell>
          <cell r="JG60">
            <v>46.299284807963559</v>
          </cell>
          <cell r="JH60">
            <v>68.168031839162211</v>
          </cell>
          <cell r="JI60">
            <v>143.24069968780293</v>
          </cell>
          <cell r="JJ60">
            <v>102.78067124592367</v>
          </cell>
          <cell r="JK60">
            <v>137.40144332171872</v>
          </cell>
          <cell r="JL60">
            <v>53.596322098310523</v>
          </cell>
          <cell r="JM60">
            <v>64.427004083732172</v>
          </cell>
          <cell r="JN60">
            <v>60.045528641910593</v>
          </cell>
          <cell r="JP60">
            <v>0</v>
          </cell>
          <cell r="JQ60">
            <v>0</v>
          </cell>
          <cell r="JR60">
            <v>0</v>
          </cell>
          <cell r="JS60">
            <v>0</v>
          </cell>
          <cell r="JT60">
            <v>0</v>
          </cell>
          <cell r="JU60">
            <v>0</v>
          </cell>
          <cell r="JV60">
            <v>0</v>
          </cell>
          <cell r="JW60">
            <v>0</v>
          </cell>
          <cell r="JX60">
            <v>0</v>
          </cell>
          <cell r="JY60">
            <v>0</v>
          </cell>
          <cell r="JZ60">
            <v>0</v>
          </cell>
          <cell r="KB60">
            <v>0</v>
          </cell>
          <cell r="KC60">
            <v>0</v>
          </cell>
          <cell r="KD60">
            <v>0</v>
          </cell>
          <cell r="KE60">
            <v>0</v>
          </cell>
          <cell r="KF60">
            <v>0</v>
          </cell>
          <cell r="KG60">
            <v>0</v>
          </cell>
          <cell r="KH60">
            <v>0</v>
          </cell>
          <cell r="KI60">
            <v>0</v>
          </cell>
          <cell r="KJ60">
            <v>0</v>
          </cell>
          <cell r="KK60">
            <v>0</v>
          </cell>
          <cell r="KL60">
            <v>0</v>
          </cell>
          <cell r="KN60">
            <v>0</v>
          </cell>
          <cell r="KO60">
            <v>0</v>
          </cell>
          <cell r="KP60">
            <v>0</v>
          </cell>
          <cell r="KQ60">
            <v>0</v>
          </cell>
          <cell r="KR60">
            <v>0</v>
          </cell>
          <cell r="KS60">
            <v>0</v>
          </cell>
          <cell r="KT60">
            <v>0</v>
          </cell>
          <cell r="KU60">
            <v>0</v>
          </cell>
          <cell r="KV60">
            <v>0</v>
          </cell>
          <cell r="KW60">
            <v>0</v>
          </cell>
          <cell r="KX60">
            <v>0</v>
          </cell>
        </row>
        <row r="61">
          <cell r="B61" t="str">
            <v>2007 Great Refrigerator Roundup</v>
          </cell>
          <cell r="C61" t="str">
            <v>Window Air Conditioner</v>
          </cell>
          <cell r="D61">
            <v>0</v>
          </cell>
          <cell r="E61">
            <v>0</v>
          </cell>
          <cell r="F61">
            <v>1139.9693353955329</v>
          </cell>
          <cell r="G61">
            <v>1139.9693353955329</v>
          </cell>
          <cell r="H61">
            <v>1139.9693353955329</v>
          </cell>
          <cell r="I61">
            <v>1139.9693353955329</v>
          </cell>
          <cell r="J61">
            <v>1139.9693353955329</v>
          </cell>
          <cell r="K61">
            <v>1</v>
          </cell>
          <cell r="L61">
            <v>0</v>
          </cell>
          <cell r="M61">
            <v>0</v>
          </cell>
          <cell r="N61">
            <v>0</v>
          </cell>
          <cell r="O61">
            <v>11</v>
          </cell>
          <cell r="P61">
            <v>0</v>
          </cell>
          <cell r="Q61">
            <v>0</v>
          </cell>
          <cell r="R61">
            <v>0</v>
          </cell>
          <cell r="S61">
            <v>0.22600000000000001</v>
          </cell>
          <cell r="T61">
            <v>0.21299999999999999</v>
          </cell>
          <cell r="U61">
            <v>0.52500000000000002</v>
          </cell>
          <cell r="V61">
            <v>6.0000000000000001E-3</v>
          </cell>
          <cell r="W61">
            <v>3.0000000000000027E-2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R61">
            <v>0</v>
          </cell>
          <cell r="CS61">
            <v>0</v>
          </cell>
          <cell r="CT61">
            <v>0</v>
          </cell>
          <cell r="CU61">
            <v>0</v>
          </cell>
          <cell r="CV61">
            <v>0</v>
          </cell>
          <cell r="CW61">
            <v>0</v>
          </cell>
          <cell r="CX61">
            <v>0</v>
          </cell>
          <cell r="CY61">
            <v>0</v>
          </cell>
          <cell r="CZ61">
            <v>0</v>
          </cell>
          <cell r="DA61">
            <v>0</v>
          </cell>
          <cell r="DB61">
            <v>0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</v>
          </cell>
          <cell r="DK61">
            <v>0</v>
          </cell>
          <cell r="DL61">
            <v>0</v>
          </cell>
          <cell r="DM61">
            <v>0</v>
          </cell>
          <cell r="DN61">
            <v>0</v>
          </cell>
          <cell r="DP61">
            <v>0</v>
          </cell>
          <cell r="DQ61">
            <v>0</v>
          </cell>
          <cell r="DR61">
            <v>0</v>
          </cell>
          <cell r="DS61">
            <v>257.63306979939046</v>
          </cell>
          <cell r="DT61">
            <v>242.81346843924851</v>
          </cell>
          <cell r="DU61">
            <v>598.48390108265482</v>
          </cell>
          <cell r="DV61">
            <v>6.8398160123731975</v>
          </cell>
          <cell r="DW61">
            <v>34.19908006186602</v>
          </cell>
          <cell r="DX61">
            <v>0</v>
          </cell>
          <cell r="DY61">
            <v>274.73260983032344</v>
          </cell>
          <cell r="DZ61">
            <v>10.259724018559805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  <cell r="ER61">
            <v>0</v>
          </cell>
          <cell r="ES61">
            <v>0</v>
          </cell>
          <cell r="ET61">
            <v>0</v>
          </cell>
          <cell r="EU61">
            <v>0</v>
          </cell>
          <cell r="EV61">
            <v>0</v>
          </cell>
          <cell r="EW61">
            <v>0</v>
          </cell>
          <cell r="EX61">
            <v>0</v>
          </cell>
          <cell r="EZ61">
            <v>0</v>
          </cell>
          <cell r="FA61">
            <v>0</v>
          </cell>
          <cell r="FB61">
            <v>0</v>
          </cell>
          <cell r="FC61">
            <v>0</v>
          </cell>
          <cell r="FD61">
            <v>0</v>
          </cell>
          <cell r="FE61">
            <v>0</v>
          </cell>
          <cell r="FF61">
            <v>0</v>
          </cell>
          <cell r="FG61">
            <v>0</v>
          </cell>
          <cell r="FH61">
            <v>0</v>
          </cell>
          <cell r="FI61">
            <v>0</v>
          </cell>
          <cell r="FJ61">
            <v>0</v>
          </cell>
          <cell r="FL61">
            <v>0</v>
          </cell>
          <cell r="FM61">
            <v>0</v>
          </cell>
          <cell r="FN61">
            <v>0</v>
          </cell>
          <cell r="FO61">
            <v>257.63306979939046</v>
          </cell>
          <cell r="FP61">
            <v>242.81346843924851</v>
          </cell>
          <cell r="FQ61">
            <v>598.48390108265482</v>
          </cell>
          <cell r="FR61">
            <v>6.8398160123731975</v>
          </cell>
          <cell r="FS61">
            <v>34.19908006186602</v>
          </cell>
          <cell r="FT61">
            <v>0</v>
          </cell>
          <cell r="FU61">
            <v>274.73260983032344</v>
          </cell>
          <cell r="FV61">
            <v>10.259724018559805</v>
          </cell>
          <cell r="FX61">
            <v>0</v>
          </cell>
          <cell r="FY61">
            <v>0</v>
          </cell>
          <cell r="FZ61">
            <v>0</v>
          </cell>
          <cell r="GA61">
            <v>0</v>
          </cell>
          <cell r="GB61">
            <v>0</v>
          </cell>
          <cell r="GC61">
            <v>0</v>
          </cell>
          <cell r="GD61">
            <v>0</v>
          </cell>
          <cell r="GE61">
            <v>0</v>
          </cell>
          <cell r="GF61">
            <v>0</v>
          </cell>
          <cell r="GG61">
            <v>0</v>
          </cell>
          <cell r="GH61">
            <v>0</v>
          </cell>
          <cell r="GJ61">
            <v>0</v>
          </cell>
          <cell r="GK61">
            <v>0</v>
          </cell>
          <cell r="GL61">
            <v>0</v>
          </cell>
          <cell r="GM61">
            <v>0</v>
          </cell>
          <cell r="GN61">
            <v>0</v>
          </cell>
          <cell r="GO61">
            <v>0</v>
          </cell>
          <cell r="GP61">
            <v>0</v>
          </cell>
          <cell r="GQ61">
            <v>0</v>
          </cell>
          <cell r="GR61">
            <v>0</v>
          </cell>
          <cell r="GS61">
            <v>0</v>
          </cell>
          <cell r="GT61">
            <v>0</v>
          </cell>
          <cell r="GV61">
            <v>0</v>
          </cell>
          <cell r="GW61">
            <v>0</v>
          </cell>
          <cell r="GX61">
            <v>0</v>
          </cell>
          <cell r="GY61">
            <v>0</v>
          </cell>
          <cell r="GZ61">
            <v>0</v>
          </cell>
          <cell r="HA61">
            <v>0</v>
          </cell>
          <cell r="HB61">
            <v>0</v>
          </cell>
          <cell r="HC61">
            <v>0</v>
          </cell>
          <cell r="HD61">
            <v>0</v>
          </cell>
          <cell r="HE61">
            <v>0</v>
          </cell>
          <cell r="HF61">
            <v>0</v>
          </cell>
          <cell r="HH61">
            <v>0</v>
          </cell>
          <cell r="HI61">
            <v>0</v>
          </cell>
          <cell r="HJ61">
            <v>0</v>
          </cell>
          <cell r="HK61">
            <v>257.63306979939046</v>
          </cell>
          <cell r="HL61">
            <v>242.81346843924851</v>
          </cell>
          <cell r="HM61">
            <v>598.48390108265482</v>
          </cell>
          <cell r="HN61">
            <v>6.8398160123731975</v>
          </cell>
          <cell r="HO61">
            <v>34.19908006186602</v>
          </cell>
          <cell r="HP61">
            <v>0</v>
          </cell>
          <cell r="HQ61">
            <v>274.73260983032344</v>
          </cell>
          <cell r="HR61">
            <v>10.259724018559805</v>
          </cell>
          <cell r="HT61">
            <v>0</v>
          </cell>
          <cell r="HU61">
            <v>0</v>
          </cell>
          <cell r="HV61">
            <v>0</v>
          </cell>
          <cell r="HW61">
            <v>0</v>
          </cell>
          <cell r="HX61">
            <v>0</v>
          </cell>
          <cell r="HY61">
            <v>0</v>
          </cell>
          <cell r="HZ61">
            <v>0</v>
          </cell>
          <cell r="IA61">
            <v>0</v>
          </cell>
          <cell r="IB61">
            <v>0</v>
          </cell>
          <cell r="IC61">
            <v>0</v>
          </cell>
          <cell r="ID61">
            <v>0</v>
          </cell>
          <cell r="IF61">
            <v>0</v>
          </cell>
          <cell r="IG61">
            <v>0</v>
          </cell>
          <cell r="IH61">
            <v>0</v>
          </cell>
          <cell r="II61">
            <v>0</v>
          </cell>
          <cell r="IJ61">
            <v>0</v>
          </cell>
          <cell r="IK61">
            <v>0</v>
          </cell>
          <cell r="IL61">
            <v>0</v>
          </cell>
          <cell r="IM61">
            <v>0</v>
          </cell>
          <cell r="IN61">
            <v>0</v>
          </cell>
          <cell r="IO61">
            <v>0</v>
          </cell>
          <cell r="IP61">
            <v>0</v>
          </cell>
          <cell r="IR61">
            <v>0</v>
          </cell>
          <cell r="IS61">
            <v>0</v>
          </cell>
          <cell r="IT61">
            <v>0</v>
          </cell>
          <cell r="IU61">
            <v>0</v>
          </cell>
          <cell r="IV61">
            <v>0</v>
          </cell>
          <cell r="IW61">
            <v>0</v>
          </cell>
          <cell r="IX61">
            <v>0</v>
          </cell>
          <cell r="IY61">
            <v>0</v>
          </cell>
          <cell r="IZ61">
            <v>0</v>
          </cell>
          <cell r="JA61">
            <v>0</v>
          </cell>
          <cell r="JB61">
            <v>0</v>
          </cell>
          <cell r="JD61">
            <v>0</v>
          </cell>
          <cell r="JE61">
            <v>0</v>
          </cell>
          <cell r="JF61">
            <v>0</v>
          </cell>
          <cell r="JG61">
            <v>257.63306979939046</v>
          </cell>
          <cell r="JH61">
            <v>242.81346843924851</v>
          </cell>
          <cell r="JI61">
            <v>598.48390108265482</v>
          </cell>
          <cell r="JJ61">
            <v>6.8398160123731975</v>
          </cell>
          <cell r="JK61">
            <v>34.19908006186602</v>
          </cell>
          <cell r="JL61">
            <v>0</v>
          </cell>
          <cell r="JM61">
            <v>274.73260983032344</v>
          </cell>
          <cell r="JN61">
            <v>10.259724018559805</v>
          </cell>
          <cell r="JP61">
            <v>0</v>
          </cell>
          <cell r="JQ61">
            <v>0</v>
          </cell>
          <cell r="JR61">
            <v>0</v>
          </cell>
          <cell r="JS61">
            <v>0</v>
          </cell>
          <cell r="JT61">
            <v>0</v>
          </cell>
          <cell r="JU61">
            <v>0</v>
          </cell>
          <cell r="JV61">
            <v>0</v>
          </cell>
          <cell r="JW61">
            <v>0</v>
          </cell>
          <cell r="JX61">
            <v>0</v>
          </cell>
          <cell r="JY61">
            <v>0</v>
          </cell>
          <cell r="JZ61">
            <v>0</v>
          </cell>
          <cell r="KB61">
            <v>0</v>
          </cell>
          <cell r="KC61">
            <v>0</v>
          </cell>
          <cell r="KD61">
            <v>0</v>
          </cell>
          <cell r="KE61">
            <v>0</v>
          </cell>
          <cell r="KF61">
            <v>0</v>
          </cell>
          <cell r="KG61">
            <v>0</v>
          </cell>
          <cell r="KH61">
            <v>0</v>
          </cell>
          <cell r="KI61">
            <v>0</v>
          </cell>
          <cell r="KJ61">
            <v>0</v>
          </cell>
          <cell r="KK61">
            <v>0</v>
          </cell>
          <cell r="KL61">
            <v>0</v>
          </cell>
          <cell r="KN61">
            <v>0</v>
          </cell>
          <cell r="KO61">
            <v>0</v>
          </cell>
          <cell r="KP61">
            <v>0</v>
          </cell>
          <cell r="KQ61">
            <v>0</v>
          </cell>
          <cell r="KR61">
            <v>0</v>
          </cell>
          <cell r="KS61">
            <v>0</v>
          </cell>
          <cell r="KT61">
            <v>0</v>
          </cell>
          <cell r="KU61">
            <v>0</v>
          </cell>
          <cell r="KV61">
            <v>0</v>
          </cell>
          <cell r="KW61">
            <v>0</v>
          </cell>
          <cell r="KX61">
            <v>0</v>
          </cell>
        </row>
        <row r="62">
          <cell r="B62" t="str">
            <v>2007 Cool Savings Rebate</v>
          </cell>
          <cell r="C62" t="str">
            <v>ENERGY STAR® Central Air Conditioner</v>
          </cell>
          <cell r="D62">
            <v>0</v>
          </cell>
          <cell r="E62">
            <v>0</v>
          </cell>
          <cell r="F62">
            <v>80229.160582053766</v>
          </cell>
          <cell r="G62">
            <v>80229.160582053766</v>
          </cell>
          <cell r="H62">
            <v>80229.160582053766</v>
          </cell>
          <cell r="I62">
            <v>80229.160582053766</v>
          </cell>
          <cell r="J62">
            <v>80229.160582053766</v>
          </cell>
          <cell r="K62">
            <v>1</v>
          </cell>
          <cell r="L62">
            <v>0</v>
          </cell>
          <cell r="M62">
            <v>0</v>
          </cell>
          <cell r="N62">
            <v>0</v>
          </cell>
          <cell r="O62">
            <v>10</v>
          </cell>
          <cell r="P62">
            <v>0</v>
          </cell>
          <cell r="Q62">
            <v>0</v>
          </cell>
          <cell r="R62">
            <v>0</v>
          </cell>
          <cell r="S62">
            <v>0.255</v>
          </cell>
          <cell r="T62">
            <v>0.218</v>
          </cell>
          <cell r="U62">
            <v>0.48499999999999999</v>
          </cell>
          <cell r="V62">
            <v>1.4999999999999999E-2</v>
          </cell>
          <cell r="W62">
            <v>2.7000000000000024E-2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R62">
            <v>0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  <cell r="CW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  <cell r="DB62">
            <v>0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</v>
          </cell>
          <cell r="DJ62">
            <v>0</v>
          </cell>
          <cell r="DK62">
            <v>0</v>
          </cell>
          <cell r="DL62">
            <v>0</v>
          </cell>
          <cell r="DM62">
            <v>0</v>
          </cell>
          <cell r="DN62">
            <v>0</v>
          </cell>
          <cell r="DP62">
            <v>0</v>
          </cell>
          <cell r="DQ62">
            <v>0</v>
          </cell>
          <cell r="DR62">
            <v>0</v>
          </cell>
          <cell r="DS62">
            <v>20458.43594842371</v>
          </cell>
          <cell r="DT62">
            <v>17489.957006887722</v>
          </cell>
          <cell r="DU62">
            <v>38911.142882296073</v>
          </cell>
          <cell r="DV62">
            <v>1203.4374087308065</v>
          </cell>
          <cell r="DW62">
            <v>2166.1873357154536</v>
          </cell>
          <cell r="DX62">
            <v>0</v>
          </cell>
          <cell r="DY62">
            <v>19214.883959401875</v>
          </cell>
          <cell r="DZ62">
            <v>842.40618611156503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0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  <cell r="ER62">
            <v>0</v>
          </cell>
          <cell r="ES62">
            <v>0</v>
          </cell>
          <cell r="ET62">
            <v>0</v>
          </cell>
          <cell r="EU62">
            <v>0</v>
          </cell>
          <cell r="EV62">
            <v>0</v>
          </cell>
          <cell r="EW62">
            <v>0</v>
          </cell>
          <cell r="EX62">
            <v>0</v>
          </cell>
          <cell r="EZ62">
            <v>0</v>
          </cell>
          <cell r="FA62">
            <v>0</v>
          </cell>
          <cell r="FB62">
            <v>0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H62">
            <v>0</v>
          </cell>
          <cell r="FI62">
            <v>0</v>
          </cell>
          <cell r="FJ62">
            <v>0</v>
          </cell>
          <cell r="FL62">
            <v>0</v>
          </cell>
          <cell r="FM62">
            <v>0</v>
          </cell>
          <cell r="FN62">
            <v>0</v>
          </cell>
          <cell r="FO62">
            <v>20458.43594842371</v>
          </cell>
          <cell r="FP62">
            <v>17489.957006887722</v>
          </cell>
          <cell r="FQ62">
            <v>38911.142882296073</v>
          </cell>
          <cell r="FR62">
            <v>1203.4374087308065</v>
          </cell>
          <cell r="FS62">
            <v>2166.1873357154536</v>
          </cell>
          <cell r="FT62">
            <v>0</v>
          </cell>
          <cell r="FU62">
            <v>19214.883959401875</v>
          </cell>
          <cell r="FV62">
            <v>842.40618611156503</v>
          </cell>
          <cell r="FX62">
            <v>0</v>
          </cell>
          <cell r="FY62">
            <v>0</v>
          </cell>
          <cell r="FZ62">
            <v>0</v>
          </cell>
          <cell r="GA62">
            <v>0</v>
          </cell>
          <cell r="GB62">
            <v>0</v>
          </cell>
          <cell r="GC62">
            <v>0</v>
          </cell>
          <cell r="GD62">
            <v>0</v>
          </cell>
          <cell r="GE62">
            <v>0</v>
          </cell>
          <cell r="GF62">
            <v>0</v>
          </cell>
          <cell r="GG62">
            <v>0</v>
          </cell>
          <cell r="GH62">
            <v>0</v>
          </cell>
          <cell r="GJ62">
            <v>0</v>
          </cell>
          <cell r="GK62">
            <v>0</v>
          </cell>
          <cell r="GL62">
            <v>0</v>
          </cell>
          <cell r="GM62">
            <v>0</v>
          </cell>
          <cell r="GN62">
            <v>0</v>
          </cell>
          <cell r="GO62">
            <v>0</v>
          </cell>
          <cell r="GP62">
            <v>0</v>
          </cell>
          <cell r="GQ62">
            <v>0</v>
          </cell>
          <cell r="GR62">
            <v>0</v>
          </cell>
          <cell r="GS62">
            <v>0</v>
          </cell>
          <cell r="GT62">
            <v>0</v>
          </cell>
          <cell r="GV62">
            <v>0</v>
          </cell>
          <cell r="GW62">
            <v>0</v>
          </cell>
          <cell r="GX62">
            <v>0</v>
          </cell>
          <cell r="GY62">
            <v>0</v>
          </cell>
          <cell r="GZ62">
            <v>0</v>
          </cell>
          <cell r="HA62">
            <v>0</v>
          </cell>
          <cell r="HB62">
            <v>0</v>
          </cell>
          <cell r="HC62">
            <v>0</v>
          </cell>
          <cell r="HD62">
            <v>0</v>
          </cell>
          <cell r="HE62">
            <v>0</v>
          </cell>
          <cell r="HF62">
            <v>0</v>
          </cell>
          <cell r="HH62">
            <v>0</v>
          </cell>
          <cell r="HI62">
            <v>0</v>
          </cell>
          <cell r="HJ62">
            <v>0</v>
          </cell>
          <cell r="HK62">
            <v>20458.43594842371</v>
          </cell>
          <cell r="HL62">
            <v>17489.957006887722</v>
          </cell>
          <cell r="HM62">
            <v>38911.142882296073</v>
          </cell>
          <cell r="HN62">
            <v>1203.4374087308065</v>
          </cell>
          <cell r="HO62">
            <v>2166.1873357154536</v>
          </cell>
          <cell r="HP62">
            <v>0</v>
          </cell>
          <cell r="HQ62">
            <v>19214.883959401875</v>
          </cell>
          <cell r="HR62">
            <v>842.40618611156503</v>
          </cell>
          <cell r="HT62">
            <v>0</v>
          </cell>
          <cell r="HU62">
            <v>0</v>
          </cell>
          <cell r="HV62">
            <v>0</v>
          </cell>
          <cell r="HW62">
            <v>0</v>
          </cell>
          <cell r="HX62">
            <v>0</v>
          </cell>
          <cell r="HY62">
            <v>0</v>
          </cell>
          <cell r="HZ62">
            <v>0</v>
          </cell>
          <cell r="IA62">
            <v>0</v>
          </cell>
          <cell r="IB62">
            <v>0</v>
          </cell>
          <cell r="IC62">
            <v>0</v>
          </cell>
          <cell r="ID62">
            <v>0</v>
          </cell>
          <cell r="IF62">
            <v>0</v>
          </cell>
          <cell r="IG62">
            <v>0</v>
          </cell>
          <cell r="IH62">
            <v>0</v>
          </cell>
          <cell r="II62">
            <v>0</v>
          </cell>
          <cell r="IJ62">
            <v>0</v>
          </cell>
          <cell r="IK62">
            <v>0</v>
          </cell>
          <cell r="IL62">
            <v>0</v>
          </cell>
          <cell r="IM62">
            <v>0</v>
          </cell>
          <cell r="IN62">
            <v>0</v>
          </cell>
          <cell r="IO62">
            <v>0</v>
          </cell>
          <cell r="IP62">
            <v>0</v>
          </cell>
          <cell r="IR62">
            <v>0</v>
          </cell>
          <cell r="IS62">
            <v>0</v>
          </cell>
          <cell r="IT62">
            <v>0</v>
          </cell>
          <cell r="IU62">
            <v>0</v>
          </cell>
          <cell r="IV62">
            <v>0</v>
          </cell>
          <cell r="IW62">
            <v>0</v>
          </cell>
          <cell r="IX62">
            <v>0</v>
          </cell>
          <cell r="IY62">
            <v>0</v>
          </cell>
          <cell r="IZ62">
            <v>0</v>
          </cell>
          <cell r="JA62">
            <v>0</v>
          </cell>
          <cell r="JB62">
            <v>0</v>
          </cell>
          <cell r="JD62">
            <v>0</v>
          </cell>
          <cell r="JE62">
            <v>0</v>
          </cell>
          <cell r="JF62">
            <v>0</v>
          </cell>
          <cell r="JG62">
            <v>20458.43594842371</v>
          </cell>
          <cell r="JH62">
            <v>17489.957006887722</v>
          </cell>
          <cell r="JI62">
            <v>38911.142882296073</v>
          </cell>
          <cell r="JJ62">
            <v>1203.4374087308065</v>
          </cell>
          <cell r="JK62">
            <v>2166.1873357154536</v>
          </cell>
          <cell r="JL62">
            <v>0</v>
          </cell>
          <cell r="JM62">
            <v>19214.883959401875</v>
          </cell>
          <cell r="JN62">
            <v>842.40618611156503</v>
          </cell>
          <cell r="JP62">
            <v>0</v>
          </cell>
          <cell r="JQ62">
            <v>0</v>
          </cell>
          <cell r="JR62">
            <v>0</v>
          </cell>
          <cell r="JS62">
            <v>0</v>
          </cell>
          <cell r="JT62">
            <v>0</v>
          </cell>
          <cell r="JU62">
            <v>0</v>
          </cell>
          <cell r="JV62">
            <v>0</v>
          </cell>
          <cell r="JW62">
            <v>0</v>
          </cell>
          <cell r="JX62">
            <v>0</v>
          </cell>
          <cell r="JY62">
            <v>0</v>
          </cell>
          <cell r="JZ62">
            <v>0</v>
          </cell>
          <cell r="KB62">
            <v>0</v>
          </cell>
          <cell r="KC62">
            <v>0</v>
          </cell>
          <cell r="KD62">
            <v>0</v>
          </cell>
          <cell r="KE62">
            <v>0</v>
          </cell>
          <cell r="KF62">
            <v>0</v>
          </cell>
          <cell r="KG62">
            <v>0</v>
          </cell>
          <cell r="KH62">
            <v>0</v>
          </cell>
          <cell r="KI62">
            <v>0</v>
          </cell>
          <cell r="KJ62">
            <v>0</v>
          </cell>
          <cell r="KK62">
            <v>0</v>
          </cell>
          <cell r="KL62">
            <v>0</v>
          </cell>
          <cell r="KN62">
            <v>0</v>
          </cell>
          <cell r="KO62">
            <v>0</v>
          </cell>
          <cell r="KP62">
            <v>0</v>
          </cell>
          <cell r="KQ62">
            <v>0</v>
          </cell>
          <cell r="KR62">
            <v>0</v>
          </cell>
          <cell r="KS62">
            <v>0</v>
          </cell>
          <cell r="KT62">
            <v>0</v>
          </cell>
          <cell r="KU62">
            <v>0</v>
          </cell>
          <cell r="KV62">
            <v>0</v>
          </cell>
          <cell r="KW62">
            <v>0</v>
          </cell>
          <cell r="KX62">
            <v>0</v>
          </cell>
        </row>
        <row r="63">
          <cell r="B63" t="str">
            <v>2007 Cool Savings Rebate</v>
          </cell>
          <cell r="C63" t="str">
            <v>Programmable Thermostat</v>
          </cell>
          <cell r="D63">
            <v>0</v>
          </cell>
          <cell r="E63">
            <v>0</v>
          </cell>
          <cell r="F63">
            <v>19578.152002588289</v>
          </cell>
          <cell r="G63">
            <v>19578.152002588289</v>
          </cell>
          <cell r="H63">
            <v>19578.152002588289</v>
          </cell>
          <cell r="I63">
            <v>19578.152002588289</v>
          </cell>
          <cell r="J63">
            <v>19578.152002588289</v>
          </cell>
          <cell r="K63">
            <v>1</v>
          </cell>
          <cell r="L63">
            <v>0</v>
          </cell>
          <cell r="M63">
            <v>0</v>
          </cell>
          <cell r="N63">
            <v>0</v>
          </cell>
          <cell r="O63">
            <v>10</v>
          </cell>
          <cell r="P63">
            <v>0</v>
          </cell>
          <cell r="Q63">
            <v>0</v>
          </cell>
          <cell r="R63">
            <v>0</v>
          </cell>
          <cell r="S63">
            <v>0.255</v>
          </cell>
          <cell r="T63">
            <v>0.218</v>
          </cell>
          <cell r="U63">
            <v>0.48499999999999999</v>
          </cell>
          <cell r="V63">
            <v>1.4999999999999999E-2</v>
          </cell>
          <cell r="W63">
            <v>2.7000000000000024E-2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R63">
            <v>0</v>
          </cell>
          <cell r="CS63">
            <v>0</v>
          </cell>
          <cell r="CT63">
            <v>0</v>
          </cell>
          <cell r="CU63">
            <v>0</v>
          </cell>
          <cell r="CV63">
            <v>0</v>
          </cell>
          <cell r="CW63">
            <v>0</v>
          </cell>
          <cell r="CX63">
            <v>0</v>
          </cell>
          <cell r="CY63">
            <v>0</v>
          </cell>
          <cell r="CZ63">
            <v>0</v>
          </cell>
          <cell r="DA63">
            <v>0</v>
          </cell>
          <cell r="DB63">
            <v>0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</v>
          </cell>
          <cell r="DI63">
            <v>0</v>
          </cell>
          <cell r="DJ63">
            <v>0</v>
          </cell>
          <cell r="DK63">
            <v>0</v>
          </cell>
          <cell r="DL63">
            <v>0</v>
          </cell>
          <cell r="DM63">
            <v>0</v>
          </cell>
          <cell r="DN63">
            <v>0</v>
          </cell>
          <cell r="DP63">
            <v>0</v>
          </cell>
          <cell r="DQ63">
            <v>0</v>
          </cell>
          <cell r="DR63">
            <v>0</v>
          </cell>
          <cell r="DS63">
            <v>4992.4287606600137</v>
          </cell>
          <cell r="DT63">
            <v>4268.0371365642468</v>
          </cell>
          <cell r="DU63">
            <v>9495.4037212553194</v>
          </cell>
          <cell r="DV63">
            <v>293.67228003882434</v>
          </cell>
          <cell r="DW63">
            <v>528.6101040698843</v>
          </cell>
          <cell r="DX63">
            <v>0</v>
          </cell>
          <cell r="DY63">
            <v>4688.9674046198952</v>
          </cell>
          <cell r="DZ63">
            <v>205.57059602717715</v>
          </cell>
          <cell r="EB63">
            <v>0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  <cell r="EW63">
            <v>0</v>
          </cell>
          <cell r="EX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0</v>
          </cell>
          <cell r="FE63">
            <v>0</v>
          </cell>
          <cell r="FF63">
            <v>0</v>
          </cell>
          <cell r="FG63">
            <v>0</v>
          </cell>
          <cell r="FH63">
            <v>0</v>
          </cell>
          <cell r="FI63">
            <v>0</v>
          </cell>
          <cell r="FJ63">
            <v>0</v>
          </cell>
          <cell r="FL63">
            <v>0</v>
          </cell>
          <cell r="FM63">
            <v>0</v>
          </cell>
          <cell r="FN63">
            <v>0</v>
          </cell>
          <cell r="FO63">
            <v>4992.4287606600137</v>
          </cell>
          <cell r="FP63">
            <v>4268.0371365642468</v>
          </cell>
          <cell r="FQ63">
            <v>9495.4037212553194</v>
          </cell>
          <cell r="FR63">
            <v>293.67228003882434</v>
          </cell>
          <cell r="FS63">
            <v>528.6101040698843</v>
          </cell>
          <cell r="FT63">
            <v>0</v>
          </cell>
          <cell r="FU63">
            <v>4688.9674046198952</v>
          </cell>
          <cell r="FV63">
            <v>205.57059602717715</v>
          </cell>
          <cell r="FX63">
            <v>0</v>
          </cell>
          <cell r="FY63">
            <v>0</v>
          </cell>
          <cell r="FZ63">
            <v>0</v>
          </cell>
          <cell r="GA63">
            <v>0</v>
          </cell>
          <cell r="GB63">
            <v>0</v>
          </cell>
          <cell r="GC63">
            <v>0</v>
          </cell>
          <cell r="GD63">
            <v>0</v>
          </cell>
          <cell r="GE63">
            <v>0</v>
          </cell>
          <cell r="GF63">
            <v>0</v>
          </cell>
          <cell r="GG63">
            <v>0</v>
          </cell>
          <cell r="GH63">
            <v>0</v>
          </cell>
          <cell r="GJ63">
            <v>0</v>
          </cell>
          <cell r="GK63">
            <v>0</v>
          </cell>
          <cell r="GL63">
            <v>0</v>
          </cell>
          <cell r="GM63">
            <v>0</v>
          </cell>
          <cell r="GN63">
            <v>0</v>
          </cell>
          <cell r="GO63">
            <v>0</v>
          </cell>
          <cell r="GP63">
            <v>0</v>
          </cell>
          <cell r="GQ63">
            <v>0</v>
          </cell>
          <cell r="GR63">
            <v>0</v>
          </cell>
          <cell r="GS63">
            <v>0</v>
          </cell>
          <cell r="GT63">
            <v>0</v>
          </cell>
          <cell r="GV63">
            <v>0</v>
          </cell>
          <cell r="GW63">
            <v>0</v>
          </cell>
          <cell r="GX63">
            <v>0</v>
          </cell>
          <cell r="GY63">
            <v>0</v>
          </cell>
          <cell r="GZ63">
            <v>0</v>
          </cell>
          <cell r="HA63">
            <v>0</v>
          </cell>
          <cell r="HB63">
            <v>0</v>
          </cell>
          <cell r="HC63">
            <v>0</v>
          </cell>
          <cell r="HD63">
            <v>0</v>
          </cell>
          <cell r="HE63">
            <v>0</v>
          </cell>
          <cell r="HF63">
            <v>0</v>
          </cell>
          <cell r="HH63">
            <v>0</v>
          </cell>
          <cell r="HI63">
            <v>0</v>
          </cell>
          <cell r="HJ63">
            <v>0</v>
          </cell>
          <cell r="HK63">
            <v>4992.4287606600137</v>
          </cell>
          <cell r="HL63">
            <v>4268.0371365642468</v>
          </cell>
          <cell r="HM63">
            <v>9495.4037212553194</v>
          </cell>
          <cell r="HN63">
            <v>293.67228003882434</v>
          </cell>
          <cell r="HO63">
            <v>528.6101040698843</v>
          </cell>
          <cell r="HP63">
            <v>0</v>
          </cell>
          <cell r="HQ63">
            <v>4688.9674046198952</v>
          </cell>
          <cell r="HR63">
            <v>205.57059602717715</v>
          </cell>
          <cell r="HT63">
            <v>0</v>
          </cell>
          <cell r="HU63">
            <v>0</v>
          </cell>
          <cell r="HV63">
            <v>0</v>
          </cell>
          <cell r="HW63">
            <v>0</v>
          </cell>
          <cell r="HX63">
            <v>0</v>
          </cell>
          <cell r="HY63">
            <v>0</v>
          </cell>
          <cell r="HZ63">
            <v>0</v>
          </cell>
          <cell r="IA63">
            <v>0</v>
          </cell>
          <cell r="IB63">
            <v>0</v>
          </cell>
          <cell r="IC63">
            <v>0</v>
          </cell>
          <cell r="ID63">
            <v>0</v>
          </cell>
          <cell r="IF63">
            <v>0</v>
          </cell>
          <cell r="IG63">
            <v>0</v>
          </cell>
          <cell r="IH63">
            <v>0</v>
          </cell>
          <cell r="II63">
            <v>0</v>
          </cell>
          <cell r="IJ63">
            <v>0</v>
          </cell>
          <cell r="IK63">
            <v>0</v>
          </cell>
          <cell r="IL63">
            <v>0</v>
          </cell>
          <cell r="IM63">
            <v>0</v>
          </cell>
          <cell r="IN63">
            <v>0</v>
          </cell>
          <cell r="IO63">
            <v>0</v>
          </cell>
          <cell r="IP63">
            <v>0</v>
          </cell>
          <cell r="IR63">
            <v>0</v>
          </cell>
          <cell r="IS63">
            <v>0</v>
          </cell>
          <cell r="IT63">
            <v>0</v>
          </cell>
          <cell r="IU63">
            <v>0</v>
          </cell>
          <cell r="IV63">
            <v>0</v>
          </cell>
          <cell r="IW63">
            <v>0</v>
          </cell>
          <cell r="IX63">
            <v>0</v>
          </cell>
          <cell r="IY63">
            <v>0</v>
          </cell>
          <cell r="IZ63">
            <v>0</v>
          </cell>
          <cell r="JA63">
            <v>0</v>
          </cell>
          <cell r="JB63">
            <v>0</v>
          </cell>
          <cell r="JD63">
            <v>0</v>
          </cell>
          <cell r="JE63">
            <v>0</v>
          </cell>
          <cell r="JF63">
            <v>0</v>
          </cell>
          <cell r="JG63">
            <v>4992.4287606600137</v>
          </cell>
          <cell r="JH63">
            <v>4268.0371365642468</v>
          </cell>
          <cell r="JI63">
            <v>9495.4037212553194</v>
          </cell>
          <cell r="JJ63">
            <v>293.67228003882434</v>
          </cell>
          <cell r="JK63">
            <v>528.6101040698843</v>
          </cell>
          <cell r="JL63">
            <v>0</v>
          </cell>
          <cell r="JM63">
            <v>4688.9674046198952</v>
          </cell>
          <cell r="JN63">
            <v>205.57059602717715</v>
          </cell>
          <cell r="JP63">
            <v>0</v>
          </cell>
          <cell r="JQ63">
            <v>0</v>
          </cell>
          <cell r="JR63">
            <v>0</v>
          </cell>
          <cell r="JS63">
            <v>0</v>
          </cell>
          <cell r="JT63">
            <v>0</v>
          </cell>
          <cell r="JU63">
            <v>0</v>
          </cell>
          <cell r="JV63">
            <v>0</v>
          </cell>
          <cell r="JW63">
            <v>0</v>
          </cell>
          <cell r="JX63">
            <v>0</v>
          </cell>
          <cell r="JY63">
            <v>0</v>
          </cell>
          <cell r="JZ63">
            <v>0</v>
          </cell>
          <cell r="KB63">
            <v>0</v>
          </cell>
          <cell r="KC63">
            <v>0</v>
          </cell>
          <cell r="KD63">
            <v>0</v>
          </cell>
          <cell r="KE63">
            <v>0</v>
          </cell>
          <cell r="KF63">
            <v>0</v>
          </cell>
          <cell r="KG63">
            <v>0</v>
          </cell>
          <cell r="KH63">
            <v>0</v>
          </cell>
          <cell r="KI63">
            <v>0</v>
          </cell>
          <cell r="KJ63">
            <v>0</v>
          </cell>
          <cell r="KK63">
            <v>0</v>
          </cell>
          <cell r="KL63">
            <v>0</v>
          </cell>
          <cell r="KN63">
            <v>0</v>
          </cell>
          <cell r="KO63">
            <v>0</v>
          </cell>
          <cell r="KP63">
            <v>0</v>
          </cell>
          <cell r="KQ63">
            <v>0</v>
          </cell>
          <cell r="KR63">
            <v>0</v>
          </cell>
          <cell r="KS63">
            <v>0</v>
          </cell>
          <cell r="KT63">
            <v>0</v>
          </cell>
          <cell r="KU63">
            <v>0</v>
          </cell>
          <cell r="KV63">
            <v>0</v>
          </cell>
          <cell r="KW63">
            <v>0</v>
          </cell>
          <cell r="KX63">
            <v>0</v>
          </cell>
        </row>
        <row r="64">
          <cell r="B64" t="str">
            <v>2007 Cool Savings Rebate</v>
          </cell>
          <cell r="C64" t="str">
            <v>Furnace with Electronically Commutated Motor</v>
          </cell>
          <cell r="D64">
            <v>0</v>
          </cell>
          <cell r="E64">
            <v>0</v>
          </cell>
          <cell r="F64">
            <v>709967.75910446525</v>
          </cell>
          <cell r="G64">
            <v>709967.75910446525</v>
          </cell>
          <cell r="H64">
            <v>709967.75910446525</v>
          </cell>
          <cell r="I64">
            <v>709967.75910446525</v>
          </cell>
          <cell r="J64">
            <v>709967.75910446525</v>
          </cell>
          <cell r="K64">
            <v>1</v>
          </cell>
          <cell r="L64">
            <v>0</v>
          </cell>
          <cell r="M64">
            <v>0</v>
          </cell>
          <cell r="N64">
            <v>0</v>
          </cell>
          <cell r="O64">
            <v>4</v>
          </cell>
          <cell r="P64">
            <v>8.5000000000000006E-2</v>
          </cell>
          <cell r="Q64">
            <v>8.5000000000000006E-2</v>
          </cell>
          <cell r="R64">
            <v>0.23300000000000001</v>
          </cell>
          <cell r="S64">
            <v>0.125</v>
          </cell>
          <cell r="T64">
            <v>0.109</v>
          </cell>
          <cell r="U64">
            <v>0.24099999999999999</v>
          </cell>
          <cell r="V64">
            <v>4.3999999999999997E-2</v>
          </cell>
          <cell r="W64">
            <v>7.7999999999999958E-2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R64">
            <v>0</v>
          </cell>
          <cell r="CS64">
            <v>0</v>
          </cell>
          <cell r="CT64">
            <v>0</v>
          </cell>
          <cell r="CU64">
            <v>0</v>
          </cell>
          <cell r="CV64">
            <v>0</v>
          </cell>
          <cell r="CW64">
            <v>0</v>
          </cell>
          <cell r="CX64">
            <v>0</v>
          </cell>
          <cell r="CY64">
            <v>0</v>
          </cell>
          <cell r="CZ64">
            <v>0</v>
          </cell>
          <cell r="DA64">
            <v>0</v>
          </cell>
          <cell r="DB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</v>
          </cell>
          <cell r="DI64">
            <v>0</v>
          </cell>
          <cell r="DJ64">
            <v>0</v>
          </cell>
          <cell r="DK64">
            <v>0</v>
          </cell>
          <cell r="DL64">
            <v>0</v>
          </cell>
          <cell r="DM64">
            <v>0</v>
          </cell>
          <cell r="DN64">
            <v>0</v>
          </cell>
          <cell r="DP64">
            <v>60347.259523879547</v>
          </cell>
          <cell r="DQ64">
            <v>60347.259523879547</v>
          </cell>
          <cell r="DR64">
            <v>165422.48787134042</v>
          </cell>
          <cell r="DS64">
            <v>88745.969888058156</v>
          </cell>
          <cell r="DT64">
            <v>77386.485742386707</v>
          </cell>
          <cell r="DU64">
            <v>171102.22994417613</v>
          </cell>
          <cell r="DV64">
            <v>31238.581400596468</v>
          </cell>
          <cell r="DW64">
            <v>55377.485210148261</v>
          </cell>
          <cell r="DX64">
            <v>71529.251729774871</v>
          </cell>
          <cell r="DY64">
            <v>84308.671393655241</v>
          </cell>
          <cell r="DZ64">
            <v>21654.016652686183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  <cell r="ER64">
            <v>0</v>
          </cell>
          <cell r="ES64">
            <v>0</v>
          </cell>
          <cell r="ET64">
            <v>0</v>
          </cell>
          <cell r="EU64">
            <v>0</v>
          </cell>
          <cell r="EV64">
            <v>0</v>
          </cell>
          <cell r="EW64">
            <v>0</v>
          </cell>
          <cell r="EX64">
            <v>0</v>
          </cell>
          <cell r="EZ64">
            <v>0</v>
          </cell>
          <cell r="FA64">
            <v>0</v>
          </cell>
          <cell r="FB64">
            <v>0</v>
          </cell>
          <cell r="FC64">
            <v>0</v>
          </cell>
          <cell r="FD64">
            <v>0</v>
          </cell>
          <cell r="FE64">
            <v>0</v>
          </cell>
          <cell r="FF64">
            <v>0</v>
          </cell>
          <cell r="FG64">
            <v>0</v>
          </cell>
          <cell r="FH64">
            <v>0</v>
          </cell>
          <cell r="FI64">
            <v>0</v>
          </cell>
          <cell r="FJ64">
            <v>0</v>
          </cell>
          <cell r="FL64">
            <v>60347.259523879547</v>
          </cell>
          <cell r="FM64">
            <v>60347.259523879547</v>
          </cell>
          <cell r="FN64">
            <v>165422.48787134042</v>
          </cell>
          <cell r="FO64">
            <v>88745.969888058156</v>
          </cell>
          <cell r="FP64">
            <v>77386.485742386707</v>
          </cell>
          <cell r="FQ64">
            <v>171102.22994417613</v>
          </cell>
          <cell r="FR64">
            <v>31238.581400596468</v>
          </cell>
          <cell r="FS64">
            <v>55377.485210148261</v>
          </cell>
          <cell r="FT64">
            <v>71529.251729774871</v>
          </cell>
          <cell r="FU64">
            <v>84308.671393655241</v>
          </cell>
          <cell r="FV64">
            <v>21654.016652686183</v>
          </cell>
          <cell r="FX64">
            <v>0</v>
          </cell>
          <cell r="FY64">
            <v>0</v>
          </cell>
          <cell r="FZ64">
            <v>0</v>
          </cell>
          <cell r="GA64">
            <v>0</v>
          </cell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J64">
            <v>0</v>
          </cell>
          <cell r="GK64">
            <v>0</v>
          </cell>
          <cell r="GL64">
            <v>0</v>
          </cell>
          <cell r="GM64">
            <v>0</v>
          </cell>
          <cell r="GN64">
            <v>0</v>
          </cell>
          <cell r="GO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  <cell r="GZ64">
            <v>0</v>
          </cell>
          <cell r="HA64">
            <v>0</v>
          </cell>
          <cell r="HB64">
            <v>0</v>
          </cell>
          <cell r="HC64">
            <v>0</v>
          </cell>
          <cell r="HD64">
            <v>0</v>
          </cell>
          <cell r="HE64">
            <v>0</v>
          </cell>
          <cell r="HF64">
            <v>0</v>
          </cell>
          <cell r="HH64">
            <v>60347.259523879547</v>
          </cell>
          <cell r="HI64">
            <v>60347.259523879547</v>
          </cell>
          <cell r="HJ64">
            <v>165422.48787134042</v>
          </cell>
          <cell r="HK64">
            <v>88745.969888058156</v>
          </cell>
          <cell r="HL64">
            <v>77386.485742386707</v>
          </cell>
          <cell r="HM64">
            <v>171102.22994417613</v>
          </cell>
          <cell r="HN64">
            <v>31238.581400596468</v>
          </cell>
          <cell r="HO64">
            <v>55377.485210148261</v>
          </cell>
          <cell r="HP64">
            <v>71529.251729774871</v>
          </cell>
          <cell r="HQ64">
            <v>84308.671393655241</v>
          </cell>
          <cell r="HR64">
            <v>21654.016652686183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C64">
            <v>0</v>
          </cell>
          <cell r="ID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R64">
            <v>0</v>
          </cell>
          <cell r="IS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D64">
            <v>60347.259523879547</v>
          </cell>
          <cell r="JE64">
            <v>60347.259523879547</v>
          </cell>
          <cell r="JF64">
            <v>165422.48787134042</v>
          </cell>
          <cell r="JG64">
            <v>88745.969888058156</v>
          </cell>
          <cell r="JH64">
            <v>77386.485742386707</v>
          </cell>
          <cell r="JI64">
            <v>171102.22994417613</v>
          </cell>
          <cell r="JJ64">
            <v>31238.581400596468</v>
          </cell>
          <cell r="JK64">
            <v>55377.485210148261</v>
          </cell>
          <cell r="JL64">
            <v>71529.251729774871</v>
          </cell>
          <cell r="JM64">
            <v>84308.671393655241</v>
          </cell>
          <cell r="JN64">
            <v>21654.016652686183</v>
          </cell>
          <cell r="JP64">
            <v>0</v>
          </cell>
          <cell r="JQ64">
            <v>0</v>
          </cell>
          <cell r="JR64">
            <v>0</v>
          </cell>
          <cell r="JS64">
            <v>0</v>
          </cell>
          <cell r="JT64">
            <v>0</v>
          </cell>
          <cell r="JU64">
            <v>0</v>
          </cell>
          <cell r="JV64">
            <v>0</v>
          </cell>
          <cell r="JW64">
            <v>0</v>
          </cell>
          <cell r="JX64">
            <v>0</v>
          </cell>
          <cell r="JY64">
            <v>0</v>
          </cell>
          <cell r="JZ64">
            <v>0</v>
          </cell>
          <cell r="KB64">
            <v>0</v>
          </cell>
          <cell r="KC64">
            <v>0</v>
          </cell>
          <cell r="KD64">
            <v>0</v>
          </cell>
          <cell r="KE64">
            <v>0</v>
          </cell>
          <cell r="KF64">
            <v>0</v>
          </cell>
          <cell r="KG64">
            <v>0</v>
          </cell>
          <cell r="KH64">
            <v>0</v>
          </cell>
          <cell r="KI64">
            <v>0</v>
          </cell>
          <cell r="KJ64">
            <v>0</v>
          </cell>
          <cell r="KK64">
            <v>0</v>
          </cell>
          <cell r="KL64">
            <v>0</v>
          </cell>
          <cell r="KN64">
            <v>0</v>
          </cell>
          <cell r="KO64">
            <v>0</v>
          </cell>
          <cell r="KP64">
            <v>0</v>
          </cell>
          <cell r="KQ64">
            <v>0</v>
          </cell>
          <cell r="KR64">
            <v>0</v>
          </cell>
          <cell r="KS64">
            <v>0</v>
          </cell>
          <cell r="KT64">
            <v>0</v>
          </cell>
          <cell r="KU64">
            <v>0</v>
          </cell>
          <cell r="KV64">
            <v>0</v>
          </cell>
          <cell r="KW64">
            <v>0</v>
          </cell>
          <cell r="KX64">
            <v>0</v>
          </cell>
        </row>
        <row r="65">
          <cell r="B65" t="str">
            <v>2007 Cool Savings Rebate</v>
          </cell>
          <cell r="C65" t="str">
            <v>Central Air Conditioning Tune Up</v>
          </cell>
          <cell r="D65">
            <v>0</v>
          </cell>
          <cell r="E65">
            <v>0</v>
          </cell>
          <cell r="F65">
            <v>28826.230639281621</v>
          </cell>
          <cell r="G65">
            <v>28826.230639281621</v>
          </cell>
          <cell r="H65">
            <v>28826.230639281621</v>
          </cell>
          <cell r="I65">
            <v>28826.230639281621</v>
          </cell>
          <cell r="J65">
            <v>28826.230639281621</v>
          </cell>
          <cell r="K65">
            <v>1</v>
          </cell>
          <cell r="L65">
            <v>0</v>
          </cell>
          <cell r="M65">
            <v>0</v>
          </cell>
          <cell r="N65">
            <v>0</v>
          </cell>
          <cell r="O65">
            <v>10</v>
          </cell>
          <cell r="P65">
            <v>0</v>
          </cell>
          <cell r="Q65">
            <v>0</v>
          </cell>
          <cell r="R65">
            <v>0</v>
          </cell>
          <cell r="S65">
            <v>0.255</v>
          </cell>
          <cell r="T65">
            <v>0.218</v>
          </cell>
          <cell r="U65">
            <v>0.48499999999999999</v>
          </cell>
          <cell r="V65">
            <v>1.4999999999999999E-2</v>
          </cell>
          <cell r="W65">
            <v>2.7000000000000024E-2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W65">
            <v>0</v>
          </cell>
          <cell r="CX65">
            <v>0</v>
          </cell>
          <cell r="CY65">
            <v>0</v>
          </cell>
          <cell r="CZ65">
            <v>0</v>
          </cell>
          <cell r="DA65">
            <v>0</v>
          </cell>
          <cell r="DB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0</v>
          </cell>
          <cell r="DI65">
            <v>0</v>
          </cell>
          <cell r="DJ65">
            <v>0</v>
          </cell>
          <cell r="DK65">
            <v>0</v>
          </cell>
          <cell r="DL65">
            <v>0</v>
          </cell>
          <cell r="DM65">
            <v>0</v>
          </cell>
          <cell r="DN65">
            <v>0</v>
          </cell>
          <cell r="DP65">
            <v>0</v>
          </cell>
          <cell r="DQ65">
            <v>0</v>
          </cell>
          <cell r="DR65">
            <v>0</v>
          </cell>
          <cell r="DS65">
            <v>7350.6888130168136</v>
          </cell>
          <cell r="DT65">
            <v>6284.1182793633934</v>
          </cell>
          <cell r="DU65">
            <v>13980.721860051586</v>
          </cell>
          <cell r="DV65">
            <v>432.39345958922428</v>
          </cell>
          <cell r="DW65">
            <v>778.30822726060444</v>
          </cell>
          <cell r="DX65">
            <v>0</v>
          </cell>
          <cell r="DY65">
            <v>6903.8822381079481</v>
          </cell>
          <cell r="DZ65">
            <v>302.67542171245719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  <cell r="ER65">
            <v>0</v>
          </cell>
          <cell r="ES65">
            <v>0</v>
          </cell>
          <cell r="ET65">
            <v>0</v>
          </cell>
          <cell r="EU65">
            <v>0</v>
          </cell>
          <cell r="EV65">
            <v>0</v>
          </cell>
          <cell r="EW65">
            <v>0</v>
          </cell>
          <cell r="EX65">
            <v>0</v>
          </cell>
          <cell r="EZ65">
            <v>0</v>
          </cell>
          <cell r="FA65">
            <v>0</v>
          </cell>
          <cell r="FB65">
            <v>0</v>
          </cell>
          <cell r="FC65">
            <v>0</v>
          </cell>
          <cell r="FD65">
            <v>0</v>
          </cell>
          <cell r="FE65">
            <v>0</v>
          </cell>
          <cell r="FF65">
            <v>0</v>
          </cell>
          <cell r="FG65">
            <v>0</v>
          </cell>
          <cell r="FH65">
            <v>0</v>
          </cell>
          <cell r="FI65">
            <v>0</v>
          </cell>
          <cell r="FJ65">
            <v>0</v>
          </cell>
          <cell r="FL65">
            <v>0</v>
          </cell>
          <cell r="FM65">
            <v>0</v>
          </cell>
          <cell r="FN65">
            <v>0</v>
          </cell>
          <cell r="FO65">
            <v>7350.6888130168136</v>
          </cell>
          <cell r="FP65">
            <v>6284.1182793633934</v>
          </cell>
          <cell r="FQ65">
            <v>13980.721860051586</v>
          </cell>
          <cell r="FR65">
            <v>432.39345958922428</v>
          </cell>
          <cell r="FS65">
            <v>778.30822726060444</v>
          </cell>
          <cell r="FT65">
            <v>0</v>
          </cell>
          <cell r="FU65">
            <v>6903.8822381079481</v>
          </cell>
          <cell r="FV65">
            <v>302.67542171245719</v>
          </cell>
          <cell r="FX65">
            <v>0</v>
          </cell>
          <cell r="FY65">
            <v>0</v>
          </cell>
          <cell r="FZ65">
            <v>0</v>
          </cell>
          <cell r="GA65">
            <v>0</v>
          </cell>
          <cell r="GB65">
            <v>0</v>
          </cell>
          <cell r="GC65">
            <v>0</v>
          </cell>
          <cell r="GD65">
            <v>0</v>
          </cell>
          <cell r="GE65">
            <v>0</v>
          </cell>
          <cell r="GF65">
            <v>0</v>
          </cell>
          <cell r="GG65">
            <v>0</v>
          </cell>
          <cell r="GH65">
            <v>0</v>
          </cell>
          <cell r="GJ65">
            <v>0</v>
          </cell>
          <cell r="GK65">
            <v>0</v>
          </cell>
          <cell r="GL65">
            <v>0</v>
          </cell>
          <cell r="GM65">
            <v>0</v>
          </cell>
          <cell r="GN65">
            <v>0</v>
          </cell>
          <cell r="GO65">
            <v>0</v>
          </cell>
          <cell r="GP65">
            <v>0</v>
          </cell>
          <cell r="GQ65">
            <v>0</v>
          </cell>
          <cell r="GR65">
            <v>0</v>
          </cell>
          <cell r="GS65">
            <v>0</v>
          </cell>
          <cell r="GT65">
            <v>0</v>
          </cell>
          <cell r="GV65">
            <v>0</v>
          </cell>
          <cell r="GW65">
            <v>0</v>
          </cell>
          <cell r="GX65">
            <v>0</v>
          </cell>
          <cell r="GY65">
            <v>0</v>
          </cell>
          <cell r="GZ65">
            <v>0</v>
          </cell>
          <cell r="HA65">
            <v>0</v>
          </cell>
          <cell r="HB65">
            <v>0</v>
          </cell>
          <cell r="HC65">
            <v>0</v>
          </cell>
          <cell r="HD65">
            <v>0</v>
          </cell>
          <cell r="HE65">
            <v>0</v>
          </cell>
          <cell r="HF65">
            <v>0</v>
          </cell>
          <cell r="HH65">
            <v>0</v>
          </cell>
          <cell r="HI65">
            <v>0</v>
          </cell>
          <cell r="HJ65">
            <v>0</v>
          </cell>
          <cell r="HK65">
            <v>7350.6888130168136</v>
          </cell>
          <cell r="HL65">
            <v>6284.1182793633934</v>
          </cell>
          <cell r="HM65">
            <v>13980.721860051586</v>
          </cell>
          <cell r="HN65">
            <v>432.39345958922428</v>
          </cell>
          <cell r="HO65">
            <v>778.30822726060444</v>
          </cell>
          <cell r="HP65">
            <v>0</v>
          </cell>
          <cell r="HQ65">
            <v>6903.8822381079481</v>
          </cell>
          <cell r="HR65">
            <v>302.67542171245719</v>
          </cell>
          <cell r="HT65">
            <v>0</v>
          </cell>
          <cell r="HU65">
            <v>0</v>
          </cell>
          <cell r="HV65">
            <v>0</v>
          </cell>
          <cell r="HW65">
            <v>0</v>
          </cell>
          <cell r="HX65">
            <v>0</v>
          </cell>
          <cell r="HY65">
            <v>0</v>
          </cell>
          <cell r="HZ65">
            <v>0</v>
          </cell>
          <cell r="IA65">
            <v>0</v>
          </cell>
          <cell r="IB65">
            <v>0</v>
          </cell>
          <cell r="IC65">
            <v>0</v>
          </cell>
          <cell r="ID65">
            <v>0</v>
          </cell>
          <cell r="IF65">
            <v>0</v>
          </cell>
          <cell r="IG65">
            <v>0</v>
          </cell>
          <cell r="IH65">
            <v>0</v>
          </cell>
          <cell r="II65">
            <v>0</v>
          </cell>
          <cell r="IJ65">
            <v>0</v>
          </cell>
          <cell r="IK65">
            <v>0</v>
          </cell>
          <cell r="IL65">
            <v>0</v>
          </cell>
          <cell r="IM65">
            <v>0</v>
          </cell>
          <cell r="IN65">
            <v>0</v>
          </cell>
          <cell r="IO65">
            <v>0</v>
          </cell>
          <cell r="IP65">
            <v>0</v>
          </cell>
          <cell r="IR65">
            <v>0</v>
          </cell>
          <cell r="IS65">
            <v>0</v>
          </cell>
          <cell r="IT65">
            <v>0</v>
          </cell>
          <cell r="IU65">
            <v>0</v>
          </cell>
          <cell r="IV65">
            <v>0</v>
          </cell>
          <cell r="IW65">
            <v>0</v>
          </cell>
          <cell r="IX65">
            <v>0</v>
          </cell>
          <cell r="IY65">
            <v>0</v>
          </cell>
          <cell r="IZ65">
            <v>0</v>
          </cell>
          <cell r="JA65">
            <v>0</v>
          </cell>
          <cell r="JB65">
            <v>0</v>
          </cell>
          <cell r="JD65">
            <v>0</v>
          </cell>
          <cell r="JE65">
            <v>0</v>
          </cell>
          <cell r="JF65">
            <v>0</v>
          </cell>
          <cell r="JG65">
            <v>7350.6888130168136</v>
          </cell>
          <cell r="JH65">
            <v>6284.1182793633934</v>
          </cell>
          <cell r="JI65">
            <v>13980.721860051586</v>
          </cell>
          <cell r="JJ65">
            <v>432.39345958922428</v>
          </cell>
          <cell r="JK65">
            <v>778.30822726060444</v>
          </cell>
          <cell r="JL65">
            <v>0</v>
          </cell>
          <cell r="JM65">
            <v>6903.8822381079481</v>
          </cell>
          <cell r="JN65">
            <v>302.67542171245719</v>
          </cell>
          <cell r="JP65">
            <v>0</v>
          </cell>
          <cell r="JQ65">
            <v>0</v>
          </cell>
          <cell r="JR65">
            <v>0</v>
          </cell>
          <cell r="JS65">
            <v>0</v>
          </cell>
          <cell r="JT65">
            <v>0</v>
          </cell>
          <cell r="JU65">
            <v>0</v>
          </cell>
          <cell r="JV65">
            <v>0</v>
          </cell>
          <cell r="JW65">
            <v>0</v>
          </cell>
          <cell r="JX65">
            <v>0</v>
          </cell>
          <cell r="JY65">
            <v>0</v>
          </cell>
          <cell r="JZ65">
            <v>0</v>
          </cell>
          <cell r="KB65">
            <v>0</v>
          </cell>
          <cell r="KC65">
            <v>0</v>
          </cell>
          <cell r="KD65">
            <v>0</v>
          </cell>
          <cell r="KE65">
            <v>0</v>
          </cell>
          <cell r="KF65">
            <v>0</v>
          </cell>
          <cell r="KG65">
            <v>0</v>
          </cell>
          <cell r="KH65">
            <v>0</v>
          </cell>
          <cell r="KI65">
            <v>0</v>
          </cell>
          <cell r="KJ65">
            <v>0</v>
          </cell>
          <cell r="KK65">
            <v>0</v>
          </cell>
          <cell r="KL65">
            <v>0</v>
          </cell>
          <cell r="KN65">
            <v>0</v>
          </cell>
          <cell r="KO65">
            <v>0</v>
          </cell>
          <cell r="KP65">
            <v>0</v>
          </cell>
          <cell r="KQ65">
            <v>0</v>
          </cell>
          <cell r="KR65">
            <v>0</v>
          </cell>
          <cell r="KS65">
            <v>0</v>
          </cell>
          <cell r="KT65">
            <v>0</v>
          </cell>
          <cell r="KU65">
            <v>0</v>
          </cell>
          <cell r="KV65">
            <v>0</v>
          </cell>
          <cell r="KW65">
            <v>0</v>
          </cell>
          <cell r="KX65">
            <v>0</v>
          </cell>
        </row>
        <row r="66">
          <cell r="B66" t="str">
            <v>2007 EKC Program</v>
          </cell>
          <cell r="C66" t="str">
            <v>15 W CFL</v>
          </cell>
          <cell r="D66">
            <v>0</v>
          </cell>
          <cell r="E66">
            <v>0</v>
          </cell>
          <cell r="F66">
            <v>2213621.7652059086</v>
          </cell>
          <cell r="G66">
            <v>2213621.7652059086</v>
          </cell>
          <cell r="H66">
            <v>2213621.7652059086</v>
          </cell>
          <cell r="I66">
            <v>2213621.7652059086</v>
          </cell>
          <cell r="J66">
            <v>2213621.7652059086</v>
          </cell>
          <cell r="K66">
            <v>1</v>
          </cell>
          <cell r="L66">
            <v>0</v>
          </cell>
          <cell r="M66">
            <v>0</v>
          </cell>
          <cell r="N66">
            <v>0</v>
          </cell>
          <cell r="O66">
            <v>5</v>
          </cell>
          <cell r="P66">
            <v>8.6999999999999994E-2</v>
          </cell>
          <cell r="Q66">
            <v>8.1000000000000003E-2</v>
          </cell>
          <cell r="R66">
            <v>0.19400000000000001</v>
          </cell>
          <cell r="S66">
            <v>1.7999999999999999E-2</v>
          </cell>
          <cell r="T66">
            <v>9.7000000000000003E-2</v>
          </cell>
          <cell r="U66">
            <v>0.17699999999999999</v>
          </cell>
          <cell r="V66">
            <v>0.14799999999999999</v>
          </cell>
          <cell r="W66">
            <v>0.19800000000000006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R66">
            <v>0</v>
          </cell>
          <cell r="CS66">
            <v>0</v>
          </cell>
          <cell r="CT66">
            <v>0</v>
          </cell>
          <cell r="CU66">
            <v>0</v>
          </cell>
          <cell r="CV66">
            <v>0</v>
          </cell>
          <cell r="CW66">
            <v>0</v>
          </cell>
          <cell r="CX66">
            <v>0</v>
          </cell>
          <cell r="CY66">
            <v>0</v>
          </cell>
          <cell r="CZ66">
            <v>0</v>
          </cell>
          <cell r="DA66">
            <v>0</v>
          </cell>
          <cell r="DB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0</v>
          </cell>
          <cell r="DI66">
            <v>0</v>
          </cell>
          <cell r="DJ66">
            <v>0</v>
          </cell>
          <cell r="DK66">
            <v>0</v>
          </cell>
          <cell r="DL66">
            <v>0</v>
          </cell>
          <cell r="DM66">
            <v>0</v>
          </cell>
          <cell r="DN66">
            <v>0</v>
          </cell>
          <cell r="DP66">
            <v>192585.09357291402</v>
          </cell>
          <cell r="DQ66">
            <v>179303.3629816786</v>
          </cell>
          <cell r="DR66">
            <v>429442.6224499463</v>
          </cell>
          <cell r="DS66">
            <v>39845.191773706349</v>
          </cell>
          <cell r="DT66">
            <v>214721.31122497315</v>
          </cell>
          <cell r="DU66">
            <v>391811.05244144582</v>
          </cell>
          <cell r="DV66">
            <v>327616.02125047444</v>
          </cell>
          <cell r="DW66">
            <v>438297.10951077007</v>
          </cell>
          <cell r="DX66">
            <v>200332.76975113474</v>
          </cell>
          <cell r="DY66">
            <v>161594.38886003132</v>
          </cell>
          <cell r="DZ66">
            <v>191478.28269031114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  <cell r="ER66">
            <v>0</v>
          </cell>
          <cell r="ES66">
            <v>0</v>
          </cell>
          <cell r="ET66">
            <v>0</v>
          </cell>
          <cell r="EU66">
            <v>0</v>
          </cell>
          <cell r="EV66">
            <v>0</v>
          </cell>
          <cell r="EW66">
            <v>0</v>
          </cell>
          <cell r="EX66">
            <v>0</v>
          </cell>
          <cell r="EZ66">
            <v>0</v>
          </cell>
          <cell r="FA66">
            <v>0</v>
          </cell>
          <cell r="FB66">
            <v>0</v>
          </cell>
          <cell r="FC66">
            <v>0</v>
          </cell>
          <cell r="FD66">
            <v>0</v>
          </cell>
          <cell r="FE66">
            <v>0</v>
          </cell>
          <cell r="FF66">
            <v>0</v>
          </cell>
          <cell r="FG66">
            <v>0</v>
          </cell>
          <cell r="FH66">
            <v>0</v>
          </cell>
          <cell r="FI66">
            <v>0</v>
          </cell>
          <cell r="FJ66">
            <v>0</v>
          </cell>
          <cell r="FL66">
            <v>192585.09357291402</v>
          </cell>
          <cell r="FM66">
            <v>179303.3629816786</v>
          </cell>
          <cell r="FN66">
            <v>429442.6224499463</v>
          </cell>
          <cell r="FO66">
            <v>39845.191773706349</v>
          </cell>
          <cell r="FP66">
            <v>214721.31122497315</v>
          </cell>
          <cell r="FQ66">
            <v>391811.05244144582</v>
          </cell>
          <cell r="FR66">
            <v>327616.02125047444</v>
          </cell>
          <cell r="FS66">
            <v>438297.10951077007</v>
          </cell>
          <cell r="FT66">
            <v>200332.76975113474</v>
          </cell>
          <cell r="FU66">
            <v>161594.38886003132</v>
          </cell>
          <cell r="FV66">
            <v>191478.28269031114</v>
          </cell>
          <cell r="FX66">
            <v>0</v>
          </cell>
          <cell r="FY66">
            <v>0</v>
          </cell>
          <cell r="FZ66">
            <v>0</v>
          </cell>
          <cell r="GA66">
            <v>0</v>
          </cell>
          <cell r="GB66">
            <v>0</v>
          </cell>
          <cell r="GC66">
            <v>0</v>
          </cell>
          <cell r="GD66">
            <v>0</v>
          </cell>
          <cell r="GE66">
            <v>0</v>
          </cell>
          <cell r="GF66">
            <v>0</v>
          </cell>
          <cell r="GG66">
            <v>0</v>
          </cell>
          <cell r="GH66">
            <v>0</v>
          </cell>
          <cell r="GJ66">
            <v>0</v>
          </cell>
          <cell r="GK66">
            <v>0</v>
          </cell>
          <cell r="GL66">
            <v>0</v>
          </cell>
          <cell r="GM66">
            <v>0</v>
          </cell>
          <cell r="GN66">
            <v>0</v>
          </cell>
          <cell r="GO66">
            <v>0</v>
          </cell>
          <cell r="GP66">
            <v>0</v>
          </cell>
          <cell r="GQ66">
            <v>0</v>
          </cell>
          <cell r="GR66">
            <v>0</v>
          </cell>
          <cell r="GS66">
            <v>0</v>
          </cell>
          <cell r="GT66">
            <v>0</v>
          </cell>
          <cell r="GV66">
            <v>0</v>
          </cell>
          <cell r="GW66">
            <v>0</v>
          </cell>
          <cell r="GX66">
            <v>0</v>
          </cell>
          <cell r="GY66">
            <v>0</v>
          </cell>
          <cell r="GZ66">
            <v>0</v>
          </cell>
          <cell r="HA66">
            <v>0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H66">
            <v>192585.09357291402</v>
          </cell>
          <cell r="HI66">
            <v>179303.3629816786</v>
          </cell>
          <cell r="HJ66">
            <v>429442.6224499463</v>
          </cell>
          <cell r="HK66">
            <v>39845.191773706349</v>
          </cell>
          <cell r="HL66">
            <v>214721.31122497315</v>
          </cell>
          <cell r="HM66">
            <v>391811.05244144582</v>
          </cell>
          <cell r="HN66">
            <v>327616.02125047444</v>
          </cell>
          <cell r="HO66">
            <v>438297.10951077007</v>
          </cell>
          <cell r="HP66">
            <v>200332.76975113474</v>
          </cell>
          <cell r="HQ66">
            <v>161594.38886003132</v>
          </cell>
          <cell r="HR66">
            <v>191478.28269031114</v>
          </cell>
          <cell r="HT66">
            <v>0</v>
          </cell>
          <cell r="HU66">
            <v>0</v>
          </cell>
          <cell r="HV66">
            <v>0</v>
          </cell>
          <cell r="HW66">
            <v>0</v>
          </cell>
          <cell r="HX66">
            <v>0</v>
          </cell>
          <cell r="HY66">
            <v>0</v>
          </cell>
          <cell r="HZ66">
            <v>0</v>
          </cell>
          <cell r="IA66">
            <v>0</v>
          </cell>
          <cell r="IB66">
            <v>0</v>
          </cell>
          <cell r="IC66">
            <v>0</v>
          </cell>
          <cell r="ID66">
            <v>0</v>
          </cell>
          <cell r="IF66">
            <v>0</v>
          </cell>
          <cell r="IG66">
            <v>0</v>
          </cell>
          <cell r="IH66">
            <v>0</v>
          </cell>
          <cell r="II66">
            <v>0</v>
          </cell>
          <cell r="IJ66">
            <v>0</v>
          </cell>
          <cell r="IK66">
            <v>0</v>
          </cell>
          <cell r="IL66">
            <v>0</v>
          </cell>
          <cell r="IM66">
            <v>0</v>
          </cell>
          <cell r="IN66">
            <v>0</v>
          </cell>
          <cell r="IO66">
            <v>0</v>
          </cell>
          <cell r="IP66">
            <v>0</v>
          </cell>
          <cell r="IR66">
            <v>0</v>
          </cell>
          <cell r="IS66">
            <v>0</v>
          </cell>
          <cell r="IT66">
            <v>0</v>
          </cell>
          <cell r="IU66">
            <v>0</v>
          </cell>
          <cell r="IV66">
            <v>0</v>
          </cell>
          <cell r="IW66">
            <v>0</v>
          </cell>
          <cell r="IX66">
            <v>0</v>
          </cell>
          <cell r="IY66">
            <v>0</v>
          </cell>
          <cell r="IZ66">
            <v>0</v>
          </cell>
          <cell r="JA66">
            <v>0</v>
          </cell>
          <cell r="JB66">
            <v>0</v>
          </cell>
          <cell r="JD66">
            <v>192585.09357291402</v>
          </cell>
          <cell r="JE66">
            <v>179303.3629816786</v>
          </cell>
          <cell r="JF66">
            <v>429442.6224499463</v>
          </cell>
          <cell r="JG66">
            <v>39845.191773706349</v>
          </cell>
          <cell r="JH66">
            <v>214721.31122497315</v>
          </cell>
          <cell r="JI66">
            <v>391811.05244144582</v>
          </cell>
          <cell r="JJ66">
            <v>327616.02125047444</v>
          </cell>
          <cell r="JK66">
            <v>438297.10951077007</v>
          </cell>
          <cell r="JL66">
            <v>200332.76975113474</v>
          </cell>
          <cell r="JM66">
            <v>161594.38886003132</v>
          </cell>
          <cell r="JN66">
            <v>191478.28269031114</v>
          </cell>
          <cell r="JP66">
            <v>0</v>
          </cell>
          <cell r="JQ66">
            <v>0</v>
          </cell>
          <cell r="JR66">
            <v>0</v>
          </cell>
          <cell r="JS66">
            <v>0</v>
          </cell>
          <cell r="JT66">
            <v>0</v>
          </cell>
          <cell r="JU66">
            <v>0</v>
          </cell>
          <cell r="JV66">
            <v>0</v>
          </cell>
          <cell r="JW66">
            <v>0</v>
          </cell>
          <cell r="JX66">
            <v>0</v>
          </cell>
          <cell r="JY66">
            <v>0</v>
          </cell>
          <cell r="JZ66">
            <v>0</v>
          </cell>
          <cell r="KB66">
            <v>0</v>
          </cell>
          <cell r="KC66">
            <v>0</v>
          </cell>
          <cell r="KD66">
            <v>0</v>
          </cell>
          <cell r="KE66">
            <v>0</v>
          </cell>
          <cell r="KF66">
            <v>0</v>
          </cell>
          <cell r="KG66">
            <v>0</v>
          </cell>
          <cell r="KH66">
            <v>0</v>
          </cell>
          <cell r="KI66">
            <v>0</v>
          </cell>
          <cell r="KJ66">
            <v>0</v>
          </cell>
          <cell r="KK66">
            <v>0</v>
          </cell>
          <cell r="KL66">
            <v>0</v>
          </cell>
          <cell r="KN66">
            <v>0</v>
          </cell>
          <cell r="KO66">
            <v>0</v>
          </cell>
          <cell r="KP66">
            <v>0</v>
          </cell>
          <cell r="KQ66">
            <v>0</v>
          </cell>
          <cell r="KR66">
            <v>0</v>
          </cell>
          <cell r="KS66">
            <v>0</v>
          </cell>
          <cell r="KT66">
            <v>0</v>
          </cell>
          <cell r="KU66">
            <v>0</v>
          </cell>
          <cell r="KV66">
            <v>0</v>
          </cell>
          <cell r="KW66">
            <v>0</v>
          </cell>
          <cell r="KX66">
            <v>0</v>
          </cell>
        </row>
        <row r="67">
          <cell r="B67" t="str">
            <v>2007 EKC Program</v>
          </cell>
          <cell r="C67" t="str">
            <v>20 W+ CFLs</v>
          </cell>
          <cell r="D67">
            <v>0</v>
          </cell>
          <cell r="E67">
            <v>0</v>
          </cell>
          <cell r="F67">
            <v>520422.15866346582</v>
          </cell>
          <cell r="G67">
            <v>520422.15866346582</v>
          </cell>
          <cell r="H67">
            <v>520422.15866346582</v>
          </cell>
          <cell r="I67">
            <v>520422.15866346582</v>
          </cell>
          <cell r="J67">
            <v>520422.15866346582</v>
          </cell>
          <cell r="K67">
            <v>1</v>
          </cell>
          <cell r="L67">
            <v>0</v>
          </cell>
          <cell r="M67">
            <v>0</v>
          </cell>
          <cell r="N67">
            <v>0</v>
          </cell>
          <cell r="O67">
            <v>5</v>
          </cell>
          <cell r="P67">
            <v>8.6999999999999994E-2</v>
          </cell>
          <cell r="Q67">
            <v>8.1000000000000003E-2</v>
          </cell>
          <cell r="R67">
            <v>0.19400000000000001</v>
          </cell>
          <cell r="S67">
            <v>1.7999999999999999E-2</v>
          </cell>
          <cell r="T67">
            <v>9.7000000000000003E-2</v>
          </cell>
          <cell r="U67">
            <v>0.17699999999999999</v>
          </cell>
          <cell r="V67">
            <v>0.14799999999999999</v>
          </cell>
          <cell r="W67">
            <v>0.19800000000000006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R67">
            <v>0</v>
          </cell>
          <cell r="CS67">
            <v>0</v>
          </cell>
          <cell r="CT67">
            <v>0</v>
          </cell>
          <cell r="CU67">
            <v>0</v>
          </cell>
          <cell r="CV67">
            <v>0</v>
          </cell>
          <cell r="CW67">
            <v>0</v>
          </cell>
          <cell r="CX67">
            <v>0</v>
          </cell>
          <cell r="CY67">
            <v>0</v>
          </cell>
          <cell r="CZ67">
            <v>0</v>
          </cell>
          <cell r="DA67">
            <v>0</v>
          </cell>
          <cell r="DB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0</v>
          </cell>
          <cell r="DI67">
            <v>0</v>
          </cell>
          <cell r="DJ67">
            <v>0</v>
          </cell>
          <cell r="DK67">
            <v>0</v>
          </cell>
          <cell r="DL67">
            <v>0</v>
          </cell>
          <cell r="DM67">
            <v>0</v>
          </cell>
          <cell r="DN67">
            <v>0</v>
          </cell>
          <cell r="DP67">
            <v>45276.727803721522</v>
          </cell>
          <cell r="DQ67">
            <v>42154.194851740729</v>
          </cell>
          <cell r="DR67">
            <v>100961.89878071238</v>
          </cell>
          <cell r="DS67">
            <v>9367.598855942384</v>
          </cell>
          <cell r="DT67">
            <v>50480.949390356189</v>
          </cell>
          <cell r="DU67">
            <v>92114.722083433444</v>
          </cell>
          <cell r="DV67">
            <v>77022.479482192939</v>
          </cell>
          <cell r="DW67">
            <v>103043.58741536626</v>
          </cell>
          <cell r="DX67">
            <v>47098.205359043655</v>
          </cell>
          <cell r="DY67">
            <v>37990.817582433003</v>
          </cell>
          <cell r="DZ67">
            <v>45016.516724389803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  <cell r="ER67">
            <v>0</v>
          </cell>
          <cell r="ES67">
            <v>0</v>
          </cell>
          <cell r="ET67">
            <v>0</v>
          </cell>
          <cell r="EU67">
            <v>0</v>
          </cell>
          <cell r="EV67">
            <v>0</v>
          </cell>
          <cell r="EW67">
            <v>0</v>
          </cell>
          <cell r="EX67">
            <v>0</v>
          </cell>
          <cell r="EZ67">
            <v>0</v>
          </cell>
          <cell r="FA67">
            <v>0</v>
          </cell>
          <cell r="FB67">
            <v>0</v>
          </cell>
          <cell r="FC67">
            <v>0</v>
          </cell>
          <cell r="FD67">
            <v>0</v>
          </cell>
          <cell r="FE67">
            <v>0</v>
          </cell>
          <cell r="FF67">
            <v>0</v>
          </cell>
          <cell r="FG67">
            <v>0</v>
          </cell>
          <cell r="FH67">
            <v>0</v>
          </cell>
          <cell r="FI67">
            <v>0</v>
          </cell>
          <cell r="FJ67">
            <v>0</v>
          </cell>
          <cell r="FL67">
            <v>45276.727803721522</v>
          </cell>
          <cell r="FM67">
            <v>42154.194851740729</v>
          </cell>
          <cell r="FN67">
            <v>100961.89878071238</v>
          </cell>
          <cell r="FO67">
            <v>9367.598855942384</v>
          </cell>
          <cell r="FP67">
            <v>50480.949390356189</v>
          </cell>
          <cell r="FQ67">
            <v>92114.722083433444</v>
          </cell>
          <cell r="FR67">
            <v>77022.479482192939</v>
          </cell>
          <cell r="FS67">
            <v>103043.58741536626</v>
          </cell>
          <cell r="FT67">
            <v>47098.205359043655</v>
          </cell>
          <cell r="FU67">
            <v>37990.817582433003</v>
          </cell>
          <cell r="FV67">
            <v>45016.516724389803</v>
          </cell>
          <cell r="FX67">
            <v>0</v>
          </cell>
          <cell r="FY67">
            <v>0</v>
          </cell>
          <cell r="FZ67">
            <v>0</v>
          </cell>
          <cell r="GA67">
            <v>0</v>
          </cell>
          <cell r="GB67">
            <v>0</v>
          </cell>
          <cell r="GC67">
            <v>0</v>
          </cell>
          <cell r="GD67">
            <v>0</v>
          </cell>
          <cell r="GE67">
            <v>0</v>
          </cell>
          <cell r="GF67">
            <v>0</v>
          </cell>
          <cell r="GG67">
            <v>0</v>
          </cell>
          <cell r="GH67">
            <v>0</v>
          </cell>
          <cell r="GJ67">
            <v>0</v>
          </cell>
          <cell r="GK67">
            <v>0</v>
          </cell>
          <cell r="GL67">
            <v>0</v>
          </cell>
          <cell r="GM67">
            <v>0</v>
          </cell>
          <cell r="GN67">
            <v>0</v>
          </cell>
          <cell r="GO67">
            <v>0</v>
          </cell>
          <cell r="GP67">
            <v>0</v>
          </cell>
          <cell r="GQ67">
            <v>0</v>
          </cell>
          <cell r="GR67">
            <v>0</v>
          </cell>
          <cell r="GS67">
            <v>0</v>
          </cell>
          <cell r="GT67">
            <v>0</v>
          </cell>
          <cell r="GV67">
            <v>0</v>
          </cell>
          <cell r="GW67">
            <v>0</v>
          </cell>
          <cell r="GX67">
            <v>0</v>
          </cell>
          <cell r="GY67">
            <v>0</v>
          </cell>
          <cell r="GZ67">
            <v>0</v>
          </cell>
          <cell r="HA67">
            <v>0</v>
          </cell>
          <cell r="HB67">
            <v>0</v>
          </cell>
          <cell r="HC67">
            <v>0</v>
          </cell>
          <cell r="HD67">
            <v>0</v>
          </cell>
          <cell r="HE67">
            <v>0</v>
          </cell>
          <cell r="HF67">
            <v>0</v>
          </cell>
          <cell r="HH67">
            <v>45276.727803721522</v>
          </cell>
          <cell r="HI67">
            <v>42154.194851740729</v>
          </cell>
          <cell r="HJ67">
            <v>100961.89878071238</v>
          </cell>
          <cell r="HK67">
            <v>9367.598855942384</v>
          </cell>
          <cell r="HL67">
            <v>50480.949390356189</v>
          </cell>
          <cell r="HM67">
            <v>92114.722083433444</v>
          </cell>
          <cell r="HN67">
            <v>77022.479482192939</v>
          </cell>
          <cell r="HO67">
            <v>103043.58741536626</v>
          </cell>
          <cell r="HP67">
            <v>47098.205359043655</v>
          </cell>
          <cell r="HQ67">
            <v>37990.817582433003</v>
          </cell>
          <cell r="HR67">
            <v>45016.516724389803</v>
          </cell>
          <cell r="HT67">
            <v>0</v>
          </cell>
          <cell r="HU67">
            <v>0</v>
          </cell>
          <cell r="HV67">
            <v>0</v>
          </cell>
          <cell r="HW67">
            <v>0</v>
          </cell>
          <cell r="HX67">
            <v>0</v>
          </cell>
          <cell r="HY67">
            <v>0</v>
          </cell>
          <cell r="HZ67">
            <v>0</v>
          </cell>
          <cell r="IA67">
            <v>0</v>
          </cell>
          <cell r="IB67">
            <v>0</v>
          </cell>
          <cell r="IC67">
            <v>0</v>
          </cell>
          <cell r="ID67">
            <v>0</v>
          </cell>
          <cell r="IF67">
            <v>0</v>
          </cell>
          <cell r="IG67">
            <v>0</v>
          </cell>
          <cell r="IH67">
            <v>0</v>
          </cell>
          <cell r="II67">
            <v>0</v>
          </cell>
          <cell r="IJ67">
            <v>0</v>
          </cell>
          <cell r="IK67">
            <v>0</v>
          </cell>
          <cell r="IL67">
            <v>0</v>
          </cell>
          <cell r="IM67">
            <v>0</v>
          </cell>
          <cell r="IN67">
            <v>0</v>
          </cell>
          <cell r="IO67">
            <v>0</v>
          </cell>
          <cell r="IP67">
            <v>0</v>
          </cell>
          <cell r="IR67">
            <v>0</v>
          </cell>
          <cell r="IS67">
            <v>0</v>
          </cell>
          <cell r="IT67">
            <v>0</v>
          </cell>
          <cell r="IU67">
            <v>0</v>
          </cell>
          <cell r="IV67">
            <v>0</v>
          </cell>
          <cell r="IW67">
            <v>0</v>
          </cell>
          <cell r="IX67">
            <v>0</v>
          </cell>
          <cell r="IY67">
            <v>0</v>
          </cell>
          <cell r="IZ67">
            <v>0</v>
          </cell>
          <cell r="JA67">
            <v>0</v>
          </cell>
          <cell r="JB67">
            <v>0</v>
          </cell>
          <cell r="JD67">
            <v>45276.727803721522</v>
          </cell>
          <cell r="JE67">
            <v>42154.194851740729</v>
          </cell>
          <cell r="JF67">
            <v>100961.89878071238</v>
          </cell>
          <cell r="JG67">
            <v>9367.598855942384</v>
          </cell>
          <cell r="JH67">
            <v>50480.949390356189</v>
          </cell>
          <cell r="JI67">
            <v>92114.722083433444</v>
          </cell>
          <cell r="JJ67">
            <v>77022.479482192939</v>
          </cell>
          <cell r="JK67">
            <v>103043.58741536626</v>
          </cell>
          <cell r="JL67">
            <v>47098.205359043655</v>
          </cell>
          <cell r="JM67">
            <v>37990.817582433003</v>
          </cell>
          <cell r="JN67">
            <v>45016.516724389803</v>
          </cell>
          <cell r="JP67">
            <v>0</v>
          </cell>
          <cell r="JQ67">
            <v>0</v>
          </cell>
          <cell r="JR67">
            <v>0</v>
          </cell>
          <cell r="JS67">
            <v>0</v>
          </cell>
          <cell r="JT67">
            <v>0</v>
          </cell>
          <cell r="JU67">
            <v>0</v>
          </cell>
          <cell r="JV67">
            <v>0</v>
          </cell>
          <cell r="JW67">
            <v>0</v>
          </cell>
          <cell r="JX67">
            <v>0</v>
          </cell>
          <cell r="JY67">
            <v>0</v>
          </cell>
          <cell r="JZ67">
            <v>0</v>
          </cell>
          <cell r="KB67">
            <v>0</v>
          </cell>
          <cell r="KC67">
            <v>0</v>
          </cell>
          <cell r="KD67">
            <v>0</v>
          </cell>
          <cell r="KE67">
            <v>0</v>
          </cell>
          <cell r="KF67">
            <v>0</v>
          </cell>
          <cell r="KG67">
            <v>0</v>
          </cell>
          <cell r="KH67">
            <v>0</v>
          </cell>
          <cell r="KI67">
            <v>0</v>
          </cell>
          <cell r="KJ67">
            <v>0</v>
          </cell>
          <cell r="KK67">
            <v>0</v>
          </cell>
          <cell r="KL67">
            <v>0</v>
          </cell>
          <cell r="KN67">
            <v>0</v>
          </cell>
          <cell r="KO67">
            <v>0</v>
          </cell>
          <cell r="KP67">
            <v>0</v>
          </cell>
          <cell r="KQ67">
            <v>0</v>
          </cell>
          <cell r="KR67">
            <v>0</v>
          </cell>
          <cell r="KS67">
            <v>0</v>
          </cell>
          <cell r="KT67">
            <v>0</v>
          </cell>
          <cell r="KU67">
            <v>0</v>
          </cell>
          <cell r="KV67">
            <v>0</v>
          </cell>
          <cell r="KW67">
            <v>0</v>
          </cell>
          <cell r="KX67">
            <v>0</v>
          </cell>
        </row>
        <row r="68">
          <cell r="B68" t="str">
            <v>2007 EKC Program</v>
          </cell>
          <cell r="C68" t="str">
            <v>Project Porchlight CFLs</v>
          </cell>
          <cell r="D68">
            <v>0</v>
          </cell>
          <cell r="E68">
            <v>0</v>
          </cell>
          <cell r="F68">
            <v>453875.02567592799</v>
          </cell>
          <cell r="G68">
            <v>453875.02567592799</v>
          </cell>
          <cell r="H68">
            <v>453875.02567592799</v>
          </cell>
          <cell r="I68">
            <v>453875.02567592799</v>
          </cell>
          <cell r="J68">
            <v>453875.02567592799</v>
          </cell>
          <cell r="K68">
            <v>1</v>
          </cell>
          <cell r="L68">
            <v>0</v>
          </cell>
          <cell r="M68">
            <v>0</v>
          </cell>
          <cell r="N68">
            <v>0</v>
          </cell>
          <cell r="O68">
            <v>5</v>
          </cell>
          <cell r="P68">
            <v>8.6999999999999994E-2</v>
          </cell>
          <cell r="Q68">
            <v>8.1000000000000003E-2</v>
          </cell>
          <cell r="R68">
            <v>0.19400000000000001</v>
          </cell>
          <cell r="S68">
            <v>1.7999999999999999E-2</v>
          </cell>
          <cell r="T68">
            <v>9.7000000000000003E-2</v>
          </cell>
          <cell r="U68">
            <v>0.17699999999999999</v>
          </cell>
          <cell r="V68">
            <v>0.14799999999999999</v>
          </cell>
          <cell r="W68">
            <v>0.19800000000000006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  <cell r="DB68">
            <v>0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0</v>
          </cell>
          <cell r="DI68">
            <v>0</v>
          </cell>
          <cell r="DJ68">
            <v>0</v>
          </cell>
          <cell r="DK68">
            <v>0</v>
          </cell>
          <cell r="DL68">
            <v>0</v>
          </cell>
          <cell r="DM68">
            <v>0</v>
          </cell>
          <cell r="DN68">
            <v>0</v>
          </cell>
          <cell r="DP68">
            <v>39487.127233805732</v>
          </cell>
          <cell r="DQ68">
            <v>36763.877079750171</v>
          </cell>
          <cell r="DR68">
            <v>88051.754981130027</v>
          </cell>
          <cell r="DS68">
            <v>8169.7504621667031</v>
          </cell>
          <cell r="DT68">
            <v>44025.877490565013</v>
          </cell>
          <cell r="DU68">
            <v>80335.879544639247</v>
          </cell>
          <cell r="DV68">
            <v>67173.503800037332</v>
          </cell>
          <cell r="DW68">
            <v>89867.255083833777</v>
          </cell>
          <cell r="DX68">
            <v>41075.689823671477</v>
          </cell>
          <cell r="DY68">
            <v>33132.876874342743</v>
          </cell>
          <cell r="DZ68">
            <v>39260.189720967777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  <cell r="ER68">
            <v>0</v>
          </cell>
          <cell r="ES68">
            <v>0</v>
          </cell>
          <cell r="ET68">
            <v>0</v>
          </cell>
          <cell r="EU68">
            <v>0</v>
          </cell>
          <cell r="EV68">
            <v>0</v>
          </cell>
          <cell r="EW68">
            <v>0</v>
          </cell>
          <cell r="EX68">
            <v>0</v>
          </cell>
          <cell r="EZ68">
            <v>0</v>
          </cell>
          <cell r="FA68">
            <v>0</v>
          </cell>
          <cell r="FB68">
            <v>0</v>
          </cell>
          <cell r="FC68">
            <v>0</v>
          </cell>
          <cell r="FD68">
            <v>0</v>
          </cell>
          <cell r="FE68">
            <v>0</v>
          </cell>
          <cell r="FF68">
            <v>0</v>
          </cell>
          <cell r="FG68">
            <v>0</v>
          </cell>
          <cell r="FH68">
            <v>0</v>
          </cell>
          <cell r="FI68">
            <v>0</v>
          </cell>
          <cell r="FJ68">
            <v>0</v>
          </cell>
          <cell r="FL68">
            <v>39487.127233805732</v>
          </cell>
          <cell r="FM68">
            <v>36763.877079750171</v>
          </cell>
          <cell r="FN68">
            <v>88051.754981130027</v>
          </cell>
          <cell r="FO68">
            <v>8169.7504621667031</v>
          </cell>
          <cell r="FP68">
            <v>44025.877490565013</v>
          </cell>
          <cell r="FQ68">
            <v>80335.879544639247</v>
          </cell>
          <cell r="FR68">
            <v>67173.503800037332</v>
          </cell>
          <cell r="FS68">
            <v>89867.255083833777</v>
          </cell>
          <cell r="FT68">
            <v>41075.689823671477</v>
          </cell>
          <cell r="FU68">
            <v>33132.876874342743</v>
          </cell>
          <cell r="FV68">
            <v>39260.189720967777</v>
          </cell>
          <cell r="FX68">
            <v>0</v>
          </cell>
          <cell r="FY68">
            <v>0</v>
          </cell>
          <cell r="FZ68">
            <v>0</v>
          </cell>
          <cell r="GA68">
            <v>0</v>
          </cell>
          <cell r="GB68">
            <v>0</v>
          </cell>
          <cell r="GC68">
            <v>0</v>
          </cell>
          <cell r="GD68">
            <v>0</v>
          </cell>
          <cell r="GE68">
            <v>0</v>
          </cell>
          <cell r="GF68">
            <v>0</v>
          </cell>
          <cell r="GG68">
            <v>0</v>
          </cell>
          <cell r="GH68">
            <v>0</v>
          </cell>
          <cell r="GJ68">
            <v>0</v>
          </cell>
          <cell r="GK68">
            <v>0</v>
          </cell>
          <cell r="GL68">
            <v>0</v>
          </cell>
          <cell r="GM68">
            <v>0</v>
          </cell>
          <cell r="GN68">
            <v>0</v>
          </cell>
          <cell r="GO68">
            <v>0</v>
          </cell>
          <cell r="GP68">
            <v>0</v>
          </cell>
          <cell r="GQ68">
            <v>0</v>
          </cell>
          <cell r="GR68">
            <v>0</v>
          </cell>
          <cell r="GS68">
            <v>0</v>
          </cell>
          <cell r="GT68">
            <v>0</v>
          </cell>
          <cell r="GV68">
            <v>0</v>
          </cell>
          <cell r="GW68">
            <v>0</v>
          </cell>
          <cell r="GX68">
            <v>0</v>
          </cell>
          <cell r="GY68">
            <v>0</v>
          </cell>
          <cell r="GZ68">
            <v>0</v>
          </cell>
          <cell r="HA68">
            <v>0</v>
          </cell>
          <cell r="HB68">
            <v>0</v>
          </cell>
          <cell r="HC68">
            <v>0</v>
          </cell>
          <cell r="HD68">
            <v>0</v>
          </cell>
          <cell r="HE68">
            <v>0</v>
          </cell>
          <cell r="HF68">
            <v>0</v>
          </cell>
          <cell r="HH68">
            <v>39487.127233805732</v>
          </cell>
          <cell r="HI68">
            <v>36763.877079750171</v>
          </cell>
          <cell r="HJ68">
            <v>88051.754981130027</v>
          </cell>
          <cell r="HK68">
            <v>8169.7504621667031</v>
          </cell>
          <cell r="HL68">
            <v>44025.877490565013</v>
          </cell>
          <cell r="HM68">
            <v>80335.879544639247</v>
          </cell>
          <cell r="HN68">
            <v>67173.503800037332</v>
          </cell>
          <cell r="HO68">
            <v>89867.255083833777</v>
          </cell>
          <cell r="HP68">
            <v>41075.689823671477</v>
          </cell>
          <cell r="HQ68">
            <v>33132.876874342743</v>
          </cell>
          <cell r="HR68">
            <v>39260.189720967777</v>
          </cell>
          <cell r="HT68">
            <v>0</v>
          </cell>
          <cell r="HU68">
            <v>0</v>
          </cell>
          <cell r="HV68">
            <v>0</v>
          </cell>
          <cell r="HW68">
            <v>0</v>
          </cell>
          <cell r="HX68">
            <v>0</v>
          </cell>
          <cell r="HY68">
            <v>0</v>
          </cell>
          <cell r="HZ68">
            <v>0</v>
          </cell>
          <cell r="IA68">
            <v>0</v>
          </cell>
          <cell r="IB68">
            <v>0</v>
          </cell>
          <cell r="IC68">
            <v>0</v>
          </cell>
          <cell r="ID68">
            <v>0</v>
          </cell>
          <cell r="IF68">
            <v>0</v>
          </cell>
          <cell r="IG68">
            <v>0</v>
          </cell>
          <cell r="IH68">
            <v>0</v>
          </cell>
          <cell r="II68">
            <v>0</v>
          </cell>
          <cell r="IJ68">
            <v>0</v>
          </cell>
          <cell r="IK68">
            <v>0</v>
          </cell>
          <cell r="IL68">
            <v>0</v>
          </cell>
          <cell r="IM68">
            <v>0</v>
          </cell>
          <cell r="IN68">
            <v>0</v>
          </cell>
          <cell r="IO68">
            <v>0</v>
          </cell>
          <cell r="IP68">
            <v>0</v>
          </cell>
          <cell r="IR68">
            <v>0</v>
          </cell>
          <cell r="IS68">
            <v>0</v>
          </cell>
          <cell r="IT68">
            <v>0</v>
          </cell>
          <cell r="IU68">
            <v>0</v>
          </cell>
          <cell r="IV68">
            <v>0</v>
          </cell>
          <cell r="IW68">
            <v>0</v>
          </cell>
          <cell r="IX68">
            <v>0</v>
          </cell>
          <cell r="IY68">
            <v>0</v>
          </cell>
          <cell r="IZ68">
            <v>0</v>
          </cell>
          <cell r="JA68">
            <v>0</v>
          </cell>
          <cell r="JB68">
            <v>0</v>
          </cell>
          <cell r="JD68">
            <v>39487.127233805732</v>
          </cell>
          <cell r="JE68">
            <v>36763.877079750171</v>
          </cell>
          <cell r="JF68">
            <v>88051.754981130027</v>
          </cell>
          <cell r="JG68">
            <v>8169.7504621667031</v>
          </cell>
          <cell r="JH68">
            <v>44025.877490565013</v>
          </cell>
          <cell r="JI68">
            <v>80335.879544639247</v>
          </cell>
          <cell r="JJ68">
            <v>67173.503800037332</v>
          </cell>
          <cell r="JK68">
            <v>89867.255083833777</v>
          </cell>
          <cell r="JL68">
            <v>41075.689823671477</v>
          </cell>
          <cell r="JM68">
            <v>33132.876874342743</v>
          </cell>
          <cell r="JN68">
            <v>39260.189720967777</v>
          </cell>
          <cell r="JP68">
            <v>0</v>
          </cell>
          <cell r="JQ68">
            <v>0</v>
          </cell>
          <cell r="JR68">
            <v>0</v>
          </cell>
          <cell r="JS68">
            <v>0</v>
          </cell>
          <cell r="JT68">
            <v>0</v>
          </cell>
          <cell r="JU68">
            <v>0</v>
          </cell>
          <cell r="JV68">
            <v>0</v>
          </cell>
          <cell r="JW68">
            <v>0</v>
          </cell>
          <cell r="JX68">
            <v>0</v>
          </cell>
          <cell r="JY68">
            <v>0</v>
          </cell>
          <cell r="JZ68">
            <v>0</v>
          </cell>
          <cell r="KB68">
            <v>0</v>
          </cell>
          <cell r="KC68">
            <v>0</v>
          </cell>
          <cell r="KD68">
            <v>0</v>
          </cell>
          <cell r="KE68">
            <v>0</v>
          </cell>
          <cell r="KF68">
            <v>0</v>
          </cell>
          <cell r="KG68">
            <v>0</v>
          </cell>
          <cell r="KH68">
            <v>0</v>
          </cell>
          <cell r="KI68">
            <v>0</v>
          </cell>
          <cell r="KJ68">
            <v>0</v>
          </cell>
          <cell r="KK68">
            <v>0</v>
          </cell>
          <cell r="KL68">
            <v>0</v>
          </cell>
          <cell r="KN68">
            <v>0</v>
          </cell>
          <cell r="KO68">
            <v>0</v>
          </cell>
          <cell r="KP68">
            <v>0</v>
          </cell>
          <cell r="KQ68">
            <v>0</v>
          </cell>
          <cell r="KR68">
            <v>0</v>
          </cell>
          <cell r="KS68">
            <v>0</v>
          </cell>
          <cell r="KT68">
            <v>0</v>
          </cell>
          <cell r="KU68">
            <v>0</v>
          </cell>
          <cell r="KV68">
            <v>0</v>
          </cell>
          <cell r="KW68">
            <v>0</v>
          </cell>
          <cell r="KX68">
            <v>0</v>
          </cell>
        </row>
        <row r="69">
          <cell r="B69" t="str">
            <v>2007 EKC Program</v>
          </cell>
          <cell r="C69" t="str">
            <v>Energy Star Ceiling Fan</v>
          </cell>
          <cell r="D69">
            <v>0</v>
          </cell>
          <cell r="E69">
            <v>0</v>
          </cell>
          <cell r="F69">
            <v>26293.884098687751</v>
          </cell>
          <cell r="G69">
            <v>26293.884098687751</v>
          </cell>
          <cell r="H69">
            <v>26293.884098687751</v>
          </cell>
          <cell r="I69">
            <v>26293.884098687751</v>
          </cell>
          <cell r="J69">
            <v>26293.884098687751</v>
          </cell>
          <cell r="K69">
            <v>1</v>
          </cell>
          <cell r="L69">
            <v>0</v>
          </cell>
          <cell r="M69">
            <v>0</v>
          </cell>
          <cell r="N69">
            <v>0</v>
          </cell>
          <cell r="O69">
            <v>5</v>
          </cell>
          <cell r="P69">
            <v>8.6999999999999994E-2</v>
          </cell>
          <cell r="Q69">
            <v>8.1000000000000003E-2</v>
          </cell>
          <cell r="R69">
            <v>0.19400000000000001</v>
          </cell>
          <cell r="S69">
            <v>1.7999999999999999E-2</v>
          </cell>
          <cell r="T69">
            <v>9.7000000000000003E-2</v>
          </cell>
          <cell r="U69">
            <v>0.17699999999999999</v>
          </cell>
          <cell r="V69">
            <v>0.14799999999999999</v>
          </cell>
          <cell r="W69">
            <v>0.19800000000000006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R69">
            <v>0</v>
          </cell>
          <cell r="CS69">
            <v>0</v>
          </cell>
          <cell r="CT69">
            <v>0</v>
          </cell>
          <cell r="CU69">
            <v>0</v>
          </cell>
          <cell r="CV69">
            <v>0</v>
          </cell>
          <cell r="CW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  <cell r="DB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0</v>
          </cell>
          <cell r="DI69">
            <v>0</v>
          </cell>
          <cell r="DJ69">
            <v>0</v>
          </cell>
          <cell r="DK69">
            <v>0</v>
          </cell>
          <cell r="DL69">
            <v>0</v>
          </cell>
          <cell r="DM69">
            <v>0</v>
          </cell>
          <cell r="DN69">
            <v>0</v>
          </cell>
          <cell r="DP69">
            <v>2287.5679165858342</v>
          </cell>
          <cell r="DQ69">
            <v>2129.804611993708</v>
          </cell>
          <cell r="DR69">
            <v>5101.0135151454242</v>
          </cell>
          <cell r="DS69">
            <v>473.28991377637948</v>
          </cell>
          <cell r="DT69">
            <v>2550.5067575727121</v>
          </cell>
          <cell r="DU69">
            <v>4654.0174854677316</v>
          </cell>
          <cell r="DV69">
            <v>3891.4948466057872</v>
          </cell>
          <cell r="DW69">
            <v>5206.1890515401765</v>
          </cell>
          <cell r="DX69">
            <v>2379.5965109312419</v>
          </cell>
          <cell r="DY69">
            <v>1919.4535392042058</v>
          </cell>
          <cell r="DZ69">
            <v>2274.420974536491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0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  <cell r="ER69">
            <v>0</v>
          </cell>
          <cell r="ES69">
            <v>0</v>
          </cell>
          <cell r="ET69">
            <v>0</v>
          </cell>
          <cell r="EU69">
            <v>0</v>
          </cell>
          <cell r="EV69">
            <v>0</v>
          </cell>
          <cell r="EW69">
            <v>0</v>
          </cell>
          <cell r="EX69">
            <v>0</v>
          </cell>
          <cell r="EZ69">
            <v>0</v>
          </cell>
          <cell r="FA69">
            <v>0</v>
          </cell>
          <cell r="FB69">
            <v>0</v>
          </cell>
          <cell r="FC69">
            <v>0</v>
          </cell>
          <cell r="FD69">
            <v>0</v>
          </cell>
          <cell r="FE69">
            <v>0</v>
          </cell>
          <cell r="FF69">
            <v>0</v>
          </cell>
          <cell r="FG69">
            <v>0</v>
          </cell>
          <cell r="FH69">
            <v>0</v>
          </cell>
          <cell r="FI69">
            <v>0</v>
          </cell>
          <cell r="FJ69">
            <v>0</v>
          </cell>
          <cell r="FL69">
            <v>2287.5679165858342</v>
          </cell>
          <cell r="FM69">
            <v>2129.804611993708</v>
          </cell>
          <cell r="FN69">
            <v>5101.0135151454242</v>
          </cell>
          <cell r="FO69">
            <v>473.28991377637948</v>
          </cell>
          <cell r="FP69">
            <v>2550.5067575727121</v>
          </cell>
          <cell r="FQ69">
            <v>4654.0174854677316</v>
          </cell>
          <cell r="FR69">
            <v>3891.4948466057872</v>
          </cell>
          <cell r="FS69">
            <v>5206.1890515401765</v>
          </cell>
          <cell r="FT69">
            <v>2379.5965109312419</v>
          </cell>
          <cell r="FU69">
            <v>1919.4535392042058</v>
          </cell>
          <cell r="FV69">
            <v>2274.420974536491</v>
          </cell>
          <cell r="FX69">
            <v>0</v>
          </cell>
          <cell r="FY69">
            <v>0</v>
          </cell>
          <cell r="FZ69">
            <v>0</v>
          </cell>
          <cell r="GA69">
            <v>0</v>
          </cell>
          <cell r="GB69">
            <v>0</v>
          </cell>
          <cell r="GC69">
            <v>0</v>
          </cell>
          <cell r="GD69">
            <v>0</v>
          </cell>
          <cell r="GE69">
            <v>0</v>
          </cell>
          <cell r="GF69">
            <v>0</v>
          </cell>
          <cell r="GG69">
            <v>0</v>
          </cell>
          <cell r="GH69">
            <v>0</v>
          </cell>
          <cell r="GJ69">
            <v>0</v>
          </cell>
          <cell r="GK69">
            <v>0</v>
          </cell>
          <cell r="GL69">
            <v>0</v>
          </cell>
          <cell r="GM69">
            <v>0</v>
          </cell>
          <cell r="GN69">
            <v>0</v>
          </cell>
          <cell r="GO69">
            <v>0</v>
          </cell>
          <cell r="GP69">
            <v>0</v>
          </cell>
          <cell r="GQ69">
            <v>0</v>
          </cell>
          <cell r="GR69">
            <v>0</v>
          </cell>
          <cell r="GS69">
            <v>0</v>
          </cell>
          <cell r="GT69">
            <v>0</v>
          </cell>
          <cell r="GV69">
            <v>0</v>
          </cell>
          <cell r="GW69">
            <v>0</v>
          </cell>
          <cell r="GX69">
            <v>0</v>
          </cell>
          <cell r="GY69">
            <v>0</v>
          </cell>
          <cell r="GZ69">
            <v>0</v>
          </cell>
          <cell r="HA69">
            <v>0</v>
          </cell>
          <cell r="HB69">
            <v>0</v>
          </cell>
          <cell r="HC69">
            <v>0</v>
          </cell>
          <cell r="HD69">
            <v>0</v>
          </cell>
          <cell r="HE69">
            <v>0</v>
          </cell>
          <cell r="HF69">
            <v>0</v>
          </cell>
          <cell r="HH69">
            <v>2287.5679165858342</v>
          </cell>
          <cell r="HI69">
            <v>2129.804611993708</v>
          </cell>
          <cell r="HJ69">
            <v>5101.0135151454242</v>
          </cell>
          <cell r="HK69">
            <v>473.28991377637948</v>
          </cell>
          <cell r="HL69">
            <v>2550.5067575727121</v>
          </cell>
          <cell r="HM69">
            <v>4654.0174854677316</v>
          </cell>
          <cell r="HN69">
            <v>3891.4948466057872</v>
          </cell>
          <cell r="HO69">
            <v>5206.1890515401765</v>
          </cell>
          <cell r="HP69">
            <v>2379.5965109312419</v>
          </cell>
          <cell r="HQ69">
            <v>1919.4535392042058</v>
          </cell>
          <cell r="HR69">
            <v>2274.420974536491</v>
          </cell>
          <cell r="HT69">
            <v>0</v>
          </cell>
          <cell r="HU69">
            <v>0</v>
          </cell>
          <cell r="HV69">
            <v>0</v>
          </cell>
          <cell r="HW69">
            <v>0</v>
          </cell>
          <cell r="HX69">
            <v>0</v>
          </cell>
          <cell r="HY69">
            <v>0</v>
          </cell>
          <cell r="HZ69">
            <v>0</v>
          </cell>
          <cell r="IA69">
            <v>0</v>
          </cell>
          <cell r="IB69">
            <v>0</v>
          </cell>
          <cell r="IC69">
            <v>0</v>
          </cell>
          <cell r="ID69">
            <v>0</v>
          </cell>
          <cell r="IF69">
            <v>0</v>
          </cell>
          <cell r="IG69">
            <v>0</v>
          </cell>
          <cell r="IH69">
            <v>0</v>
          </cell>
          <cell r="II69">
            <v>0</v>
          </cell>
          <cell r="IJ69">
            <v>0</v>
          </cell>
          <cell r="IK69">
            <v>0</v>
          </cell>
          <cell r="IL69">
            <v>0</v>
          </cell>
          <cell r="IM69">
            <v>0</v>
          </cell>
          <cell r="IN69">
            <v>0</v>
          </cell>
          <cell r="IO69">
            <v>0</v>
          </cell>
          <cell r="IP69">
            <v>0</v>
          </cell>
          <cell r="IR69">
            <v>0</v>
          </cell>
          <cell r="IS69">
            <v>0</v>
          </cell>
          <cell r="IT69">
            <v>0</v>
          </cell>
          <cell r="IU69">
            <v>0</v>
          </cell>
          <cell r="IV69">
            <v>0</v>
          </cell>
          <cell r="IW69">
            <v>0</v>
          </cell>
          <cell r="IX69">
            <v>0</v>
          </cell>
          <cell r="IY69">
            <v>0</v>
          </cell>
          <cell r="IZ69">
            <v>0</v>
          </cell>
          <cell r="JA69">
            <v>0</v>
          </cell>
          <cell r="JB69">
            <v>0</v>
          </cell>
          <cell r="JD69">
            <v>2287.5679165858342</v>
          </cell>
          <cell r="JE69">
            <v>2129.804611993708</v>
          </cell>
          <cell r="JF69">
            <v>5101.0135151454242</v>
          </cell>
          <cell r="JG69">
            <v>473.28991377637948</v>
          </cell>
          <cell r="JH69">
            <v>2550.5067575727121</v>
          </cell>
          <cell r="JI69">
            <v>4654.0174854677316</v>
          </cell>
          <cell r="JJ69">
            <v>3891.4948466057872</v>
          </cell>
          <cell r="JK69">
            <v>5206.1890515401765</v>
          </cell>
          <cell r="JL69">
            <v>2379.5965109312419</v>
          </cell>
          <cell r="JM69">
            <v>1919.4535392042058</v>
          </cell>
          <cell r="JN69">
            <v>2274.420974536491</v>
          </cell>
          <cell r="JP69">
            <v>0</v>
          </cell>
          <cell r="JQ69">
            <v>0</v>
          </cell>
          <cell r="JR69">
            <v>0</v>
          </cell>
          <cell r="JS69">
            <v>0</v>
          </cell>
          <cell r="JT69">
            <v>0</v>
          </cell>
          <cell r="JU69">
            <v>0</v>
          </cell>
          <cell r="JV69">
            <v>0</v>
          </cell>
          <cell r="JW69">
            <v>0</v>
          </cell>
          <cell r="JX69">
            <v>0</v>
          </cell>
          <cell r="JY69">
            <v>0</v>
          </cell>
          <cell r="JZ69">
            <v>0</v>
          </cell>
          <cell r="KB69">
            <v>0</v>
          </cell>
          <cell r="KC69">
            <v>0</v>
          </cell>
          <cell r="KD69">
            <v>0</v>
          </cell>
          <cell r="KE69">
            <v>0</v>
          </cell>
          <cell r="KF69">
            <v>0</v>
          </cell>
          <cell r="KG69">
            <v>0</v>
          </cell>
          <cell r="KH69">
            <v>0</v>
          </cell>
          <cell r="KI69">
            <v>0</v>
          </cell>
          <cell r="KJ69">
            <v>0</v>
          </cell>
          <cell r="KK69">
            <v>0</v>
          </cell>
          <cell r="KL69">
            <v>0</v>
          </cell>
          <cell r="KN69">
            <v>0</v>
          </cell>
          <cell r="KO69">
            <v>0</v>
          </cell>
          <cell r="KP69">
            <v>0</v>
          </cell>
          <cell r="KQ69">
            <v>0</v>
          </cell>
          <cell r="KR69">
            <v>0</v>
          </cell>
          <cell r="KS69">
            <v>0</v>
          </cell>
          <cell r="KT69">
            <v>0</v>
          </cell>
          <cell r="KU69">
            <v>0</v>
          </cell>
          <cell r="KV69">
            <v>0</v>
          </cell>
          <cell r="KW69">
            <v>0</v>
          </cell>
          <cell r="KX69">
            <v>0</v>
          </cell>
        </row>
        <row r="70">
          <cell r="B70" t="str">
            <v>2007 EKC Program</v>
          </cell>
          <cell r="C70" t="str">
            <v>Furnace Filter</v>
          </cell>
          <cell r="D70">
            <v>0</v>
          </cell>
          <cell r="E70">
            <v>0</v>
          </cell>
          <cell r="F70">
            <v>44478.672271458301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1</v>
          </cell>
          <cell r="L70">
            <v>0</v>
          </cell>
          <cell r="M70">
            <v>0</v>
          </cell>
          <cell r="N70">
            <v>0</v>
          </cell>
          <cell r="O70">
            <v>4</v>
          </cell>
          <cell r="P70">
            <v>8.5000000000000006E-2</v>
          </cell>
          <cell r="Q70">
            <v>8.5000000000000006E-2</v>
          </cell>
          <cell r="R70">
            <v>0.23300000000000001</v>
          </cell>
          <cell r="S70">
            <v>0.125</v>
          </cell>
          <cell r="T70">
            <v>0.109</v>
          </cell>
          <cell r="U70">
            <v>0.24099999999999999</v>
          </cell>
          <cell r="V70">
            <v>4.3999999999999997E-2</v>
          </cell>
          <cell r="W70">
            <v>7.7999999999999958E-2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R70">
            <v>0</v>
          </cell>
          <cell r="CS70">
            <v>0</v>
          </cell>
          <cell r="CT70">
            <v>0</v>
          </cell>
          <cell r="CU70">
            <v>0</v>
          </cell>
          <cell r="CV70">
            <v>0</v>
          </cell>
          <cell r="CW70">
            <v>0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  <cell r="DB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0</v>
          </cell>
          <cell r="DI70">
            <v>0</v>
          </cell>
          <cell r="DJ70">
            <v>0</v>
          </cell>
          <cell r="DK70">
            <v>0</v>
          </cell>
          <cell r="DL70">
            <v>0</v>
          </cell>
          <cell r="DM70">
            <v>0</v>
          </cell>
          <cell r="DN70">
            <v>0</v>
          </cell>
          <cell r="DP70">
            <v>3780.6871430739557</v>
          </cell>
          <cell r="DQ70">
            <v>3780.6871430739557</v>
          </cell>
          <cell r="DR70">
            <v>10363.530639249784</v>
          </cell>
          <cell r="DS70">
            <v>5559.8340339322876</v>
          </cell>
          <cell r="DT70">
            <v>4848.1752775889545</v>
          </cell>
          <cell r="DU70">
            <v>10719.36001742145</v>
          </cell>
          <cell r="DV70">
            <v>1957.061579944165</v>
          </cell>
          <cell r="DW70">
            <v>3469.3364371737457</v>
          </cell>
          <cell r="DX70">
            <v>4481.2262313494239</v>
          </cell>
          <cell r="DY70">
            <v>5281.842332235673</v>
          </cell>
          <cell r="DZ70">
            <v>1356.5995042794777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0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  <cell r="ER70">
            <v>0</v>
          </cell>
          <cell r="ES70">
            <v>0</v>
          </cell>
          <cell r="ET70">
            <v>0</v>
          </cell>
          <cell r="EU70">
            <v>0</v>
          </cell>
          <cell r="EV70">
            <v>0</v>
          </cell>
          <cell r="EW70">
            <v>0</v>
          </cell>
          <cell r="EX70">
            <v>0</v>
          </cell>
          <cell r="EZ70">
            <v>0</v>
          </cell>
          <cell r="FA70">
            <v>0</v>
          </cell>
          <cell r="FB70">
            <v>0</v>
          </cell>
          <cell r="FC70">
            <v>0</v>
          </cell>
          <cell r="FD70">
            <v>0</v>
          </cell>
          <cell r="FE70">
            <v>0</v>
          </cell>
          <cell r="FF70">
            <v>0</v>
          </cell>
          <cell r="FG70">
            <v>0</v>
          </cell>
          <cell r="FH70">
            <v>0</v>
          </cell>
          <cell r="FI70">
            <v>0</v>
          </cell>
          <cell r="FJ70">
            <v>0</v>
          </cell>
          <cell r="FL70">
            <v>0</v>
          </cell>
          <cell r="FM70">
            <v>0</v>
          </cell>
          <cell r="FN70">
            <v>0</v>
          </cell>
          <cell r="FO70">
            <v>0</v>
          </cell>
          <cell r="FP70">
            <v>0</v>
          </cell>
          <cell r="FQ70">
            <v>0</v>
          </cell>
          <cell r="FR70">
            <v>0</v>
          </cell>
          <cell r="FS70">
            <v>0</v>
          </cell>
          <cell r="FT70">
            <v>0</v>
          </cell>
          <cell r="FU70">
            <v>0</v>
          </cell>
          <cell r="FV70">
            <v>0</v>
          </cell>
          <cell r="FX70">
            <v>0</v>
          </cell>
          <cell r="FY70">
            <v>0</v>
          </cell>
          <cell r="FZ70">
            <v>0</v>
          </cell>
          <cell r="GA70">
            <v>0</v>
          </cell>
          <cell r="GB70">
            <v>0</v>
          </cell>
          <cell r="GC70">
            <v>0</v>
          </cell>
          <cell r="GD70">
            <v>0</v>
          </cell>
          <cell r="GE70">
            <v>0</v>
          </cell>
          <cell r="GF70">
            <v>0</v>
          </cell>
          <cell r="GG70">
            <v>0</v>
          </cell>
          <cell r="GH70">
            <v>0</v>
          </cell>
          <cell r="GJ70">
            <v>0</v>
          </cell>
          <cell r="GK70">
            <v>0</v>
          </cell>
          <cell r="GL70">
            <v>0</v>
          </cell>
          <cell r="GM70">
            <v>0</v>
          </cell>
          <cell r="GN70">
            <v>0</v>
          </cell>
          <cell r="GO70">
            <v>0</v>
          </cell>
          <cell r="GP70">
            <v>0</v>
          </cell>
          <cell r="GQ70">
            <v>0</v>
          </cell>
          <cell r="GR70">
            <v>0</v>
          </cell>
          <cell r="GS70">
            <v>0</v>
          </cell>
          <cell r="GT70">
            <v>0</v>
          </cell>
          <cell r="GV70">
            <v>0</v>
          </cell>
          <cell r="GW70">
            <v>0</v>
          </cell>
          <cell r="GX70">
            <v>0</v>
          </cell>
          <cell r="GY70">
            <v>0</v>
          </cell>
          <cell r="GZ70">
            <v>0</v>
          </cell>
          <cell r="HA70">
            <v>0</v>
          </cell>
          <cell r="HB70">
            <v>0</v>
          </cell>
          <cell r="HC70">
            <v>0</v>
          </cell>
          <cell r="HD70">
            <v>0</v>
          </cell>
          <cell r="HE70">
            <v>0</v>
          </cell>
          <cell r="HF70">
            <v>0</v>
          </cell>
          <cell r="HH70">
            <v>0</v>
          </cell>
          <cell r="HI70">
            <v>0</v>
          </cell>
          <cell r="HJ70">
            <v>0</v>
          </cell>
          <cell r="HK70">
            <v>0</v>
          </cell>
          <cell r="HL70">
            <v>0</v>
          </cell>
          <cell r="HM70">
            <v>0</v>
          </cell>
          <cell r="HN70">
            <v>0</v>
          </cell>
          <cell r="HO70">
            <v>0</v>
          </cell>
          <cell r="HP70">
            <v>0</v>
          </cell>
          <cell r="HQ70">
            <v>0</v>
          </cell>
          <cell r="HR70">
            <v>0</v>
          </cell>
          <cell r="HT70">
            <v>0</v>
          </cell>
          <cell r="HU70">
            <v>0</v>
          </cell>
          <cell r="HV70">
            <v>0</v>
          </cell>
          <cell r="HW70">
            <v>0</v>
          </cell>
          <cell r="HX70">
            <v>0</v>
          </cell>
          <cell r="HY70">
            <v>0</v>
          </cell>
          <cell r="HZ70">
            <v>0</v>
          </cell>
          <cell r="IA70">
            <v>0</v>
          </cell>
          <cell r="IB70">
            <v>0</v>
          </cell>
          <cell r="IC70">
            <v>0</v>
          </cell>
          <cell r="ID70">
            <v>0</v>
          </cell>
          <cell r="IF70">
            <v>0</v>
          </cell>
          <cell r="IG70">
            <v>0</v>
          </cell>
          <cell r="IH70">
            <v>0</v>
          </cell>
          <cell r="II70">
            <v>0</v>
          </cell>
          <cell r="IJ70">
            <v>0</v>
          </cell>
          <cell r="IK70">
            <v>0</v>
          </cell>
          <cell r="IL70">
            <v>0</v>
          </cell>
          <cell r="IM70">
            <v>0</v>
          </cell>
          <cell r="IN70">
            <v>0</v>
          </cell>
          <cell r="IO70">
            <v>0</v>
          </cell>
          <cell r="IP70">
            <v>0</v>
          </cell>
          <cell r="IR70">
            <v>0</v>
          </cell>
          <cell r="IS70">
            <v>0</v>
          </cell>
          <cell r="IT70">
            <v>0</v>
          </cell>
          <cell r="IU70">
            <v>0</v>
          </cell>
          <cell r="IV70">
            <v>0</v>
          </cell>
          <cell r="IW70">
            <v>0</v>
          </cell>
          <cell r="IX70">
            <v>0</v>
          </cell>
          <cell r="IY70">
            <v>0</v>
          </cell>
          <cell r="IZ70">
            <v>0</v>
          </cell>
          <cell r="JA70">
            <v>0</v>
          </cell>
          <cell r="JB70">
            <v>0</v>
          </cell>
          <cell r="JD70">
            <v>0</v>
          </cell>
          <cell r="JE70">
            <v>0</v>
          </cell>
          <cell r="JF70">
            <v>0</v>
          </cell>
          <cell r="JG70">
            <v>0</v>
          </cell>
          <cell r="JH70">
            <v>0</v>
          </cell>
          <cell r="JI70">
            <v>0</v>
          </cell>
          <cell r="JJ70">
            <v>0</v>
          </cell>
          <cell r="JK70">
            <v>0</v>
          </cell>
          <cell r="JL70">
            <v>0</v>
          </cell>
          <cell r="JM70">
            <v>0</v>
          </cell>
          <cell r="JN70">
            <v>0</v>
          </cell>
          <cell r="JP70">
            <v>0</v>
          </cell>
          <cell r="JQ70">
            <v>0</v>
          </cell>
          <cell r="JR70">
            <v>0</v>
          </cell>
          <cell r="JS70">
            <v>0</v>
          </cell>
          <cell r="JT70">
            <v>0</v>
          </cell>
          <cell r="JU70">
            <v>0</v>
          </cell>
          <cell r="JV70">
            <v>0</v>
          </cell>
          <cell r="JW70">
            <v>0</v>
          </cell>
          <cell r="JX70">
            <v>0</v>
          </cell>
          <cell r="JY70">
            <v>0</v>
          </cell>
          <cell r="JZ70">
            <v>0</v>
          </cell>
          <cell r="KB70">
            <v>0</v>
          </cell>
          <cell r="KC70">
            <v>0</v>
          </cell>
          <cell r="KD70">
            <v>0</v>
          </cell>
          <cell r="KE70">
            <v>0</v>
          </cell>
          <cell r="KF70">
            <v>0</v>
          </cell>
          <cell r="KG70">
            <v>0</v>
          </cell>
          <cell r="KH70">
            <v>0</v>
          </cell>
          <cell r="KI70">
            <v>0</v>
          </cell>
          <cell r="KJ70">
            <v>0</v>
          </cell>
          <cell r="KK70">
            <v>0</v>
          </cell>
          <cell r="KL70">
            <v>0</v>
          </cell>
          <cell r="KN70">
            <v>0</v>
          </cell>
          <cell r="KO70">
            <v>0</v>
          </cell>
          <cell r="KP70">
            <v>0</v>
          </cell>
          <cell r="KQ70">
            <v>0</v>
          </cell>
          <cell r="KR70">
            <v>0</v>
          </cell>
          <cell r="KS70">
            <v>0</v>
          </cell>
          <cell r="KT70">
            <v>0</v>
          </cell>
          <cell r="KU70">
            <v>0</v>
          </cell>
          <cell r="KV70">
            <v>0</v>
          </cell>
          <cell r="KW70">
            <v>0</v>
          </cell>
          <cell r="KX70">
            <v>0</v>
          </cell>
        </row>
        <row r="71">
          <cell r="B71" t="str">
            <v>2007 EKC Program</v>
          </cell>
          <cell r="C71" t="str">
            <v>Solar Lights</v>
          </cell>
          <cell r="D71">
            <v>0</v>
          </cell>
          <cell r="E71">
            <v>0</v>
          </cell>
          <cell r="F71">
            <v>36130.137325661744</v>
          </cell>
          <cell r="G71">
            <v>36130.137325661744</v>
          </cell>
          <cell r="H71">
            <v>36130.137325661744</v>
          </cell>
          <cell r="I71">
            <v>36130.137325661744</v>
          </cell>
          <cell r="J71">
            <v>36130.137325661744</v>
          </cell>
          <cell r="K71">
            <v>1</v>
          </cell>
          <cell r="L71">
            <v>0</v>
          </cell>
          <cell r="M71">
            <v>0</v>
          </cell>
          <cell r="N71">
            <v>0</v>
          </cell>
          <cell r="O71">
            <v>7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0.13200000000000001</v>
          </cell>
          <cell r="U71">
            <v>0.65200000000000002</v>
          </cell>
          <cell r="V71">
            <v>4.9000000000000002E-2</v>
          </cell>
          <cell r="W71">
            <v>0.16699999999999993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R71">
            <v>0</v>
          </cell>
          <cell r="CS71">
            <v>0</v>
          </cell>
          <cell r="CT71">
            <v>0</v>
          </cell>
          <cell r="CU71">
            <v>0</v>
          </cell>
          <cell r="CV71">
            <v>0</v>
          </cell>
          <cell r="CW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  <cell r="DB71">
            <v>0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0</v>
          </cell>
          <cell r="DI71">
            <v>0</v>
          </cell>
          <cell r="DJ71">
            <v>0</v>
          </cell>
          <cell r="DK71">
            <v>0</v>
          </cell>
          <cell r="DL71">
            <v>0</v>
          </cell>
          <cell r="DM71">
            <v>0</v>
          </cell>
          <cell r="DN71">
            <v>0</v>
          </cell>
          <cell r="DP71">
            <v>0</v>
          </cell>
          <cell r="DQ71">
            <v>0</v>
          </cell>
          <cell r="DR71">
            <v>0</v>
          </cell>
          <cell r="DS71">
            <v>0</v>
          </cell>
          <cell r="DT71">
            <v>4769.1781269873509</v>
          </cell>
          <cell r="DU71">
            <v>23556.849536331458</v>
          </cell>
          <cell r="DV71">
            <v>1770.3767289574255</v>
          </cell>
          <cell r="DW71">
            <v>6033.7329333855087</v>
          </cell>
          <cell r="DX71">
            <v>0</v>
          </cell>
          <cell r="DY71">
            <v>7081.5069158297019</v>
          </cell>
          <cell r="DZ71">
            <v>1951.0274155857335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0</v>
          </cell>
          <cell r="EK71">
            <v>0</v>
          </cell>
          <cell r="EL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  <cell r="ER71">
            <v>0</v>
          </cell>
          <cell r="ES71">
            <v>0</v>
          </cell>
          <cell r="ET71">
            <v>0</v>
          </cell>
          <cell r="EU71">
            <v>0</v>
          </cell>
          <cell r="EV71">
            <v>0</v>
          </cell>
          <cell r="EW71">
            <v>0</v>
          </cell>
          <cell r="EX71">
            <v>0</v>
          </cell>
          <cell r="EZ71">
            <v>0</v>
          </cell>
          <cell r="FA71">
            <v>0</v>
          </cell>
          <cell r="FB71">
            <v>0</v>
          </cell>
          <cell r="FC71">
            <v>0</v>
          </cell>
          <cell r="FD71">
            <v>0</v>
          </cell>
          <cell r="FE71">
            <v>0</v>
          </cell>
          <cell r="FF71">
            <v>0</v>
          </cell>
          <cell r="FG71">
            <v>0</v>
          </cell>
          <cell r="FH71">
            <v>0</v>
          </cell>
          <cell r="FI71">
            <v>0</v>
          </cell>
          <cell r="FJ71">
            <v>0</v>
          </cell>
          <cell r="FL71">
            <v>0</v>
          </cell>
          <cell r="FM71">
            <v>0</v>
          </cell>
          <cell r="FN71">
            <v>0</v>
          </cell>
          <cell r="FO71">
            <v>0</v>
          </cell>
          <cell r="FP71">
            <v>4769.1781269873509</v>
          </cell>
          <cell r="FQ71">
            <v>23556.849536331458</v>
          </cell>
          <cell r="FR71">
            <v>1770.3767289574255</v>
          </cell>
          <cell r="FS71">
            <v>6033.7329333855087</v>
          </cell>
          <cell r="FT71">
            <v>0</v>
          </cell>
          <cell r="FU71">
            <v>7081.5069158297019</v>
          </cell>
          <cell r="FV71">
            <v>1951.0274155857335</v>
          </cell>
          <cell r="FX71">
            <v>0</v>
          </cell>
          <cell r="FY71">
            <v>0</v>
          </cell>
          <cell r="FZ71">
            <v>0</v>
          </cell>
          <cell r="GA71">
            <v>0</v>
          </cell>
          <cell r="GB71">
            <v>0</v>
          </cell>
          <cell r="GC71">
            <v>0</v>
          </cell>
          <cell r="GD71">
            <v>0</v>
          </cell>
          <cell r="GE71">
            <v>0</v>
          </cell>
          <cell r="GF71">
            <v>0</v>
          </cell>
          <cell r="GG71">
            <v>0</v>
          </cell>
          <cell r="GH71">
            <v>0</v>
          </cell>
          <cell r="GJ71">
            <v>0</v>
          </cell>
          <cell r="GK71">
            <v>0</v>
          </cell>
          <cell r="GL71">
            <v>0</v>
          </cell>
          <cell r="GM71">
            <v>0</v>
          </cell>
          <cell r="GN71">
            <v>0</v>
          </cell>
          <cell r="GO71">
            <v>0</v>
          </cell>
          <cell r="GP71">
            <v>0</v>
          </cell>
          <cell r="GQ71">
            <v>0</v>
          </cell>
          <cell r="GR71">
            <v>0</v>
          </cell>
          <cell r="GS71">
            <v>0</v>
          </cell>
          <cell r="GT71">
            <v>0</v>
          </cell>
          <cell r="GV71">
            <v>0</v>
          </cell>
          <cell r="GW71">
            <v>0</v>
          </cell>
          <cell r="GX71">
            <v>0</v>
          </cell>
          <cell r="GY71">
            <v>0</v>
          </cell>
          <cell r="GZ71">
            <v>0</v>
          </cell>
          <cell r="HA71">
            <v>0</v>
          </cell>
          <cell r="HB71">
            <v>0</v>
          </cell>
          <cell r="HC71">
            <v>0</v>
          </cell>
          <cell r="HD71">
            <v>0</v>
          </cell>
          <cell r="HE71">
            <v>0</v>
          </cell>
          <cell r="HF71">
            <v>0</v>
          </cell>
          <cell r="HH71">
            <v>0</v>
          </cell>
          <cell r="HI71">
            <v>0</v>
          </cell>
          <cell r="HJ71">
            <v>0</v>
          </cell>
          <cell r="HK71">
            <v>0</v>
          </cell>
          <cell r="HL71">
            <v>4769.1781269873509</v>
          </cell>
          <cell r="HM71">
            <v>23556.849536331458</v>
          </cell>
          <cell r="HN71">
            <v>1770.3767289574255</v>
          </cell>
          <cell r="HO71">
            <v>6033.7329333855087</v>
          </cell>
          <cell r="HP71">
            <v>0</v>
          </cell>
          <cell r="HQ71">
            <v>7081.5069158297019</v>
          </cell>
          <cell r="HR71">
            <v>1951.0274155857335</v>
          </cell>
          <cell r="HT71">
            <v>0</v>
          </cell>
          <cell r="HU71">
            <v>0</v>
          </cell>
          <cell r="HV71">
            <v>0</v>
          </cell>
          <cell r="HW71">
            <v>0</v>
          </cell>
          <cell r="HX71">
            <v>0</v>
          </cell>
          <cell r="HY71">
            <v>0</v>
          </cell>
          <cell r="HZ71">
            <v>0</v>
          </cell>
          <cell r="IA71">
            <v>0</v>
          </cell>
          <cell r="IB71">
            <v>0</v>
          </cell>
          <cell r="IC71">
            <v>0</v>
          </cell>
          <cell r="ID71">
            <v>0</v>
          </cell>
          <cell r="IF71">
            <v>0</v>
          </cell>
          <cell r="IG71">
            <v>0</v>
          </cell>
          <cell r="IH71">
            <v>0</v>
          </cell>
          <cell r="II71">
            <v>0</v>
          </cell>
          <cell r="IJ71">
            <v>0</v>
          </cell>
          <cell r="IK71">
            <v>0</v>
          </cell>
          <cell r="IL71">
            <v>0</v>
          </cell>
          <cell r="IM71">
            <v>0</v>
          </cell>
          <cell r="IN71">
            <v>0</v>
          </cell>
          <cell r="IO71">
            <v>0</v>
          </cell>
          <cell r="IP71">
            <v>0</v>
          </cell>
          <cell r="IR71">
            <v>0</v>
          </cell>
          <cell r="IS71">
            <v>0</v>
          </cell>
          <cell r="IT71">
            <v>0</v>
          </cell>
          <cell r="IU71">
            <v>0</v>
          </cell>
          <cell r="IV71">
            <v>0</v>
          </cell>
          <cell r="IW71">
            <v>0</v>
          </cell>
          <cell r="IX71">
            <v>0</v>
          </cell>
          <cell r="IY71">
            <v>0</v>
          </cell>
          <cell r="IZ71">
            <v>0</v>
          </cell>
          <cell r="JA71">
            <v>0</v>
          </cell>
          <cell r="JB71">
            <v>0</v>
          </cell>
          <cell r="JD71">
            <v>0</v>
          </cell>
          <cell r="JE71">
            <v>0</v>
          </cell>
          <cell r="JF71">
            <v>0</v>
          </cell>
          <cell r="JG71">
            <v>0</v>
          </cell>
          <cell r="JH71">
            <v>4769.1781269873509</v>
          </cell>
          <cell r="JI71">
            <v>23556.849536331458</v>
          </cell>
          <cell r="JJ71">
            <v>1770.3767289574255</v>
          </cell>
          <cell r="JK71">
            <v>6033.7329333855087</v>
          </cell>
          <cell r="JL71">
            <v>0</v>
          </cell>
          <cell r="JM71">
            <v>7081.5069158297019</v>
          </cell>
          <cell r="JN71">
            <v>1951.0274155857335</v>
          </cell>
          <cell r="JP71">
            <v>0</v>
          </cell>
          <cell r="JQ71">
            <v>0</v>
          </cell>
          <cell r="JR71">
            <v>0</v>
          </cell>
          <cell r="JS71">
            <v>0</v>
          </cell>
          <cell r="JT71">
            <v>0</v>
          </cell>
          <cell r="JU71">
            <v>0</v>
          </cell>
          <cell r="JV71">
            <v>0</v>
          </cell>
          <cell r="JW71">
            <v>0</v>
          </cell>
          <cell r="JX71">
            <v>0</v>
          </cell>
          <cell r="JY71">
            <v>0</v>
          </cell>
          <cell r="JZ71">
            <v>0</v>
          </cell>
          <cell r="KB71">
            <v>0</v>
          </cell>
          <cell r="KC71">
            <v>0</v>
          </cell>
          <cell r="KD71">
            <v>0</v>
          </cell>
          <cell r="KE71">
            <v>0</v>
          </cell>
          <cell r="KF71">
            <v>0</v>
          </cell>
          <cell r="KG71">
            <v>0</v>
          </cell>
          <cell r="KH71">
            <v>0</v>
          </cell>
          <cell r="KI71">
            <v>0</v>
          </cell>
          <cell r="KJ71">
            <v>0</v>
          </cell>
          <cell r="KK71">
            <v>0</v>
          </cell>
          <cell r="KL71">
            <v>0</v>
          </cell>
          <cell r="KN71">
            <v>0</v>
          </cell>
          <cell r="KO71">
            <v>0</v>
          </cell>
          <cell r="KP71">
            <v>0</v>
          </cell>
          <cell r="KQ71">
            <v>0</v>
          </cell>
          <cell r="KR71">
            <v>0</v>
          </cell>
          <cell r="KS71">
            <v>0</v>
          </cell>
          <cell r="KT71">
            <v>0</v>
          </cell>
          <cell r="KU71">
            <v>0</v>
          </cell>
          <cell r="KV71">
            <v>0</v>
          </cell>
          <cell r="KW71">
            <v>0</v>
          </cell>
          <cell r="KX71">
            <v>0</v>
          </cell>
        </row>
        <row r="72">
          <cell r="B72" t="str">
            <v>2007 EKC Program</v>
          </cell>
          <cell r="C72" t="str">
            <v>Outdoor Motion Sensor</v>
          </cell>
          <cell r="D72">
            <v>0</v>
          </cell>
          <cell r="E72">
            <v>0</v>
          </cell>
          <cell r="F72">
            <v>74499.147822469691</v>
          </cell>
          <cell r="G72">
            <v>74499.147822469691</v>
          </cell>
          <cell r="H72">
            <v>74499.147822469691</v>
          </cell>
          <cell r="I72">
            <v>74499.147822469691</v>
          </cell>
          <cell r="J72">
            <v>74499.147822469691</v>
          </cell>
          <cell r="K72">
            <v>1</v>
          </cell>
          <cell r="L72">
            <v>0</v>
          </cell>
          <cell r="M72">
            <v>0</v>
          </cell>
          <cell r="N72">
            <v>0</v>
          </cell>
          <cell r="O72">
            <v>7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0.13200000000000001</v>
          </cell>
          <cell r="U72">
            <v>0.65200000000000002</v>
          </cell>
          <cell r="V72">
            <v>4.9000000000000002E-2</v>
          </cell>
          <cell r="W72">
            <v>0.16699999999999993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B72">
            <v>0</v>
          </cell>
          <cell r="CC72">
            <v>0</v>
          </cell>
          <cell r="CD72">
            <v>0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R72">
            <v>0</v>
          </cell>
          <cell r="CS72">
            <v>0</v>
          </cell>
          <cell r="CT72">
            <v>0</v>
          </cell>
          <cell r="CU72">
            <v>0</v>
          </cell>
          <cell r="CV72">
            <v>0</v>
          </cell>
          <cell r="CW72">
            <v>0</v>
          </cell>
          <cell r="CX72">
            <v>0</v>
          </cell>
          <cell r="CY72">
            <v>0</v>
          </cell>
          <cell r="CZ72">
            <v>0</v>
          </cell>
          <cell r="DA72">
            <v>0</v>
          </cell>
          <cell r="DB72">
            <v>0</v>
          </cell>
          <cell r="DD72">
            <v>0</v>
          </cell>
          <cell r="DE72">
            <v>0</v>
          </cell>
          <cell r="DF72">
            <v>0</v>
          </cell>
          <cell r="DG72">
            <v>0</v>
          </cell>
          <cell r="DH72">
            <v>0</v>
          </cell>
          <cell r="DI72">
            <v>0</v>
          </cell>
          <cell r="DJ72">
            <v>0</v>
          </cell>
          <cell r="DK72">
            <v>0</v>
          </cell>
          <cell r="DL72">
            <v>0</v>
          </cell>
          <cell r="DM72">
            <v>0</v>
          </cell>
          <cell r="DN72">
            <v>0</v>
          </cell>
          <cell r="DP72">
            <v>0</v>
          </cell>
          <cell r="DQ72">
            <v>0</v>
          </cell>
          <cell r="DR72">
            <v>0</v>
          </cell>
          <cell r="DS72">
            <v>0</v>
          </cell>
          <cell r="DT72">
            <v>9833.8875125659997</v>
          </cell>
          <cell r="DU72">
            <v>48573.444380250243</v>
          </cell>
          <cell r="DV72">
            <v>3650.458243301015</v>
          </cell>
          <cell r="DW72">
            <v>12441.357686352432</v>
          </cell>
          <cell r="DX72">
            <v>0</v>
          </cell>
          <cell r="DY72">
            <v>14601.83297320406</v>
          </cell>
          <cell r="DZ72">
            <v>4022.9539824133617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0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  <cell r="ER72">
            <v>0</v>
          </cell>
          <cell r="ES72">
            <v>0</v>
          </cell>
          <cell r="ET72">
            <v>0</v>
          </cell>
          <cell r="EU72">
            <v>0</v>
          </cell>
          <cell r="EV72">
            <v>0</v>
          </cell>
          <cell r="EW72">
            <v>0</v>
          </cell>
          <cell r="EX72">
            <v>0</v>
          </cell>
          <cell r="EZ72">
            <v>0</v>
          </cell>
          <cell r="FA72">
            <v>0</v>
          </cell>
          <cell r="FB72">
            <v>0</v>
          </cell>
          <cell r="FC72">
            <v>0</v>
          </cell>
          <cell r="FD72">
            <v>0</v>
          </cell>
          <cell r="FE72">
            <v>0</v>
          </cell>
          <cell r="FF72">
            <v>0</v>
          </cell>
          <cell r="FG72">
            <v>0</v>
          </cell>
          <cell r="FH72">
            <v>0</v>
          </cell>
          <cell r="FI72">
            <v>0</v>
          </cell>
          <cell r="FJ72">
            <v>0</v>
          </cell>
          <cell r="FL72">
            <v>0</v>
          </cell>
          <cell r="FM72">
            <v>0</v>
          </cell>
          <cell r="FN72">
            <v>0</v>
          </cell>
          <cell r="FO72">
            <v>0</v>
          </cell>
          <cell r="FP72">
            <v>9833.8875125659997</v>
          </cell>
          <cell r="FQ72">
            <v>48573.444380250243</v>
          </cell>
          <cell r="FR72">
            <v>3650.458243301015</v>
          </cell>
          <cell r="FS72">
            <v>12441.357686352432</v>
          </cell>
          <cell r="FT72">
            <v>0</v>
          </cell>
          <cell r="FU72">
            <v>14601.83297320406</v>
          </cell>
          <cell r="FV72">
            <v>4022.9539824133617</v>
          </cell>
          <cell r="FX72">
            <v>0</v>
          </cell>
          <cell r="FY72">
            <v>0</v>
          </cell>
          <cell r="FZ72">
            <v>0</v>
          </cell>
          <cell r="GA72">
            <v>0</v>
          </cell>
          <cell r="GB72">
            <v>0</v>
          </cell>
          <cell r="GC72">
            <v>0</v>
          </cell>
          <cell r="GD72">
            <v>0</v>
          </cell>
          <cell r="GE72">
            <v>0</v>
          </cell>
          <cell r="GF72">
            <v>0</v>
          </cell>
          <cell r="GG72">
            <v>0</v>
          </cell>
          <cell r="GH72">
            <v>0</v>
          </cell>
          <cell r="GJ72">
            <v>0</v>
          </cell>
          <cell r="GK72">
            <v>0</v>
          </cell>
          <cell r="GL72">
            <v>0</v>
          </cell>
          <cell r="GM72">
            <v>0</v>
          </cell>
          <cell r="GN72">
            <v>0</v>
          </cell>
          <cell r="GO72">
            <v>0</v>
          </cell>
          <cell r="GP72">
            <v>0</v>
          </cell>
          <cell r="GQ72">
            <v>0</v>
          </cell>
          <cell r="GR72">
            <v>0</v>
          </cell>
          <cell r="GS72">
            <v>0</v>
          </cell>
          <cell r="GT72">
            <v>0</v>
          </cell>
          <cell r="GV72">
            <v>0</v>
          </cell>
          <cell r="GW72">
            <v>0</v>
          </cell>
          <cell r="GX72">
            <v>0</v>
          </cell>
          <cell r="GY72">
            <v>0</v>
          </cell>
          <cell r="GZ72">
            <v>0</v>
          </cell>
          <cell r="HA72">
            <v>0</v>
          </cell>
          <cell r="HB72">
            <v>0</v>
          </cell>
          <cell r="HC72">
            <v>0</v>
          </cell>
          <cell r="HD72">
            <v>0</v>
          </cell>
          <cell r="HE72">
            <v>0</v>
          </cell>
          <cell r="HF72">
            <v>0</v>
          </cell>
          <cell r="HH72">
            <v>0</v>
          </cell>
          <cell r="HI72">
            <v>0</v>
          </cell>
          <cell r="HJ72">
            <v>0</v>
          </cell>
          <cell r="HK72">
            <v>0</v>
          </cell>
          <cell r="HL72">
            <v>9833.8875125659997</v>
          </cell>
          <cell r="HM72">
            <v>48573.444380250243</v>
          </cell>
          <cell r="HN72">
            <v>3650.458243301015</v>
          </cell>
          <cell r="HO72">
            <v>12441.357686352432</v>
          </cell>
          <cell r="HP72">
            <v>0</v>
          </cell>
          <cell r="HQ72">
            <v>14601.83297320406</v>
          </cell>
          <cell r="HR72">
            <v>4022.9539824133617</v>
          </cell>
          <cell r="HT72">
            <v>0</v>
          </cell>
          <cell r="HU72">
            <v>0</v>
          </cell>
          <cell r="HV72">
            <v>0</v>
          </cell>
          <cell r="HW72">
            <v>0</v>
          </cell>
          <cell r="HX72">
            <v>0</v>
          </cell>
          <cell r="HY72">
            <v>0</v>
          </cell>
          <cell r="HZ72">
            <v>0</v>
          </cell>
          <cell r="IA72">
            <v>0</v>
          </cell>
          <cell r="IB72">
            <v>0</v>
          </cell>
          <cell r="IC72">
            <v>0</v>
          </cell>
          <cell r="ID72">
            <v>0</v>
          </cell>
          <cell r="IF72">
            <v>0</v>
          </cell>
          <cell r="IG72">
            <v>0</v>
          </cell>
          <cell r="IH72">
            <v>0</v>
          </cell>
          <cell r="II72">
            <v>0</v>
          </cell>
          <cell r="IJ72">
            <v>0</v>
          </cell>
          <cell r="IK72">
            <v>0</v>
          </cell>
          <cell r="IL72">
            <v>0</v>
          </cell>
          <cell r="IM72">
            <v>0</v>
          </cell>
          <cell r="IN72">
            <v>0</v>
          </cell>
          <cell r="IO72">
            <v>0</v>
          </cell>
          <cell r="IP72">
            <v>0</v>
          </cell>
          <cell r="IR72">
            <v>0</v>
          </cell>
          <cell r="IS72">
            <v>0</v>
          </cell>
          <cell r="IT72">
            <v>0</v>
          </cell>
          <cell r="IU72">
            <v>0</v>
          </cell>
          <cell r="IV72">
            <v>0</v>
          </cell>
          <cell r="IW72">
            <v>0</v>
          </cell>
          <cell r="IX72">
            <v>0</v>
          </cell>
          <cell r="IY72">
            <v>0</v>
          </cell>
          <cell r="IZ72">
            <v>0</v>
          </cell>
          <cell r="JA72">
            <v>0</v>
          </cell>
          <cell r="JB72">
            <v>0</v>
          </cell>
          <cell r="JD72">
            <v>0</v>
          </cell>
          <cell r="JE72">
            <v>0</v>
          </cell>
          <cell r="JF72">
            <v>0</v>
          </cell>
          <cell r="JG72">
            <v>0</v>
          </cell>
          <cell r="JH72">
            <v>9833.8875125659997</v>
          </cell>
          <cell r="JI72">
            <v>48573.444380250243</v>
          </cell>
          <cell r="JJ72">
            <v>3650.458243301015</v>
          </cell>
          <cell r="JK72">
            <v>12441.357686352432</v>
          </cell>
          <cell r="JL72">
            <v>0</v>
          </cell>
          <cell r="JM72">
            <v>14601.83297320406</v>
          </cell>
          <cell r="JN72">
            <v>4022.9539824133617</v>
          </cell>
          <cell r="JP72">
            <v>0</v>
          </cell>
          <cell r="JQ72">
            <v>0</v>
          </cell>
          <cell r="JR72">
            <v>0</v>
          </cell>
          <cell r="JS72">
            <v>0</v>
          </cell>
          <cell r="JT72">
            <v>0</v>
          </cell>
          <cell r="JU72">
            <v>0</v>
          </cell>
          <cell r="JV72">
            <v>0</v>
          </cell>
          <cell r="JW72">
            <v>0</v>
          </cell>
          <cell r="JX72">
            <v>0</v>
          </cell>
          <cell r="JY72">
            <v>0</v>
          </cell>
          <cell r="JZ72">
            <v>0</v>
          </cell>
          <cell r="KB72">
            <v>0</v>
          </cell>
          <cell r="KC72">
            <v>0</v>
          </cell>
          <cell r="KD72">
            <v>0</v>
          </cell>
          <cell r="KE72">
            <v>0</v>
          </cell>
          <cell r="KF72">
            <v>0</v>
          </cell>
          <cell r="KG72">
            <v>0</v>
          </cell>
          <cell r="KH72">
            <v>0</v>
          </cell>
          <cell r="KI72">
            <v>0</v>
          </cell>
          <cell r="KJ72">
            <v>0</v>
          </cell>
          <cell r="KK72">
            <v>0</v>
          </cell>
          <cell r="KL72">
            <v>0</v>
          </cell>
          <cell r="KN72">
            <v>0</v>
          </cell>
          <cell r="KO72">
            <v>0</v>
          </cell>
          <cell r="KP72">
            <v>0</v>
          </cell>
          <cell r="KQ72">
            <v>0</v>
          </cell>
          <cell r="KR72">
            <v>0</v>
          </cell>
          <cell r="KS72">
            <v>0</v>
          </cell>
          <cell r="KT72">
            <v>0</v>
          </cell>
          <cell r="KU72">
            <v>0</v>
          </cell>
          <cell r="KV72">
            <v>0</v>
          </cell>
          <cell r="KW72">
            <v>0</v>
          </cell>
          <cell r="KX72">
            <v>0</v>
          </cell>
        </row>
        <row r="73">
          <cell r="B73" t="str">
            <v>2007 EKC Program</v>
          </cell>
          <cell r="C73" t="str">
            <v>Dimmer Switch</v>
          </cell>
          <cell r="D73">
            <v>0</v>
          </cell>
          <cell r="E73">
            <v>0</v>
          </cell>
          <cell r="F73">
            <v>7020.5813958571698</v>
          </cell>
          <cell r="G73">
            <v>7020.5813958571698</v>
          </cell>
          <cell r="H73">
            <v>7020.5813958571698</v>
          </cell>
          <cell r="I73">
            <v>7020.5813958571698</v>
          </cell>
          <cell r="J73">
            <v>7020.5813958571698</v>
          </cell>
          <cell r="K73">
            <v>1</v>
          </cell>
          <cell r="L73">
            <v>0</v>
          </cell>
          <cell r="M73">
            <v>0</v>
          </cell>
          <cell r="N73">
            <v>0</v>
          </cell>
          <cell r="O73">
            <v>5</v>
          </cell>
          <cell r="P73">
            <v>8.6999999999999994E-2</v>
          </cell>
          <cell r="Q73">
            <v>8.1000000000000003E-2</v>
          </cell>
          <cell r="R73">
            <v>0.19400000000000001</v>
          </cell>
          <cell r="S73">
            <v>1.7999999999999999E-2</v>
          </cell>
          <cell r="T73">
            <v>9.7000000000000003E-2</v>
          </cell>
          <cell r="U73">
            <v>0.17699999999999999</v>
          </cell>
          <cell r="V73">
            <v>0.14799999999999999</v>
          </cell>
          <cell r="W73">
            <v>0.19800000000000006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R73">
            <v>0</v>
          </cell>
          <cell r="CS73">
            <v>0</v>
          </cell>
          <cell r="CT73">
            <v>0</v>
          </cell>
          <cell r="CU73">
            <v>0</v>
          </cell>
          <cell r="CV73">
            <v>0</v>
          </cell>
          <cell r="CW73">
            <v>0</v>
          </cell>
          <cell r="CX73">
            <v>0</v>
          </cell>
          <cell r="CY73">
            <v>0</v>
          </cell>
          <cell r="CZ73">
            <v>0</v>
          </cell>
          <cell r="DA73">
            <v>0</v>
          </cell>
          <cell r="DB73">
            <v>0</v>
          </cell>
          <cell r="DD73">
            <v>0</v>
          </cell>
          <cell r="DE73">
            <v>0</v>
          </cell>
          <cell r="DF73">
            <v>0</v>
          </cell>
          <cell r="DG73">
            <v>0</v>
          </cell>
          <cell r="DH73">
            <v>0</v>
          </cell>
          <cell r="DI73">
            <v>0</v>
          </cell>
          <cell r="DJ73">
            <v>0</v>
          </cell>
          <cell r="DK73">
            <v>0</v>
          </cell>
          <cell r="DL73">
            <v>0</v>
          </cell>
          <cell r="DM73">
            <v>0</v>
          </cell>
          <cell r="DN73">
            <v>0</v>
          </cell>
          <cell r="DP73">
            <v>610.79058143957377</v>
          </cell>
          <cell r="DQ73">
            <v>568.66709306443079</v>
          </cell>
          <cell r="DR73">
            <v>1361.992790796291</v>
          </cell>
          <cell r="DS73">
            <v>126.37046512542905</v>
          </cell>
          <cell r="DT73">
            <v>680.99639539814552</v>
          </cell>
          <cell r="DU73">
            <v>1242.6429070667191</v>
          </cell>
          <cell r="DV73">
            <v>1039.0460465868612</v>
          </cell>
          <cell r="DW73">
            <v>1390.0751163797202</v>
          </cell>
          <cell r="DX73">
            <v>635.36261632507387</v>
          </cell>
          <cell r="DY73">
            <v>512.50244189757336</v>
          </cell>
          <cell r="DZ73">
            <v>607.28029074164533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0</v>
          </cell>
          <cell r="EH73">
            <v>0</v>
          </cell>
          <cell r="EI73">
            <v>0</v>
          </cell>
          <cell r="EJ73">
            <v>0</v>
          </cell>
          <cell r="EK73">
            <v>0</v>
          </cell>
          <cell r="EL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  <cell r="ER73">
            <v>0</v>
          </cell>
          <cell r="ES73">
            <v>0</v>
          </cell>
          <cell r="ET73">
            <v>0</v>
          </cell>
          <cell r="EU73">
            <v>0</v>
          </cell>
          <cell r="EV73">
            <v>0</v>
          </cell>
          <cell r="EW73">
            <v>0</v>
          </cell>
          <cell r="EX73">
            <v>0</v>
          </cell>
          <cell r="EZ73">
            <v>0</v>
          </cell>
          <cell r="FA73">
            <v>0</v>
          </cell>
          <cell r="FB73">
            <v>0</v>
          </cell>
          <cell r="FC73">
            <v>0</v>
          </cell>
          <cell r="FD73">
            <v>0</v>
          </cell>
          <cell r="FE73">
            <v>0</v>
          </cell>
          <cell r="FF73">
            <v>0</v>
          </cell>
          <cell r="FG73">
            <v>0</v>
          </cell>
          <cell r="FH73">
            <v>0</v>
          </cell>
          <cell r="FI73">
            <v>0</v>
          </cell>
          <cell r="FJ73">
            <v>0</v>
          </cell>
          <cell r="FL73">
            <v>610.79058143957377</v>
          </cell>
          <cell r="FM73">
            <v>568.66709306443079</v>
          </cell>
          <cell r="FN73">
            <v>1361.992790796291</v>
          </cell>
          <cell r="FO73">
            <v>126.37046512542905</v>
          </cell>
          <cell r="FP73">
            <v>680.99639539814552</v>
          </cell>
          <cell r="FQ73">
            <v>1242.6429070667191</v>
          </cell>
          <cell r="FR73">
            <v>1039.0460465868612</v>
          </cell>
          <cell r="FS73">
            <v>1390.0751163797202</v>
          </cell>
          <cell r="FT73">
            <v>635.36261632507387</v>
          </cell>
          <cell r="FU73">
            <v>512.50244189757336</v>
          </cell>
          <cell r="FV73">
            <v>607.28029074164533</v>
          </cell>
          <cell r="FX73">
            <v>0</v>
          </cell>
          <cell r="FY73">
            <v>0</v>
          </cell>
          <cell r="FZ73">
            <v>0</v>
          </cell>
          <cell r="GA73">
            <v>0</v>
          </cell>
          <cell r="GB73">
            <v>0</v>
          </cell>
          <cell r="GC73">
            <v>0</v>
          </cell>
          <cell r="GD73">
            <v>0</v>
          </cell>
          <cell r="GE73">
            <v>0</v>
          </cell>
          <cell r="GF73">
            <v>0</v>
          </cell>
          <cell r="GG73">
            <v>0</v>
          </cell>
          <cell r="GH73">
            <v>0</v>
          </cell>
          <cell r="GJ73">
            <v>0</v>
          </cell>
          <cell r="GK73">
            <v>0</v>
          </cell>
          <cell r="GL73">
            <v>0</v>
          </cell>
          <cell r="GM73">
            <v>0</v>
          </cell>
          <cell r="GN73">
            <v>0</v>
          </cell>
          <cell r="GO73">
            <v>0</v>
          </cell>
          <cell r="GP73">
            <v>0</v>
          </cell>
          <cell r="GQ73">
            <v>0</v>
          </cell>
          <cell r="GR73">
            <v>0</v>
          </cell>
          <cell r="GS73">
            <v>0</v>
          </cell>
          <cell r="GT73">
            <v>0</v>
          </cell>
          <cell r="GV73">
            <v>0</v>
          </cell>
          <cell r="GW73">
            <v>0</v>
          </cell>
          <cell r="GX73">
            <v>0</v>
          </cell>
          <cell r="GY73">
            <v>0</v>
          </cell>
          <cell r="GZ73">
            <v>0</v>
          </cell>
          <cell r="HA73">
            <v>0</v>
          </cell>
          <cell r="HB73">
            <v>0</v>
          </cell>
          <cell r="HC73">
            <v>0</v>
          </cell>
          <cell r="HD73">
            <v>0</v>
          </cell>
          <cell r="HE73">
            <v>0</v>
          </cell>
          <cell r="HF73">
            <v>0</v>
          </cell>
          <cell r="HH73">
            <v>610.79058143957377</v>
          </cell>
          <cell r="HI73">
            <v>568.66709306443079</v>
          </cell>
          <cell r="HJ73">
            <v>1361.992790796291</v>
          </cell>
          <cell r="HK73">
            <v>126.37046512542905</v>
          </cell>
          <cell r="HL73">
            <v>680.99639539814552</v>
          </cell>
          <cell r="HM73">
            <v>1242.6429070667191</v>
          </cell>
          <cell r="HN73">
            <v>1039.0460465868612</v>
          </cell>
          <cell r="HO73">
            <v>1390.0751163797202</v>
          </cell>
          <cell r="HP73">
            <v>635.36261632507387</v>
          </cell>
          <cell r="HQ73">
            <v>512.50244189757336</v>
          </cell>
          <cell r="HR73">
            <v>607.28029074164533</v>
          </cell>
          <cell r="HT73">
            <v>0</v>
          </cell>
          <cell r="HU73">
            <v>0</v>
          </cell>
          <cell r="HV73">
            <v>0</v>
          </cell>
          <cell r="HW73">
            <v>0</v>
          </cell>
          <cell r="HX73">
            <v>0</v>
          </cell>
          <cell r="HY73">
            <v>0</v>
          </cell>
          <cell r="HZ73">
            <v>0</v>
          </cell>
          <cell r="IA73">
            <v>0</v>
          </cell>
          <cell r="IB73">
            <v>0</v>
          </cell>
          <cell r="IC73">
            <v>0</v>
          </cell>
          <cell r="ID73">
            <v>0</v>
          </cell>
          <cell r="IF73">
            <v>0</v>
          </cell>
          <cell r="IG73">
            <v>0</v>
          </cell>
          <cell r="IH73">
            <v>0</v>
          </cell>
          <cell r="II73">
            <v>0</v>
          </cell>
          <cell r="IJ73">
            <v>0</v>
          </cell>
          <cell r="IK73">
            <v>0</v>
          </cell>
          <cell r="IL73">
            <v>0</v>
          </cell>
          <cell r="IM73">
            <v>0</v>
          </cell>
          <cell r="IN73">
            <v>0</v>
          </cell>
          <cell r="IO73">
            <v>0</v>
          </cell>
          <cell r="IP73">
            <v>0</v>
          </cell>
          <cell r="IR73">
            <v>0</v>
          </cell>
          <cell r="IS73">
            <v>0</v>
          </cell>
          <cell r="IT73">
            <v>0</v>
          </cell>
          <cell r="IU73">
            <v>0</v>
          </cell>
          <cell r="IV73">
            <v>0</v>
          </cell>
          <cell r="IW73">
            <v>0</v>
          </cell>
          <cell r="IX73">
            <v>0</v>
          </cell>
          <cell r="IY73">
            <v>0</v>
          </cell>
          <cell r="IZ73">
            <v>0</v>
          </cell>
          <cell r="JA73">
            <v>0</v>
          </cell>
          <cell r="JB73">
            <v>0</v>
          </cell>
          <cell r="JD73">
            <v>610.79058143957377</v>
          </cell>
          <cell r="JE73">
            <v>568.66709306443079</v>
          </cell>
          <cell r="JF73">
            <v>1361.992790796291</v>
          </cell>
          <cell r="JG73">
            <v>126.37046512542905</v>
          </cell>
          <cell r="JH73">
            <v>680.99639539814552</v>
          </cell>
          <cell r="JI73">
            <v>1242.6429070667191</v>
          </cell>
          <cell r="JJ73">
            <v>1039.0460465868612</v>
          </cell>
          <cell r="JK73">
            <v>1390.0751163797202</v>
          </cell>
          <cell r="JL73">
            <v>635.36261632507387</v>
          </cell>
          <cell r="JM73">
            <v>512.50244189757336</v>
          </cell>
          <cell r="JN73">
            <v>607.28029074164533</v>
          </cell>
          <cell r="JP73">
            <v>0</v>
          </cell>
          <cell r="JQ73">
            <v>0</v>
          </cell>
          <cell r="JR73">
            <v>0</v>
          </cell>
          <cell r="JS73">
            <v>0</v>
          </cell>
          <cell r="JT73">
            <v>0</v>
          </cell>
          <cell r="JU73">
            <v>0</v>
          </cell>
          <cell r="JV73">
            <v>0</v>
          </cell>
          <cell r="JW73">
            <v>0</v>
          </cell>
          <cell r="JX73">
            <v>0</v>
          </cell>
          <cell r="JY73">
            <v>0</v>
          </cell>
          <cell r="JZ73">
            <v>0</v>
          </cell>
          <cell r="KB73">
            <v>0</v>
          </cell>
          <cell r="KC73">
            <v>0</v>
          </cell>
          <cell r="KD73">
            <v>0</v>
          </cell>
          <cell r="KE73">
            <v>0</v>
          </cell>
          <cell r="KF73">
            <v>0</v>
          </cell>
          <cell r="KG73">
            <v>0</v>
          </cell>
          <cell r="KH73">
            <v>0</v>
          </cell>
          <cell r="KI73">
            <v>0</v>
          </cell>
          <cell r="KJ73">
            <v>0</v>
          </cell>
          <cell r="KK73">
            <v>0</v>
          </cell>
          <cell r="KL73">
            <v>0</v>
          </cell>
          <cell r="KN73">
            <v>0</v>
          </cell>
          <cell r="KO73">
            <v>0</v>
          </cell>
          <cell r="KP73">
            <v>0</v>
          </cell>
          <cell r="KQ73">
            <v>0</v>
          </cell>
          <cell r="KR73">
            <v>0</v>
          </cell>
          <cell r="KS73">
            <v>0</v>
          </cell>
          <cell r="KT73">
            <v>0</v>
          </cell>
          <cell r="KU73">
            <v>0</v>
          </cell>
          <cell r="KV73">
            <v>0</v>
          </cell>
          <cell r="KW73">
            <v>0</v>
          </cell>
          <cell r="KX73">
            <v>0</v>
          </cell>
        </row>
        <row r="74">
          <cell r="B74" t="str">
            <v>2007 EKC Program</v>
          </cell>
          <cell r="C74" t="str">
            <v>Energy Star Light Fixtures</v>
          </cell>
          <cell r="D74">
            <v>0</v>
          </cell>
          <cell r="E74">
            <v>0</v>
          </cell>
          <cell r="F74">
            <v>17328.200030945434</v>
          </cell>
          <cell r="G74">
            <v>17328.200030945434</v>
          </cell>
          <cell r="H74">
            <v>17328.200030945434</v>
          </cell>
          <cell r="I74">
            <v>17328.200030945434</v>
          </cell>
          <cell r="J74">
            <v>17328.200030945434</v>
          </cell>
          <cell r="K74">
            <v>1</v>
          </cell>
          <cell r="L74">
            <v>0</v>
          </cell>
          <cell r="M74">
            <v>0</v>
          </cell>
          <cell r="N74">
            <v>0</v>
          </cell>
          <cell r="O74">
            <v>5</v>
          </cell>
          <cell r="P74">
            <v>8.6999999999999994E-2</v>
          </cell>
          <cell r="Q74">
            <v>8.1000000000000003E-2</v>
          </cell>
          <cell r="R74">
            <v>0.19400000000000001</v>
          </cell>
          <cell r="S74">
            <v>1.7999999999999999E-2</v>
          </cell>
          <cell r="T74">
            <v>9.7000000000000003E-2</v>
          </cell>
          <cell r="U74">
            <v>0.17699999999999999</v>
          </cell>
          <cell r="V74">
            <v>0.14799999999999999</v>
          </cell>
          <cell r="W74">
            <v>0.19800000000000006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R74">
            <v>0</v>
          </cell>
          <cell r="CS74">
            <v>0</v>
          </cell>
          <cell r="CT74">
            <v>0</v>
          </cell>
          <cell r="CU74">
            <v>0</v>
          </cell>
          <cell r="CV74">
            <v>0</v>
          </cell>
          <cell r="CW74">
            <v>0</v>
          </cell>
          <cell r="CX74">
            <v>0</v>
          </cell>
          <cell r="CY74">
            <v>0</v>
          </cell>
          <cell r="CZ74">
            <v>0</v>
          </cell>
          <cell r="DA74">
            <v>0</v>
          </cell>
          <cell r="DB74">
            <v>0</v>
          </cell>
          <cell r="DD74">
            <v>0</v>
          </cell>
          <cell r="DE74">
            <v>0</v>
          </cell>
          <cell r="DF74">
            <v>0</v>
          </cell>
          <cell r="DG74">
            <v>0</v>
          </cell>
          <cell r="DH74">
            <v>0</v>
          </cell>
          <cell r="DI74">
            <v>0</v>
          </cell>
          <cell r="DJ74">
            <v>0</v>
          </cell>
          <cell r="DK74">
            <v>0</v>
          </cell>
          <cell r="DL74">
            <v>0</v>
          </cell>
          <cell r="DM74">
            <v>0</v>
          </cell>
          <cell r="DN74">
            <v>0</v>
          </cell>
          <cell r="DP74">
            <v>1507.5534026922526</v>
          </cell>
          <cell r="DQ74">
            <v>1403.5842025065801</v>
          </cell>
          <cell r="DR74">
            <v>3361.6708060034143</v>
          </cell>
          <cell r="DS74">
            <v>311.90760055701782</v>
          </cell>
          <cell r="DT74">
            <v>1680.8354030017072</v>
          </cell>
          <cell r="DU74">
            <v>3067.0914054773416</v>
          </cell>
          <cell r="DV74">
            <v>2564.573604579924</v>
          </cell>
          <cell r="DW74">
            <v>3430.9836061271972</v>
          </cell>
          <cell r="DX74">
            <v>1568.2021028005618</v>
          </cell>
          <cell r="DY74">
            <v>1264.9586022590165</v>
          </cell>
          <cell r="DZ74">
            <v>1498.8893026767803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0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  <cell r="ER74">
            <v>0</v>
          </cell>
          <cell r="ES74">
            <v>0</v>
          </cell>
          <cell r="ET74">
            <v>0</v>
          </cell>
          <cell r="EU74">
            <v>0</v>
          </cell>
          <cell r="EV74">
            <v>0</v>
          </cell>
          <cell r="EW74">
            <v>0</v>
          </cell>
          <cell r="EX74">
            <v>0</v>
          </cell>
          <cell r="EZ74">
            <v>0</v>
          </cell>
          <cell r="FA74">
            <v>0</v>
          </cell>
          <cell r="FB74">
            <v>0</v>
          </cell>
          <cell r="FC74">
            <v>0</v>
          </cell>
          <cell r="FD74">
            <v>0</v>
          </cell>
          <cell r="FE74">
            <v>0</v>
          </cell>
          <cell r="FF74">
            <v>0</v>
          </cell>
          <cell r="FG74">
            <v>0</v>
          </cell>
          <cell r="FH74">
            <v>0</v>
          </cell>
          <cell r="FI74">
            <v>0</v>
          </cell>
          <cell r="FJ74">
            <v>0</v>
          </cell>
          <cell r="FL74">
            <v>1507.5534026922526</v>
          </cell>
          <cell r="FM74">
            <v>1403.5842025065801</v>
          </cell>
          <cell r="FN74">
            <v>3361.6708060034143</v>
          </cell>
          <cell r="FO74">
            <v>311.90760055701782</v>
          </cell>
          <cell r="FP74">
            <v>1680.8354030017072</v>
          </cell>
          <cell r="FQ74">
            <v>3067.0914054773416</v>
          </cell>
          <cell r="FR74">
            <v>2564.573604579924</v>
          </cell>
          <cell r="FS74">
            <v>3430.9836061271972</v>
          </cell>
          <cell r="FT74">
            <v>1568.2021028005618</v>
          </cell>
          <cell r="FU74">
            <v>1264.9586022590165</v>
          </cell>
          <cell r="FV74">
            <v>1498.8893026767803</v>
          </cell>
          <cell r="FX74">
            <v>0</v>
          </cell>
          <cell r="FY74">
            <v>0</v>
          </cell>
          <cell r="FZ74">
            <v>0</v>
          </cell>
          <cell r="GA74">
            <v>0</v>
          </cell>
          <cell r="GB74">
            <v>0</v>
          </cell>
          <cell r="GC74">
            <v>0</v>
          </cell>
          <cell r="GD74">
            <v>0</v>
          </cell>
          <cell r="GE74">
            <v>0</v>
          </cell>
          <cell r="GF74">
            <v>0</v>
          </cell>
          <cell r="GG74">
            <v>0</v>
          </cell>
          <cell r="GH74">
            <v>0</v>
          </cell>
          <cell r="GJ74">
            <v>0</v>
          </cell>
          <cell r="GK74">
            <v>0</v>
          </cell>
          <cell r="GL74">
            <v>0</v>
          </cell>
          <cell r="GM74">
            <v>0</v>
          </cell>
          <cell r="GN74">
            <v>0</v>
          </cell>
          <cell r="GO74">
            <v>0</v>
          </cell>
          <cell r="GP74">
            <v>0</v>
          </cell>
          <cell r="GQ74">
            <v>0</v>
          </cell>
          <cell r="GR74">
            <v>0</v>
          </cell>
          <cell r="GS74">
            <v>0</v>
          </cell>
          <cell r="GT74">
            <v>0</v>
          </cell>
          <cell r="GV74">
            <v>0</v>
          </cell>
          <cell r="GW74">
            <v>0</v>
          </cell>
          <cell r="GX74">
            <v>0</v>
          </cell>
          <cell r="GY74">
            <v>0</v>
          </cell>
          <cell r="GZ74">
            <v>0</v>
          </cell>
          <cell r="HA74">
            <v>0</v>
          </cell>
          <cell r="HB74">
            <v>0</v>
          </cell>
          <cell r="HC74">
            <v>0</v>
          </cell>
          <cell r="HD74">
            <v>0</v>
          </cell>
          <cell r="HE74">
            <v>0</v>
          </cell>
          <cell r="HF74">
            <v>0</v>
          </cell>
          <cell r="HH74">
            <v>1507.5534026922526</v>
          </cell>
          <cell r="HI74">
            <v>1403.5842025065801</v>
          </cell>
          <cell r="HJ74">
            <v>3361.6708060034143</v>
          </cell>
          <cell r="HK74">
            <v>311.90760055701782</v>
          </cell>
          <cell r="HL74">
            <v>1680.8354030017072</v>
          </cell>
          <cell r="HM74">
            <v>3067.0914054773416</v>
          </cell>
          <cell r="HN74">
            <v>2564.573604579924</v>
          </cell>
          <cell r="HO74">
            <v>3430.9836061271972</v>
          </cell>
          <cell r="HP74">
            <v>1568.2021028005618</v>
          </cell>
          <cell r="HQ74">
            <v>1264.9586022590165</v>
          </cell>
          <cell r="HR74">
            <v>1498.8893026767803</v>
          </cell>
          <cell r="HT74">
            <v>0</v>
          </cell>
          <cell r="HU74">
            <v>0</v>
          </cell>
          <cell r="HV74">
            <v>0</v>
          </cell>
          <cell r="HW74">
            <v>0</v>
          </cell>
          <cell r="HX74">
            <v>0</v>
          </cell>
          <cell r="HY74">
            <v>0</v>
          </cell>
          <cell r="HZ74">
            <v>0</v>
          </cell>
          <cell r="IA74">
            <v>0</v>
          </cell>
          <cell r="IB74">
            <v>0</v>
          </cell>
          <cell r="IC74">
            <v>0</v>
          </cell>
          <cell r="ID74">
            <v>0</v>
          </cell>
          <cell r="IF74">
            <v>0</v>
          </cell>
          <cell r="IG74">
            <v>0</v>
          </cell>
          <cell r="IH74">
            <v>0</v>
          </cell>
          <cell r="II74">
            <v>0</v>
          </cell>
          <cell r="IJ74">
            <v>0</v>
          </cell>
          <cell r="IK74">
            <v>0</v>
          </cell>
          <cell r="IL74">
            <v>0</v>
          </cell>
          <cell r="IM74">
            <v>0</v>
          </cell>
          <cell r="IN74">
            <v>0</v>
          </cell>
          <cell r="IO74">
            <v>0</v>
          </cell>
          <cell r="IP74">
            <v>0</v>
          </cell>
          <cell r="IR74">
            <v>0</v>
          </cell>
          <cell r="IS74">
            <v>0</v>
          </cell>
          <cell r="IT74">
            <v>0</v>
          </cell>
          <cell r="IU74">
            <v>0</v>
          </cell>
          <cell r="IV74">
            <v>0</v>
          </cell>
          <cell r="IW74">
            <v>0</v>
          </cell>
          <cell r="IX74">
            <v>0</v>
          </cell>
          <cell r="IY74">
            <v>0</v>
          </cell>
          <cell r="IZ74">
            <v>0</v>
          </cell>
          <cell r="JA74">
            <v>0</v>
          </cell>
          <cell r="JB74">
            <v>0</v>
          </cell>
          <cell r="JD74">
            <v>1507.5534026922526</v>
          </cell>
          <cell r="JE74">
            <v>1403.5842025065801</v>
          </cell>
          <cell r="JF74">
            <v>3361.6708060034143</v>
          </cell>
          <cell r="JG74">
            <v>311.90760055701782</v>
          </cell>
          <cell r="JH74">
            <v>1680.8354030017072</v>
          </cell>
          <cell r="JI74">
            <v>3067.0914054773416</v>
          </cell>
          <cell r="JJ74">
            <v>2564.573604579924</v>
          </cell>
          <cell r="JK74">
            <v>3430.9836061271972</v>
          </cell>
          <cell r="JL74">
            <v>1568.2021028005618</v>
          </cell>
          <cell r="JM74">
            <v>1264.9586022590165</v>
          </cell>
          <cell r="JN74">
            <v>1498.8893026767803</v>
          </cell>
          <cell r="JP74">
            <v>0</v>
          </cell>
          <cell r="JQ74">
            <v>0</v>
          </cell>
          <cell r="JR74">
            <v>0</v>
          </cell>
          <cell r="JS74">
            <v>0</v>
          </cell>
          <cell r="JT74">
            <v>0</v>
          </cell>
          <cell r="JU74">
            <v>0</v>
          </cell>
          <cell r="JV74">
            <v>0</v>
          </cell>
          <cell r="JW74">
            <v>0</v>
          </cell>
          <cell r="JX74">
            <v>0</v>
          </cell>
          <cell r="JY74">
            <v>0</v>
          </cell>
          <cell r="JZ74">
            <v>0</v>
          </cell>
          <cell r="KB74">
            <v>0</v>
          </cell>
          <cell r="KC74">
            <v>0</v>
          </cell>
          <cell r="KD74">
            <v>0</v>
          </cell>
          <cell r="KE74">
            <v>0</v>
          </cell>
          <cell r="KF74">
            <v>0</v>
          </cell>
          <cell r="KG74">
            <v>0</v>
          </cell>
          <cell r="KH74">
            <v>0</v>
          </cell>
          <cell r="KI74">
            <v>0</v>
          </cell>
          <cell r="KJ74">
            <v>0</v>
          </cell>
          <cell r="KK74">
            <v>0</v>
          </cell>
          <cell r="KL74">
            <v>0</v>
          </cell>
          <cell r="KN74">
            <v>0</v>
          </cell>
          <cell r="KO74">
            <v>0</v>
          </cell>
          <cell r="KP74">
            <v>0</v>
          </cell>
          <cell r="KQ74">
            <v>0</v>
          </cell>
          <cell r="KR74">
            <v>0</v>
          </cell>
          <cell r="KS74">
            <v>0</v>
          </cell>
          <cell r="KT74">
            <v>0</v>
          </cell>
          <cell r="KU74">
            <v>0</v>
          </cell>
          <cell r="KV74">
            <v>0</v>
          </cell>
          <cell r="KW74">
            <v>0</v>
          </cell>
          <cell r="KX74">
            <v>0</v>
          </cell>
        </row>
        <row r="75">
          <cell r="B75" t="str">
            <v>2007 EKC Program</v>
          </cell>
          <cell r="C75" t="str">
            <v>SLEDs</v>
          </cell>
          <cell r="D75">
            <v>0</v>
          </cell>
          <cell r="E75">
            <v>0</v>
          </cell>
          <cell r="F75">
            <v>117380.3056663771</v>
          </cell>
          <cell r="G75">
            <v>117380.3056663771</v>
          </cell>
          <cell r="H75">
            <v>117380.3056663771</v>
          </cell>
          <cell r="I75">
            <v>117380.3056663771</v>
          </cell>
          <cell r="J75">
            <v>117380.3056663771</v>
          </cell>
          <cell r="K75">
            <v>1</v>
          </cell>
          <cell r="L75">
            <v>0</v>
          </cell>
          <cell r="M75">
            <v>0</v>
          </cell>
          <cell r="N75">
            <v>0</v>
          </cell>
          <cell r="O75">
            <v>6</v>
          </cell>
          <cell r="P75">
            <v>0.25700000000000001</v>
          </cell>
          <cell r="Q75">
            <v>0.25700000000000001</v>
          </cell>
          <cell r="R75">
            <v>0.48599999999999999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B75">
            <v>0</v>
          </cell>
          <cell r="CC75">
            <v>0</v>
          </cell>
          <cell r="CD75">
            <v>0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R75">
            <v>0</v>
          </cell>
          <cell r="CS75">
            <v>0</v>
          </cell>
          <cell r="CT75">
            <v>0</v>
          </cell>
          <cell r="CU75">
            <v>0</v>
          </cell>
          <cell r="CV75">
            <v>0</v>
          </cell>
          <cell r="CW75">
            <v>0</v>
          </cell>
          <cell r="CX75">
            <v>0</v>
          </cell>
          <cell r="CY75">
            <v>0</v>
          </cell>
          <cell r="CZ75">
            <v>0</v>
          </cell>
          <cell r="DA75">
            <v>0</v>
          </cell>
          <cell r="DB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0</v>
          </cell>
          <cell r="DI75">
            <v>0</v>
          </cell>
          <cell r="DJ75">
            <v>0</v>
          </cell>
          <cell r="DK75">
            <v>0</v>
          </cell>
          <cell r="DL75">
            <v>0</v>
          </cell>
          <cell r="DM75">
            <v>0</v>
          </cell>
          <cell r="DN75">
            <v>0</v>
          </cell>
          <cell r="DP75">
            <v>30166.738556258915</v>
          </cell>
          <cell r="DQ75">
            <v>30166.738556258915</v>
          </cell>
          <cell r="DR75">
            <v>57046.828553859268</v>
          </cell>
          <cell r="DS75">
            <v>0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29345.076416594275</v>
          </cell>
          <cell r="DY75">
            <v>0</v>
          </cell>
          <cell r="DZ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0</v>
          </cell>
          <cell r="EH75">
            <v>0</v>
          </cell>
          <cell r="EI75">
            <v>0</v>
          </cell>
          <cell r="EJ75">
            <v>0</v>
          </cell>
          <cell r="EK75">
            <v>0</v>
          </cell>
          <cell r="EL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  <cell r="ER75">
            <v>0</v>
          </cell>
          <cell r="ES75">
            <v>0</v>
          </cell>
          <cell r="ET75">
            <v>0</v>
          </cell>
          <cell r="EU75">
            <v>0</v>
          </cell>
          <cell r="EV75">
            <v>0</v>
          </cell>
          <cell r="EW75">
            <v>0</v>
          </cell>
          <cell r="EX75">
            <v>0</v>
          </cell>
          <cell r="EZ75">
            <v>0</v>
          </cell>
          <cell r="FA75">
            <v>0</v>
          </cell>
          <cell r="FB75">
            <v>0</v>
          </cell>
          <cell r="FC75">
            <v>0</v>
          </cell>
          <cell r="FD75">
            <v>0</v>
          </cell>
          <cell r="FE75">
            <v>0</v>
          </cell>
          <cell r="FF75">
            <v>0</v>
          </cell>
          <cell r="FG75">
            <v>0</v>
          </cell>
          <cell r="FH75">
            <v>0</v>
          </cell>
          <cell r="FI75">
            <v>0</v>
          </cell>
          <cell r="FJ75">
            <v>0</v>
          </cell>
          <cell r="FL75">
            <v>30166.738556258915</v>
          </cell>
          <cell r="FM75">
            <v>30166.738556258915</v>
          </cell>
          <cell r="FN75">
            <v>57046.828553859268</v>
          </cell>
          <cell r="FO75">
            <v>0</v>
          </cell>
          <cell r="FP75">
            <v>0</v>
          </cell>
          <cell r="FQ75">
            <v>0</v>
          </cell>
          <cell r="FR75">
            <v>0</v>
          </cell>
          <cell r="FS75">
            <v>0</v>
          </cell>
          <cell r="FT75">
            <v>29345.076416594275</v>
          </cell>
          <cell r="FU75">
            <v>0</v>
          </cell>
          <cell r="FV75">
            <v>0</v>
          </cell>
          <cell r="FX75">
            <v>0</v>
          </cell>
          <cell r="FY75">
            <v>0</v>
          </cell>
          <cell r="FZ75">
            <v>0</v>
          </cell>
          <cell r="GA75">
            <v>0</v>
          </cell>
          <cell r="GB75">
            <v>0</v>
          </cell>
          <cell r="GC75">
            <v>0</v>
          </cell>
          <cell r="GD75">
            <v>0</v>
          </cell>
          <cell r="GE75">
            <v>0</v>
          </cell>
          <cell r="GF75">
            <v>0</v>
          </cell>
          <cell r="GG75">
            <v>0</v>
          </cell>
          <cell r="GH75">
            <v>0</v>
          </cell>
          <cell r="GJ75">
            <v>0</v>
          </cell>
          <cell r="GK75">
            <v>0</v>
          </cell>
          <cell r="GL75">
            <v>0</v>
          </cell>
          <cell r="GM75">
            <v>0</v>
          </cell>
          <cell r="GN75">
            <v>0</v>
          </cell>
          <cell r="GO75">
            <v>0</v>
          </cell>
          <cell r="GP75">
            <v>0</v>
          </cell>
          <cell r="GQ75">
            <v>0</v>
          </cell>
          <cell r="GR75">
            <v>0</v>
          </cell>
          <cell r="GS75">
            <v>0</v>
          </cell>
          <cell r="GT75">
            <v>0</v>
          </cell>
          <cell r="GV75">
            <v>0</v>
          </cell>
          <cell r="GW75">
            <v>0</v>
          </cell>
          <cell r="GX75">
            <v>0</v>
          </cell>
          <cell r="GY75">
            <v>0</v>
          </cell>
          <cell r="GZ75">
            <v>0</v>
          </cell>
          <cell r="HA75">
            <v>0</v>
          </cell>
          <cell r="HB75">
            <v>0</v>
          </cell>
          <cell r="HC75">
            <v>0</v>
          </cell>
          <cell r="HD75">
            <v>0</v>
          </cell>
          <cell r="HE75">
            <v>0</v>
          </cell>
          <cell r="HF75">
            <v>0</v>
          </cell>
          <cell r="HH75">
            <v>30166.738556258915</v>
          </cell>
          <cell r="HI75">
            <v>30166.738556258915</v>
          </cell>
          <cell r="HJ75">
            <v>57046.828553859268</v>
          </cell>
          <cell r="HK75">
            <v>0</v>
          </cell>
          <cell r="HL75">
            <v>0</v>
          </cell>
          <cell r="HM75">
            <v>0</v>
          </cell>
          <cell r="HN75">
            <v>0</v>
          </cell>
          <cell r="HO75">
            <v>0</v>
          </cell>
          <cell r="HP75">
            <v>29345.076416594275</v>
          </cell>
          <cell r="HQ75">
            <v>0</v>
          </cell>
          <cell r="HR75">
            <v>0</v>
          </cell>
          <cell r="HT75">
            <v>0</v>
          </cell>
          <cell r="HU75">
            <v>0</v>
          </cell>
          <cell r="HV75">
            <v>0</v>
          </cell>
          <cell r="HW75">
            <v>0</v>
          </cell>
          <cell r="HX75">
            <v>0</v>
          </cell>
          <cell r="HY75">
            <v>0</v>
          </cell>
          <cell r="HZ75">
            <v>0</v>
          </cell>
          <cell r="IA75">
            <v>0</v>
          </cell>
          <cell r="IB75">
            <v>0</v>
          </cell>
          <cell r="IC75">
            <v>0</v>
          </cell>
          <cell r="ID75">
            <v>0</v>
          </cell>
          <cell r="IF75">
            <v>0</v>
          </cell>
          <cell r="IG75">
            <v>0</v>
          </cell>
          <cell r="IH75">
            <v>0</v>
          </cell>
          <cell r="II75">
            <v>0</v>
          </cell>
          <cell r="IJ75">
            <v>0</v>
          </cell>
          <cell r="IK75">
            <v>0</v>
          </cell>
          <cell r="IL75">
            <v>0</v>
          </cell>
          <cell r="IM75">
            <v>0</v>
          </cell>
          <cell r="IN75">
            <v>0</v>
          </cell>
          <cell r="IO75">
            <v>0</v>
          </cell>
          <cell r="IP75">
            <v>0</v>
          </cell>
          <cell r="IR75">
            <v>0</v>
          </cell>
          <cell r="IS75">
            <v>0</v>
          </cell>
          <cell r="IT75">
            <v>0</v>
          </cell>
          <cell r="IU75">
            <v>0</v>
          </cell>
          <cell r="IV75">
            <v>0</v>
          </cell>
          <cell r="IW75">
            <v>0</v>
          </cell>
          <cell r="IX75">
            <v>0</v>
          </cell>
          <cell r="IY75">
            <v>0</v>
          </cell>
          <cell r="IZ75">
            <v>0</v>
          </cell>
          <cell r="JA75">
            <v>0</v>
          </cell>
          <cell r="JB75">
            <v>0</v>
          </cell>
          <cell r="JD75">
            <v>30166.738556258915</v>
          </cell>
          <cell r="JE75">
            <v>30166.738556258915</v>
          </cell>
          <cell r="JF75">
            <v>57046.828553859268</v>
          </cell>
          <cell r="JG75">
            <v>0</v>
          </cell>
          <cell r="JH75">
            <v>0</v>
          </cell>
          <cell r="JI75">
            <v>0</v>
          </cell>
          <cell r="JJ75">
            <v>0</v>
          </cell>
          <cell r="JK75">
            <v>0</v>
          </cell>
          <cell r="JL75">
            <v>29345.076416594275</v>
          </cell>
          <cell r="JM75">
            <v>0</v>
          </cell>
          <cell r="JN75">
            <v>0</v>
          </cell>
          <cell r="JP75">
            <v>0</v>
          </cell>
          <cell r="JQ75">
            <v>0</v>
          </cell>
          <cell r="JR75">
            <v>0</v>
          </cell>
          <cell r="JS75">
            <v>0</v>
          </cell>
          <cell r="JT75">
            <v>0</v>
          </cell>
          <cell r="JU75">
            <v>0</v>
          </cell>
          <cell r="JV75">
            <v>0</v>
          </cell>
          <cell r="JW75">
            <v>0</v>
          </cell>
          <cell r="JX75">
            <v>0</v>
          </cell>
          <cell r="JY75">
            <v>0</v>
          </cell>
          <cell r="JZ75">
            <v>0</v>
          </cell>
          <cell r="KB75">
            <v>0</v>
          </cell>
          <cell r="KC75">
            <v>0</v>
          </cell>
          <cell r="KD75">
            <v>0</v>
          </cell>
          <cell r="KE75">
            <v>0</v>
          </cell>
          <cell r="KF75">
            <v>0</v>
          </cell>
          <cell r="KG75">
            <v>0</v>
          </cell>
          <cell r="KH75">
            <v>0</v>
          </cell>
          <cell r="KI75">
            <v>0</v>
          </cell>
          <cell r="KJ75">
            <v>0</v>
          </cell>
          <cell r="KK75">
            <v>0</v>
          </cell>
          <cell r="KL75">
            <v>0</v>
          </cell>
          <cell r="KN75">
            <v>0</v>
          </cell>
          <cell r="KO75">
            <v>0</v>
          </cell>
          <cell r="KP75">
            <v>0</v>
          </cell>
          <cell r="KQ75">
            <v>0</v>
          </cell>
          <cell r="KR75">
            <v>0</v>
          </cell>
          <cell r="KS75">
            <v>0</v>
          </cell>
          <cell r="KT75">
            <v>0</v>
          </cell>
          <cell r="KU75">
            <v>0</v>
          </cell>
          <cell r="KV75">
            <v>0</v>
          </cell>
          <cell r="KW75">
            <v>0</v>
          </cell>
          <cell r="KX75">
            <v>0</v>
          </cell>
        </row>
        <row r="76">
          <cell r="B76" t="str">
            <v>2007 EKC Program</v>
          </cell>
          <cell r="C76" t="str">
            <v>T8</v>
          </cell>
          <cell r="D76">
            <v>0</v>
          </cell>
          <cell r="E76">
            <v>0</v>
          </cell>
          <cell r="F76">
            <v>14391.579088557142</v>
          </cell>
          <cell r="G76">
            <v>14391.579088557142</v>
          </cell>
          <cell r="H76">
            <v>14391.579088557142</v>
          </cell>
          <cell r="I76">
            <v>14391.579088557142</v>
          </cell>
          <cell r="J76">
            <v>14391.579088557142</v>
          </cell>
          <cell r="K76">
            <v>1</v>
          </cell>
          <cell r="L76">
            <v>0</v>
          </cell>
          <cell r="M76">
            <v>0</v>
          </cell>
          <cell r="N76">
            <v>0</v>
          </cell>
          <cell r="O76">
            <v>5</v>
          </cell>
          <cell r="P76">
            <v>8.6999999999999994E-2</v>
          </cell>
          <cell r="Q76">
            <v>8.1000000000000003E-2</v>
          </cell>
          <cell r="R76">
            <v>0.19400000000000001</v>
          </cell>
          <cell r="S76">
            <v>1.7999999999999999E-2</v>
          </cell>
          <cell r="T76">
            <v>9.7000000000000003E-2</v>
          </cell>
          <cell r="U76">
            <v>0.17699999999999999</v>
          </cell>
          <cell r="V76">
            <v>0.14799999999999999</v>
          </cell>
          <cell r="W76">
            <v>0.19800000000000006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R76">
            <v>0</v>
          </cell>
          <cell r="CS76">
            <v>0</v>
          </cell>
          <cell r="CT76">
            <v>0</v>
          </cell>
          <cell r="CU76">
            <v>0</v>
          </cell>
          <cell r="CV76">
            <v>0</v>
          </cell>
          <cell r="CW76">
            <v>0</v>
          </cell>
          <cell r="CX76">
            <v>0</v>
          </cell>
          <cell r="CY76">
            <v>0</v>
          </cell>
          <cell r="CZ76">
            <v>0</v>
          </cell>
          <cell r="DA76">
            <v>0</v>
          </cell>
          <cell r="DB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</v>
          </cell>
          <cell r="DI76">
            <v>0</v>
          </cell>
          <cell r="DJ76">
            <v>0</v>
          </cell>
          <cell r="DK76">
            <v>0</v>
          </cell>
          <cell r="DL76">
            <v>0</v>
          </cell>
          <cell r="DM76">
            <v>0</v>
          </cell>
          <cell r="DN76">
            <v>0</v>
          </cell>
          <cell r="DP76">
            <v>1252.0673807044714</v>
          </cell>
          <cell r="DQ76">
            <v>1165.7179061731285</v>
          </cell>
          <cell r="DR76">
            <v>2791.9663431800859</v>
          </cell>
          <cell r="DS76">
            <v>259.04842359402852</v>
          </cell>
          <cell r="DT76">
            <v>1395.983171590043</v>
          </cell>
          <cell r="DU76">
            <v>2547.3094986746141</v>
          </cell>
          <cell r="DV76">
            <v>2129.9537051064572</v>
          </cell>
          <cell r="DW76">
            <v>2849.5326595343149</v>
          </cell>
          <cell r="DX76">
            <v>1302.4379075144216</v>
          </cell>
          <cell r="DY76">
            <v>1050.5852734646714</v>
          </cell>
          <cell r="DZ76">
            <v>1244.871591160193</v>
          </cell>
          <cell r="EB76">
            <v>0</v>
          </cell>
          <cell r="EC76">
            <v>0</v>
          </cell>
          <cell r="ED76">
            <v>0</v>
          </cell>
          <cell r="EE76">
            <v>0</v>
          </cell>
          <cell r="EF76">
            <v>0</v>
          </cell>
          <cell r="EG76">
            <v>0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  <cell r="ER76">
            <v>0</v>
          </cell>
          <cell r="ES76">
            <v>0</v>
          </cell>
          <cell r="ET76">
            <v>0</v>
          </cell>
          <cell r="EU76">
            <v>0</v>
          </cell>
          <cell r="EV76">
            <v>0</v>
          </cell>
          <cell r="EW76">
            <v>0</v>
          </cell>
          <cell r="EX76">
            <v>0</v>
          </cell>
          <cell r="EZ76">
            <v>0</v>
          </cell>
          <cell r="FA76">
            <v>0</v>
          </cell>
          <cell r="FB76">
            <v>0</v>
          </cell>
          <cell r="FC76">
            <v>0</v>
          </cell>
          <cell r="FD76">
            <v>0</v>
          </cell>
          <cell r="FE76">
            <v>0</v>
          </cell>
          <cell r="FF76">
            <v>0</v>
          </cell>
          <cell r="FG76">
            <v>0</v>
          </cell>
          <cell r="FH76">
            <v>0</v>
          </cell>
          <cell r="FI76">
            <v>0</v>
          </cell>
          <cell r="FJ76">
            <v>0</v>
          </cell>
          <cell r="FL76">
            <v>1252.0673807044714</v>
          </cell>
          <cell r="FM76">
            <v>1165.7179061731285</v>
          </cell>
          <cell r="FN76">
            <v>2791.9663431800859</v>
          </cell>
          <cell r="FO76">
            <v>259.04842359402852</v>
          </cell>
          <cell r="FP76">
            <v>1395.983171590043</v>
          </cell>
          <cell r="FQ76">
            <v>2547.3094986746141</v>
          </cell>
          <cell r="FR76">
            <v>2129.9537051064572</v>
          </cell>
          <cell r="FS76">
            <v>2849.5326595343149</v>
          </cell>
          <cell r="FT76">
            <v>1302.4379075144216</v>
          </cell>
          <cell r="FU76">
            <v>1050.5852734646714</v>
          </cell>
          <cell r="FV76">
            <v>1244.871591160193</v>
          </cell>
          <cell r="FX76">
            <v>0</v>
          </cell>
          <cell r="FY76">
            <v>0</v>
          </cell>
          <cell r="FZ76">
            <v>0</v>
          </cell>
          <cell r="GA76">
            <v>0</v>
          </cell>
          <cell r="GB76">
            <v>0</v>
          </cell>
          <cell r="GC76">
            <v>0</v>
          </cell>
          <cell r="GD76">
            <v>0</v>
          </cell>
          <cell r="GE76">
            <v>0</v>
          </cell>
          <cell r="GF76">
            <v>0</v>
          </cell>
          <cell r="GG76">
            <v>0</v>
          </cell>
          <cell r="GH76">
            <v>0</v>
          </cell>
          <cell r="GJ76">
            <v>0</v>
          </cell>
          <cell r="GK76">
            <v>0</v>
          </cell>
          <cell r="GL76">
            <v>0</v>
          </cell>
          <cell r="GM76">
            <v>0</v>
          </cell>
          <cell r="GN76">
            <v>0</v>
          </cell>
          <cell r="GO76">
            <v>0</v>
          </cell>
          <cell r="GP76">
            <v>0</v>
          </cell>
          <cell r="GQ76">
            <v>0</v>
          </cell>
          <cell r="GR76">
            <v>0</v>
          </cell>
          <cell r="GS76">
            <v>0</v>
          </cell>
          <cell r="GT76">
            <v>0</v>
          </cell>
          <cell r="GV76">
            <v>0</v>
          </cell>
          <cell r="GW76">
            <v>0</v>
          </cell>
          <cell r="GX76">
            <v>0</v>
          </cell>
          <cell r="GY76">
            <v>0</v>
          </cell>
          <cell r="GZ76">
            <v>0</v>
          </cell>
          <cell r="HA76">
            <v>0</v>
          </cell>
          <cell r="HB76">
            <v>0</v>
          </cell>
          <cell r="HC76">
            <v>0</v>
          </cell>
          <cell r="HD76">
            <v>0</v>
          </cell>
          <cell r="HE76">
            <v>0</v>
          </cell>
          <cell r="HF76">
            <v>0</v>
          </cell>
          <cell r="HH76">
            <v>1252.0673807044714</v>
          </cell>
          <cell r="HI76">
            <v>1165.7179061731285</v>
          </cell>
          <cell r="HJ76">
            <v>2791.9663431800859</v>
          </cell>
          <cell r="HK76">
            <v>259.04842359402852</v>
          </cell>
          <cell r="HL76">
            <v>1395.983171590043</v>
          </cell>
          <cell r="HM76">
            <v>2547.3094986746141</v>
          </cell>
          <cell r="HN76">
            <v>2129.9537051064572</v>
          </cell>
          <cell r="HO76">
            <v>2849.5326595343149</v>
          </cell>
          <cell r="HP76">
            <v>1302.4379075144216</v>
          </cell>
          <cell r="HQ76">
            <v>1050.5852734646714</v>
          </cell>
          <cell r="HR76">
            <v>1244.871591160193</v>
          </cell>
          <cell r="HT76">
            <v>0</v>
          </cell>
          <cell r="HU76">
            <v>0</v>
          </cell>
          <cell r="HV76">
            <v>0</v>
          </cell>
          <cell r="HW76">
            <v>0</v>
          </cell>
          <cell r="HX76">
            <v>0</v>
          </cell>
          <cell r="HY76">
            <v>0</v>
          </cell>
          <cell r="HZ76">
            <v>0</v>
          </cell>
          <cell r="IA76">
            <v>0</v>
          </cell>
          <cell r="IB76">
            <v>0</v>
          </cell>
          <cell r="IC76">
            <v>0</v>
          </cell>
          <cell r="ID76">
            <v>0</v>
          </cell>
          <cell r="IF76">
            <v>0</v>
          </cell>
          <cell r="IG76">
            <v>0</v>
          </cell>
          <cell r="IH76">
            <v>0</v>
          </cell>
          <cell r="II76">
            <v>0</v>
          </cell>
          <cell r="IJ76">
            <v>0</v>
          </cell>
          <cell r="IK76">
            <v>0</v>
          </cell>
          <cell r="IL76">
            <v>0</v>
          </cell>
          <cell r="IM76">
            <v>0</v>
          </cell>
          <cell r="IN76">
            <v>0</v>
          </cell>
          <cell r="IO76">
            <v>0</v>
          </cell>
          <cell r="IP76">
            <v>0</v>
          </cell>
          <cell r="IR76">
            <v>0</v>
          </cell>
          <cell r="IS76">
            <v>0</v>
          </cell>
          <cell r="IT76">
            <v>0</v>
          </cell>
          <cell r="IU76">
            <v>0</v>
          </cell>
          <cell r="IV76">
            <v>0</v>
          </cell>
          <cell r="IW76">
            <v>0</v>
          </cell>
          <cell r="IX76">
            <v>0</v>
          </cell>
          <cell r="IY76">
            <v>0</v>
          </cell>
          <cell r="IZ76">
            <v>0</v>
          </cell>
          <cell r="JA76">
            <v>0</v>
          </cell>
          <cell r="JB76">
            <v>0</v>
          </cell>
          <cell r="JD76">
            <v>1252.0673807044714</v>
          </cell>
          <cell r="JE76">
            <v>1165.7179061731285</v>
          </cell>
          <cell r="JF76">
            <v>2791.9663431800859</v>
          </cell>
          <cell r="JG76">
            <v>259.04842359402852</v>
          </cell>
          <cell r="JH76">
            <v>1395.983171590043</v>
          </cell>
          <cell r="JI76">
            <v>2547.3094986746141</v>
          </cell>
          <cell r="JJ76">
            <v>2129.9537051064572</v>
          </cell>
          <cell r="JK76">
            <v>2849.5326595343149</v>
          </cell>
          <cell r="JL76">
            <v>1302.4379075144216</v>
          </cell>
          <cell r="JM76">
            <v>1050.5852734646714</v>
          </cell>
          <cell r="JN76">
            <v>1244.871591160193</v>
          </cell>
          <cell r="JP76">
            <v>0</v>
          </cell>
          <cell r="JQ76">
            <v>0</v>
          </cell>
          <cell r="JR76">
            <v>0</v>
          </cell>
          <cell r="JS76">
            <v>0</v>
          </cell>
          <cell r="JT76">
            <v>0</v>
          </cell>
          <cell r="JU76">
            <v>0</v>
          </cell>
          <cell r="JV76">
            <v>0</v>
          </cell>
          <cell r="JW76">
            <v>0</v>
          </cell>
          <cell r="JX76">
            <v>0</v>
          </cell>
          <cell r="JY76">
            <v>0</v>
          </cell>
          <cell r="JZ76">
            <v>0</v>
          </cell>
          <cell r="KB76">
            <v>0</v>
          </cell>
          <cell r="KC76">
            <v>0</v>
          </cell>
          <cell r="KD76">
            <v>0</v>
          </cell>
          <cell r="KE76">
            <v>0</v>
          </cell>
          <cell r="KF76">
            <v>0</v>
          </cell>
          <cell r="KG76">
            <v>0</v>
          </cell>
          <cell r="KH76">
            <v>0</v>
          </cell>
          <cell r="KI76">
            <v>0</v>
          </cell>
          <cell r="KJ76">
            <v>0</v>
          </cell>
          <cell r="KK76">
            <v>0</v>
          </cell>
          <cell r="KL76">
            <v>0</v>
          </cell>
          <cell r="KN76">
            <v>0</v>
          </cell>
          <cell r="KO76">
            <v>0</v>
          </cell>
          <cell r="KP76">
            <v>0</v>
          </cell>
          <cell r="KQ76">
            <v>0</v>
          </cell>
          <cell r="KR76">
            <v>0</v>
          </cell>
          <cell r="KS76">
            <v>0</v>
          </cell>
          <cell r="KT76">
            <v>0</v>
          </cell>
          <cell r="KU76">
            <v>0</v>
          </cell>
          <cell r="KV76">
            <v>0</v>
          </cell>
          <cell r="KW76">
            <v>0</v>
          </cell>
          <cell r="KX76">
            <v>0</v>
          </cell>
        </row>
        <row r="77">
          <cell r="B77" t="str">
            <v>2007 EKC Program</v>
          </cell>
          <cell r="C77" t="str">
            <v>Programmable Thermostat</v>
          </cell>
          <cell r="D77">
            <v>0</v>
          </cell>
          <cell r="E77">
            <v>0</v>
          </cell>
          <cell r="F77">
            <v>21378.126607282447</v>
          </cell>
          <cell r="G77">
            <v>21378.126607282447</v>
          </cell>
          <cell r="H77">
            <v>21378.126607282447</v>
          </cell>
          <cell r="I77">
            <v>21378.126607282447</v>
          </cell>
          <cell r="J77">
            <v>21378.126607282447</v>
          </cell>
          <cell r="K77">
            <v>1</v>
          </cell>
          <cell r="L77">
            <v>0</v>
          </cell>
          <cell r="M77">
            <v>0</v>
          </cell>
          <cell r="N77">
            <v>0</v>
          </cell>
          <cell r="O77">
            <v>13</v>
          </cell>
          <cell r="P77">
            <v>0.16400000000000001</v>
          </cell>
          <cell r="Q77">
            <v>0.17100000000000001</v>
          </cell>
          <cell r="R77">
            <v>0.48299999999999998</v>
          </cell>
          <cell r="S77">
            <v>1E-3</v>
          </cell>
          <cell r="T77">
            <v>4.0000000000000001E-3</v>
          </cell>
          <cell r="U77">
            <v>0.01</v>
          </cell>
          <cell r="V77">
            <v>5.6000000000000001E-2</v>
          </cell>
          <cell r="W77">
            <v>0.11099999999999988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0</v>
          </cell>
          <cell r="CX77">
            <v>0</v>
          </cell>
          <cell r="CY77">
            <v>0</v>
          </cell>
          <cell r="CZ77">
            <v>0</v>
          </cell>
          <cell r="DA77">
            <v>0</v>
          </cell>
          <cell r="DB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</v>
          </cell>
          <cell r="DI77">
            <v>0</v>
          </cell>
          <cell r="DJ77">
            <v>0</v>
          </cell>
          <cell r="DK77">
            <v>0</v>
          </cell>
          <cell r="DL77">
            <v>0</v>
          </cell>
          <cell r="DM77">
            <v>0</v>
          </cell>
          <cell r="DN77">
            <v>0</v>
          </cell>
          <cell r="DP77">
            <v>3506.0127635943213</v>
          </cell>
          <cell r="DQ77">
            <v>3655.6596498452986</v>
          </cell>
          <cell r="DR77">
            <v>10325.635151317421</v>
          </cell>
          <cell r="DS77">
            <v>21.378126607282447</v>
          </cell>
          <cell r="DT77">
            <v>85.512506429129786</v>
          </cell>
          <cell r="DU77">
            <v>213.78126607282448</v>
          </cell>
          <cell r="DV77">
            <v>1197.1750900078171</v>
          </cell>
          <cell r="DW77">
            <v>2372.972053408349</v>
          </cell>
          <cell r="DX77">
            <v>4371.8268911892601</v>
          </cell>
          <cell r="DY77">
            <v>80.167974777309183</v>
          </cell>
          <cell r="DZ77">
            <v>892.53678585404145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0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  <cell r="ER77">
            <v>0</v>
          </cell>
          <cell r="ES77">
            <v>0</v>
          </cell>
          <cell r="ET77">
            <v>0</v>
          </cell>
          <cell r="EU77">
            <v>0</v>
          </cell>
          <cell r="EV77">
            <v>0</v>
          </cell>
          <cell r="EW77">
            <v>0</v>
          </cell>
          <cell r="EX77">
            <v>0</v>
          </cell>
          <cell r="EZ77">
            <v>0</v>
          </cell>
          <cell r="FA77">
            <v>0</v>
          </cell>
          <cell r="FB77">
            <v>0</v>
          </cell>
          <cell r="FC77">
            <v>0</v>
          </cell>
          <cell r="FD77">
            <v>0</v>
          </cell>
          <cell r="FE77">
            <v>0</v>
          </cell>
          <cell r="FF77">
            <v>0</v>
          </cell>
          <cell r="FG77">
            <v>0</v>
          </cell>
          <cell r="FH77">
            <v>0</v>
          </cell>
          <cell r="FI77">
            <v>0</v>
          </cell>
          <cell r="FJ77">
            <v>0</v>
          </cell>
          <cell r="FL77">
            <v>3506.0127635943213</v>
          </cell>
          <cell r="FM77">
            <v>3655.6596498452986</v>
          </cell>
          <cell r="FN77">
            <v>10325.635151317421</v>
          </cell>
          <cell r="FO77">
            <v>21.378126607282447</v>
          </cell>
          <cell r="FP77">
            <v>85.512506429129786</v>
          </cell>
          <cell r="FQ77">
            <v>213.78126607282448</v>
          </cell>
          <cell r="FR77">
            <v>1197.1750900078171</v>
          </cell>
          <cell r="FS77">
            <v>2372.972053408349</v>
          </cell>
          <cell r="FT77">
            <v>4371.8268911892601</v>
          </cell>
          <cell r="FU77">
            <v>80.167974777309183</v>
          </cell>
          <cell r="FV77">
            <v>892.53678585404145</v>
          </cell>
          <cell r="FX77">
            <v>0</v>
          </cell>
          <cell r="FY77">
            <v>0</v>
          </cell>
          <cell r="FZ77">
            <v>0</v>
          </cell>
          <cell r="GA77">
            <v>0</v>
          </cell>
          <cell r="GB77">
            <v>0</v>
          </cell>
          <cell r="GC77">
            <v>0</v>
          </cell>
          <cell r="GD77">
            <v>0</v>
          </cell>
          <cell r="GE77">
            <v>0</v>
          </cell>
          <cell r="GF77">
            <v>0</v>
          </cell>
          <cell r="GG77">
            <v>0</v>
          </cell>
          <cell r="GH77">
            <v>0</v>
          </cell>
          <cell r="GJ77">
            <v>0</v>
          </cell>
          <cell r="GK77">
            <v>0</v>
          </cell>
          <cell r="GL77">
            <v>0</v>
          </cell>
          <cell r="GM77">
            <v>0</v>
          </cell>
          <cell r="GN77">
            <v>0</v>
          </cell>
          <cell r="GO77">
            <v>0</v>
          </cell>
          <cell r="GP77">
            <v>0</v>
          </cell>
          <cell r="GQ77">
            <v>0</v>
          </cell>
          <cell r="GR77">
            <v>0</v>
          </cell>
          <cell r="GS77">
            <v>0</v>
          </cell>
          <cell r="GT77">
            <v>0</v>
          </cell>
          <cell r="GV77">
            <v>0</v>
          </cell>
          <cell r="GW77">
            <v>0</v>
          </cell>
          <cell r="GX77">
            <v>0</v>
          </cell>
          <cell r="GY77">
            <v>0</v>
          </cell>
          <cell r="GZ77">
            <v>0</v>
          </cell>
          <cell r="HA77">
            <v>0</v>
          </cell>
          <cell r="HB77">
            <v>0</v>
          </cell>
          <cell r="HC77">
            <v>0</v>
          </cell>
          <cell r="HD77">
            <v>0</v>
          </cell>
          <cell r="HE77">
            <v>0</v>
          </cell>
          <cell r="HF77">
            <v>0</v>
          </cell>
          <cell r="HH77">
            <v>3506.0127635943213</v>
          </cell>
          <cell r="HI77">
            <v>3655.6596498452986</v>
          </cell>
          <cell r="HJ77">
            <v>10325.635151317421</v>
          </cell>
          <cell r="HK77">
            <v>21.378126607282447</v>
          </cell>
          <cell r="HL77">
            <v>85.512506429129786</v>
          </cell>
          <cell r="HM77">
            <v>213.78126607282448</v>
          </cell>
          <cell r="HN77">
            <v>1197.1750900078171</v>
          </cell>
          <cell r="HO77">
            <v>2372.972053408349</v>
          </cell>
          <cell r="HP77">
            <v>4371.8268911892601</v>
          </cell>
          <cell r="HQ77">
            <v>80.167974777309183</v>
          </cell>
          <cell r="HR77">
            <v>892.53678585404145</v>
          </cell>
          <cell r="HT77">
            <v>0</v>
          </cell>
          <cell r="HU77">
            <v>0</v>
          </cell>
          <cell r="HV77">
            <v>0</v>
          </cell>
          <cell r="HW77">
            <v>0</v>
          </cell>
          <cell r="HX77">
            <v>0</v>
          </cell>
          <cell r="HY77">
            <v>0</v>
          </cell>
          <cell r="HZ77">
            <v>0</v>
          </cell>
          <cell r="IA77">
            <v>0</v>
          </cell>
          <cell r="IB77">
            <v>0</v>
          </cell>
          <cell r="IC77">
            <v>0</v>
          </cell>
          <cell r="ID77">
            <v>0</v>
          </cell>
          <cell r="IF77">
            <v>0</v>
          </cell>
          <cell r="IG77">
            <v>0</v>
          </cell>
          <cell r="IH77">
            <v>0</v>
          </cell>
          <cell r="II77">
            <v>0</v>
          </cell>
          <cell r="IJ77">
            <v>0</v>
          </cell>
          <cell r="IK77">
            <v>0</v>
          </cell>
          <cell r="IL77">
            <v>0</v>
          </cell>
          <cell r="IM77">
            <v>0</v>
          </cell>
          <cell r="IN77">
            <v>0</v>
          </cell>
          <cell r="IO77">
            <v>0</v>
          </cell>
          <cell r="IP77">
            <v>0</v>
          </cell>
          <cell r="IR77">
            <v>0</v>
          </cell>
          <cell r="IS77">
            <v>0</v>
          </cell>
          <cell r="IT77">
            <v>0</v>
          </cell>
          <cell r="IU77">
            <v>0</v>
          </cell>
          <cell r="IV77">
            <v>0</v>
          </cell>
          <cell r="IW77">
            <v>0</v>
          </cell>
          <cell r="IX77">
            <v>0</v>
          </cell>
          <cell r="IY77">
            <v>0</v>
          </cell>
          <cell r="IZ77">
            <v>0</v>
          </cell>
          <cell r="JA77">
            <v>0</v>
          </cell>
          <cell r="JB77">
            <v>0</v>
          </cell>
          <cell r="JD77">
            <v>3506.0127635943213</v>
          </cell>
          <cell r="JE77">
            <v>3655.6596498452986</v>
          </cell>
          <cell r="JF77">
            <v>10325.635151317421</v>
          </cell>
          <cell r="JG77">
            <v>21.378126607282447</v>
          </cell>
          <cell r="JH77">
            <v>85.512506429129786</v>
          </cell>
          <cell r="JI77">
            <v>213.78126607282448</v>
          </cell>
          <cell r="JJ77">
            <v>1197.1750900078171</v>
          </cell>
          <cell r="JK77">
            <v>2372.972053408349</v>
          </cell>
          <cell r="JL77">
            <v>4371.8268911892601</v>
          </cell>
          <cell r="JM77">
            <v>80.167974777309183</v>
          </cell>
          <cell r="JN77">
            <v>892.53678585404145</v>
          </cell>
          <cell r="JP77">
            <v>0</v>
          </cell>
          <cell r="JQ77">
            <v>0</v>
          </cell>
          <cell r="JR77">
            <v>0</v>
          </cell>
          <cell r="JS77">
            <v>0</v>
          </cell>
          <cell r="JT77">
            <v>0</v>
          </cell>
          <cell r="JU77">
            <v>0</v>
          </cell>
          <cell r="JV77">
            <v>0</v>
          </cell>
          <cell r="JW77">
            <v>0</v>
          </cell>
          <cell r="JX77">
            <v>0</v>
          </cell>
          <cell r="JY77">
            <v>0</v>
          </cell>
          <cell r="JZ77">
            <v>0</v>
          </cell>
          <cell r="KB77">
            <v>0</v>
          </cell>
          <cell r="KC77">
            <v>0</v>
          </cell>
          <cell r="KD77">
            <v>0</v>
          </cell>
          <cell r="KE77">
            <v>0</v>
          </cell>
          <cell r="KF77">
            <v>0</v>
          </cell>
          <cell r="KG77">
            <v>0</v>
          </cell>
          <cell r="KH77">
            <v>0</v>
          </cell>
          <cell r="KI77">
            <v>0</v>
          </cell>
          <cell r="KJ77">
            <v>0</v>
          </cell>
          <cell r="KK77">
            <v>0</v>
          </cell>
          <cell r="KL77">
            <v>0</v>
          </cell>
          <cell r="KN77">
            <v>0</v>
          </cell>
          <cell r="KO77">
            <v>0</v>
          </cell>
          <cell r="KP77">
            <v>0</v>
          </cell>
          <cell r="KQ77">
            <v>0</v>
          </cell>
          <cell r="KR77">
            <v>0</v>
          </cell>
          <cell r="KS77">
            <v>0</v>
          </cell>
          <cell r="KT77">
            <v>0</v>
          </cell>
          <cell r="KU77">
            <v>0</v>
          </cell>
          <cell r="KV77">
            <v>0</v>
          </cell>
          <cell r="KW77">
            <v>0</v>
          </cell>
          <cell r="KX77">
            <v>0</v>
          </cell>
        </row>
        <row r="78">
          <cell r="B78" t="str">
            <v>2007 EKC Program</v>
          </cell>
          <cell r="C78" t="str">
            <v>Power Bar with Timer</v>
          </cell>
          <cell r="D78">
            <v>0</v>
          </cell>
          <cell r="E78">
            <v>0</v>
          </cell>
          <cell r="F78">
            <v>13072.506711794602</v>
          </cell>
          <cell r="G78">
            <v>13072.506711794602</v>
          </cell>
          <cell r="H78">
            <v>13072.506711794602</v>
          </cell>
          <cell r="I78">
            <v>13072.506711794602</v>
          </cell>
          <cell r="J78">
            <v>13072.506711794602</v>
          </cell>
          <cell r="K78">
            <v>1</v>
          </cell>
          <cell r="L78">
            <v>0</v>
          </cell>
          <cell r="M78">
            <v>0</v>
          </cell>
          <cell r="N78">
            <v>0</v>
          </cell>
          <cell r="O78">
            <v>8</v>
          </cell>
          <cell r="P78">
            <v>6.3E-2</v>
          </cell>
          <cell r="Q78">
            <v>7.0999999999999994E-2</v>
          </cell>
          <cell r="R78">
            <v>0.184</v>
          </cell>
          <cell r="S78">
            <v>4.2999999999999997E-2</v>
          </cell>
          <cell r="T78">
            <v>8.6999999999999994E-2</v>
          </cell>
          <cell r="U78">
            <v>0.20699999999999999</v>
          </cell>
          <cell r="V78">
            <v>0.14000000000000001</v>
          </cell>
          <cell r="W78">
            <v>0.20500000000000007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0</v>
          </cell>
          <cell r="BZ78">
            <v>0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R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0</v>
          </cell>
          <cell r="CW78">
            <v>0</v>
          </cell>
          <cell r="CX78">
            <v>0</v>
          </cell>
          <cell r="CY78">
            <v>0</v>
          </cell>
          <cell r="CZ78">
            <v>0</v>
          </cell>
          <cell r="DA78">
            <v>0</v>
          </cell>
          <cell r="DB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0</v>
          </cell>
          <cell r="DI78">
            <v>0</v>
          </cell>
          <cell r="DJ78">
            <v>0</v>
          </cell>
          <cell r="DK78">
            <v>0</v>
          </cell>
          <cell r="DL78">
            <v>0</v>
          </cell>
          <cell r="DM78">
            <v>0</v>
          </cell>
          <cell r="DN78">
            <v>0</v>
          </cell>
          <cell r="DP78">
            <v>823.56792284305993</v>
          </cell>
          <cell r="DQ78">
            <v>928.14797653741664</v>
          </cell>
          <cell r="DR78">
            <v>2405.3412349702066</v>
          </cell>
          <cell r="DS78">
            <v>562.11778860716788</v>
          </cell>
          <cell r="DT78">
            <v>1137.3080839261304</v>
          </cell>
          <cell r="DU78">
            <v>2706.0088893414822</v>
          </cell>
          <cell r="DV78">
            <v>1830.1509396512445</v>
          </cell>
          <cell r="DW78">
            <v>2679.8638759178943</v>
          </cell>
          <cell r="DX78">
            <v>1039.2642835876709</v>
          </cell>
          <cell r="DY78">
            <v>1101.3586904686952</v>
          </cell>
          <cell r="DZ78">
            <v>1127.5037038922846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0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  <cell r="ER78">
            <v>0</v>
          </cell>
          <cell r="ES78">
            <v>0</v>
          </cell>
          <cell r="ET78">
            <v>0</v>
          </cell>
          <cell r="EU78">
            <v>0</v>
          </cell>
          <cell r="EV78">
            <v>0</v>
          </cell>
          <cell r="EW78">
            <v>0</v>
          </cell>
          <cell r="EX78">
            <v>0</v>
          </cell>
          <cell r="EZ78">
            <v>0</v>
          </cell>
          <cell r="FA78">
            <v>0</v>
          </cell>
          <cell r="FB78">
            <v>0</v>
          </cell>
          <cell r="FC78">
            <v>0</v>
          </cell>
          <cell r="FD78">
            <v>0</v>
          </cell>
          <cell r="FE78">
            <v>0</v>
          </cell>
          <cell r="FF78">
            <v>0</v>
          </cell>
          <cell r="FG78">
            <v>0</v>
          </cell>
          <cell r="FH78">
            <v>0</v>
          </cell>
          <cell r="FI78">
            <v>0</v>
          </cell>
          <cell r="FJ78">
            <v>0</v>
          </cell>
          <cell r="FL78">
            <v>823.56792284305993</v>
          </cell>
          <cell r="FM78">
            <v>928.14797653741664</v>
          </cell>
          <cell r="FN78">
            <v>2405.3412349702066</v>
          </cell>
          <cell r="FO78">
            <v>562.11778860716788</v>
          </cell>
          <cell r="FP78">
            <v>1137.3080839261304</v>
          </cell>
          <cell r="FQ78">
            <v>2706.0088893414822</v>
          </cell>
          <cell r="FR78">
            <v>1830.1509396512445</v>
          </cell>
          <cell r="FS78">
            <v>2679.8638759178943</v>
          </cell>
          <cell r="FT78">
            <v>1039.2642835876709</v>
          </cell>
          <cell r="FU78">
            <v>1101.3586904686952</v>
          </cell>
          <cell r="FV78">
            <v>1127.5037038922846</v>
          </cell>
          <cell r="FX78">
            <v>0</v>
          </cell>
          <cell r="FY78">
            <v>0</v>
          </cell>
          <cell r="FZ78">
            <v>0</v>
          </cell>
          <cell r="GA78">
            <v>0</v>
          </cell>
          <cell r="GB78">
            <v>0</v>
          </cell>
          <cell r="GC78">
            <v>0</v>
          </cell>
          <cell r="GD78">
            <v>0</v>
          </cell>
          <cell r="GE78">
            <v>0</v>
          </cell>
          <cell r="GF78">
            <v>0</v>
          </cell>
          <cell r="GG78">
            <v>0</v>
          </cell>
          <cell r="GH78">
            <v>0</v>
          </cell>
          <cell r="GJ78">
            <v>0</v>
          </cell>
          <cell r="GK78">
            <v>0</v>
          </cell>
          <cell r="GL78">
            <v>0</v>
          </cell>
          <cell r="GM78">
            <v>0</v>
          </cell>
          <cell r="GN78">
            <v>0</v>
          </cell>
          <cell r="GO78">
            <v>0</v>
          </cell>
          <cell r="GP78">
            <v>0</v>
          </cell>
          <cell r="GQ78">
            <v>0</v>
          </cell>
          <cell r="GR78">
            <v>0</v>
          </cell>
          <cell r="GS78">
            <v>0</v>
          </cell>
          <cell r="GT78">
            <v>0</v>
          </cell>
          <cell r="GV78">
            <v>0</v>
          </cell>
          <cell r="GW78">
            <v>0</v>
          </cell>
          <cell r="GX78">
            <v>0</v>
          </cell>
          <cell r="GY78">
            <v>0</v>
          </cell>
          <cell r="GZ78">
            <v>0</v>
          </cell>
          <cell r="HA78">
            <v>0</v>
          </cell>
          <cell r="HB78">
            <v>0</v>
          </cell>
          <cell r="HC78">
            <v>0</v>
          </cell>
          <cell r="HD78">
            <v>0</v>
          </cell>
          <cell r="HE78">
            <v>0</v>
          </cell>
          <cell r="HF78">
            <v>0</v>
          </cell>
          <cell r="HH78">
            <v>823.56792284305993</v>
          </cell>
          <cell r="HI78">
            <v>928.14797653741664</v>
          </cell>
          <cell r="HJ78">
            <v>2405.3412349702066</v>
          </cell>
          <cell r="HK78">
            <v>562.11778860716788</v>
          </cell>
          <cell r="HL78">
            <v>1137.3080839261304</v>
          </cell>
          <cell r="HM78">
            <v>2706.0088893414822</v>
          </cell>
          <cell r="HN78">
            <v>1830.1509396512445</v>
          </cell>
          <cell r="HO78">
            <v>2679.8638759178943</v>
          </cell>
          <cell r="HP78">
            <v>1039.2642835876709</v>
          </cell>
          <cell r="HQ78">
            <v>1101.3586904686952</v>
          </cell>
          <cell r="HR78">
            <v>1127.5037038922846</v>
          </cell>
          <cell r="HT78">
            <v>0</v>
          </cell>
          <cell r="HU78">
            <v>0</v>
          </cell>
          <cell r="HV78">
            <v>0</v>
          </cell>
          <cell r="HW78">
            <v>0</v>
          </cell>
          <cell r="HX78">
            <v>0</v>
          </cell>
          <cell r="HY78">
            <v>0</v>
          </cell>
          <cell r="HZ78">
            <v>0</v>
          </cell>
          <cell r="IA78">
            <v>0</v>
          </cell>
          <cell r="IB78">
            <v>0</v>
          </cell>
          <cell r="IC78">
            <v>0</v>
          </cell>
          <cell r="ID78">
            <v>0</v>
          </cell>
          <cell r="IF78">
            <v>0</v>
          </cell>
          <cell r="IG78">
            <v>0</v>
          </cell>
          <cell r="IH78">
            <v>0</v>
          </cell>
          <cell r="II78">
            <v>0</v>
          </cell>
          <cell r="IJ78">
            <v>0</v>
          </cell>
          <cell r="IK78">
            <v>0</v>
          </cell>
          <cell r="IL78">
            <v>0</v>
          </cell>
          <cell r="IM78">
            <v>0</v>
          </cell>
          <cell r="IN78">
            <v>0</v>
          </cell>
          <cell r="IO78">
            <v>0</v>
          </cell>
          <cell r="IP78">
            <v>0</v>
          </cell>
          <cell r="IR78">
            <v>0</v>
          </cell>
          <cell r="IS78">
            <v>0</v>
          </cell>
          <cell r="IT78">
            <v>0</v>
          </cell>
          <cell r="IU78">
            <v>0</v>
          </cell>
          <cell r="IV78">
            <v>0</v>
          </cell>
          <cell r="IW78">
            <v>0</v>
          </cell>
          <cell r="IX78">
            <v>0</v>
          </cell>
          <cell r="IY78">
            <v>0</v>
          </cell>
          <cell r="IZ78">
            <v>0</v>
          </cell>
          <cell r="JA78">
            <v>0</v>
          </cell>
          <cell r="JB78">
            <v>0</v>
          </cell>
          <cell r="JD78">
            <v>823.56792284305993</v>
          </cell>
          <cell r="JE78">
            <v>928.14797653741664</v>
          </cell>
          <cell r="JF78">
            <v>2405.3412349702066</v>
          </cell>
          <cell r="JG78">
            <v>562.11778860716788</v>
          </cell>
          <cell r="JH78">
            <v>1137.3080839261304</v>
          </cell>
          <cell r="JI78">
            <v>2706.0088893414822</v>
          </cell>
          <cell r="JJ78">
            <v>1830.1509396512445</v>
          </cell>
          <cell r="JK78">
            <v>2679.8638759178943</v>
          </cell>
          <cell r="JL78">
            <v>1039.2642835876709</v>
          </cell>
          <cell r="JM78">
            <v>1101.3586904686952</v>
          </cell>
          <cell r="JN78">
            <v>1127.5037038922846</v>
          </cell>
          <cell r="JP78">
            <v>0</v>
          </cell>
          <cell r="JQ78">
            <v>0</v>
          </cell>
          <cell r="JR78">
            <v>0</v>
          </cell>
          <cell r="JS78">
            <v>0</v>
          </cell>
          <cell r="JT78">
            <v>0</v>
          </cell>
          <cell r="JU78">
            <v>0</v>
          </cell>
          <cell r="JV78">
            <v>0</v>
          </cell>
          <cell r="JW78">
            <v>0</v>
          </cell>
          <cell r="JX78">
            <v>0</v>
          </cell>
          <cell r="JY78">
            <v>0</v>
          </cell>
          <cell r="JZ78">
            <v>0</v>
          </cell>
          <cell r="KB78">
            <v>0</v>
          </cell>
          <cell r="KC78">
            <v>0</v>
          </cell>
          <cell r="KD78">
            <v>0</v>
          </cell>
          <cell r="KE78">
            <v>0</v>
          </cell>
          <cell r="KF78">
            <v>0</v>
          </cell>
          <cell r="KG78">
            <v>0</v>
          </cell>
          <cell r="KH78">
            <v>0</v>
          </cell>
          <cell r="KI78">
            <v>0</v>
          </cell>
          <cell r="KJ78">
            <v>0</v>
          </cell>
          <cell r="KK78">
            <v>0</v>
          </cell>
          <cell r="KL78">
            <v>0</v>
          </cell>
          <cell r="KN78">
            <v>0</v>
          </cell>
          <cell r="KO78">
            <v>0</v>
          </cell>
          <cell r="KP78">
            <v>0</v>
          </cell>
          <cell r="KQ78">
            <v>0</v>
          </cell>
          <cell r="KR78">
            <v>0</v>
          </cell>
          <cell r="KS78">
            <v>0</v>
          </cell>
          <cell r="KT78">
            <v>0</v>
          </cell>
          <cell r="KU78">
            <v>0</v>
          </cell>
          <cell r="KV78">
            <v>0</v>
          </cell>
          <cell r="KW78">
            <v>0</v>
          </cell>
          <cell r="KX78">
            <v>0</v>
          </cell>
        </row>
        <row r="79">
          <cell r="B79" t="str">
            <v>2007 EKC Program</v>
          </cell>
          <cell r="C79" t="str">
            <v>Lighting Control Devices</v>
          </cell>
          <cell r="D79">
            <v>0</v>
          </cell>
          <cell r="E79">
            <v>0</v>
          </cell>
          <cell r="F79">
            <v>107811.56310185886</v>
          </cell>
          <cell r="G79">
            <v>107811.56310185886</v>
          </cell>
          <cell r="H79">
            <v>107811.56310185886</v>
          </cell>
          <cell r="I79">
            <v>107811.56310185886</v>
          </cell>
          <cell r="J79">
            <v>107811.56310185886</v>
          </cell>
          <cell r="K79">
            <v>1</v>
          </cell>
          <cell r="L79">
            <v>0</v>
          </cell>
          <cell r="M79">
            <v>0</v>
          </cell>
          <cell r="N79">
            <v>0</v>
          </cell>
          <cell r="O79">
            <v>5</v>
          </cell>
          <cell r="P79">
            <v>8.6999999999999994E-2</v>
          </cell>
          <cell r="Q79">
            <v>8.1000000000000003E-2</v>
          </cell>
          <cell r="R79">
            <v>0.19400000000000001</v>
          </cell>
          <cell r="S79">
            <v>1.7999999999999999E-2</v>
          </cell>
          <cell r="T79">
            <v>9.7000000000000003E-2</v>
          </cell>
          <cell r="U79">
            <v>0.17699999999999999</v>
          </cell>
          <cell r="V79">
            <v>0.14799999999999999</v>
          </cell>
          <cell r="W79">
            <v>0.19800000000000006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  <cell r="CR79">
            <v>0</v>
          </cell>
          <cell r="CS79">
            <v>0</v>
          </cell>
          <cell r="CT79">
            <v>0</v>
          </cell>
          <cell r="CU79">
            <v>0</v>
          </cell>
          <cell r="CV79">
            <v>0</v>
          </cell>
          <cell r="CW79">
            <v>0</v>
          </cell>
          <cell r="CX79">
            <v>0</v>
          </cell>
          <cell r="CY79">
            <v>0</v>
          </cell>
          <cell r="CZ79">
            <v>0</v>
          </cell>
          <cell r="DA79">
            <v>0</v>
          </cell>
          <cell r="DB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</v>
          </cell>
          <cell r="DI79">
            <v>0</v>
          </cell>
          <cell r="DJ79">
            <v>0</v>
          </cell>
          <cell r="DK79">
            <v>0</v>
          </cell>
          <cell r="DL79">
            <v>0</v>
          </cell>
          <cell r="DM79">
            <v>0</v>
          </cell>
          <cell r="DN79">
            <v>0</v>
          </cell>
          <cell r="DP79">
            <v>9379.6059898617204</v>
          </cell>
          <cell r="DQ79">
            <v>8732.7366112505679</v>
          </cell>
          <cell r="DR79">
            <v>20915.443241760619</v>
          </cell>
          <cell r="DS79">
            <v>1940.6081358334593</v>
          </cell>
          <cell r="DT79">
            <v>10457.721620880309</v>
          </cell>
          <cell r="DU79">
            <v>19082.646669029018</v>
          </cell>
          <cell r="DV79">
            <v>15956.111339075111</v>
          </cell>
          <cell r="DW79">
            <v>21346.689494168062</v>
          </cell>
          <cell r="DX79">
            <v>9756.9464607182272</v>
          </cell>
          <cell r="DY79">
            <v>7870.2441064356972</v>
          </cell>
          <cell r="DZ79">
            <v>9325.7002083107927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0</v>
          </cell>
          <cell r="EH79">
            <v>0</v>
          </cell>
          <cell r="EI79">
            <v>0</v>
          </cell>
          <cell r="EJ79">
            <v>0</v>
          </cell>
          <cell r="EK79">
            <v>0</v>
          </cell>
          <cell r="EL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  <cell r="ER79">
            <v>0</v>
          </cell>
          <cell r="ES79">
            <v>0</v>
          </cell>
          <cell r="ET79">
            <v>0</v>
          </cell>
          <cell r="EU79">
            <v>0</v>
          </cell>
          <cell r="EV79">
            <v>0</v>
          </cell>
          <cell r="EW79">
            <v>0</v>
          </cell>
          <cell r="EX79">
            <v>0</v>
          </cell>
          <cell r="EZ79">
            <v>0</v>
          </cell>
          <cell r="FA79">
            <v>0</v>
          </cell>
          <cell r="FB79">
            <v>0</v>
          </cell>
          <cell r="FC79">
            <v>0</v>
          </cell>
          <cell r="FD79">
            <v>0</v>
          </cell>
          <cell r="FE79">
            <v>0</v>
          </cell>
          <cell r="FF79">
            <v>0</v>
          </cell>
          <cell r="FG79">
            <v>0</v>
          </cell>
          <cell r="FH79">
            <v>0</v>
          </cell>
          <cell r="FI79">
            <v>0</v>
          </cell>
          <cell r="FJ79">
            <v>0</v>
          </cell>
          <cell r="FL79">
            <v>9379.6059898617204</v>
          </cell>
          <cell r="FM79">
            <v>8732.7366112505679</v>
          </cell>
          <cell r="FN79">
            <v>20915.443241760619</v>
          </cell>
          <cell r="FO79">
            <v>1940.6081358334593</v>
          </cell>
          <cell r="FP79">
            <v>10457.721620880309</v>
          </cell>
          <cell r="FQ79">
            <v>19082.646669029018</v>
          </cell>
          <cell r="FR79">
            <v>15956.111339075111</v>
          </cell>
          <cell r="FS79">
            <v>21346.689494168062</v>
          </cell>
          <cell r="FT79">
            <v>9756.9464607182272</v>
          </cell>
          <cell r="FU79">
            <v>7870.2441064356972</v>
          </cell>
          <cell r="FV79">
            <v>9325.7002083107927</v>
          </cell>
          <cell r="FX79">
            <v>0</v>
          </cell>
          <cell r="FY79">
            <v>0</v>
          </cell>
          <cell r="FZ79">
            <v>0</v>
          </cell>
          <cell r="GA79">
            <v>0</v>
          </cell>
          <cell r="GB79">
            <v>0</v>
          </cell>
          <cell r="GC79">
            <v>0</v>
          </cell>
          <cell r="GD79">
            <v>0</v>
          </cell>
          <cell r="GE79">
            <v>0</v>
          </cell>
          <cell r="GF79">
            <v>0</v>
          </cell>
          <cell r="GG79">
            <v>0</v>
          </cell>
          <cell r="GH79">
            <v>0</v>
          </cell>
          <cell r="GJ79">
            <v>0</v>
          </cell>
          <cell r="GK79">
            <v>0</v>
          </cell>
          <cell r="GL79">
            <v>0</v>
          </cell>
          <cell r="GM79">
            <v>0</v>
          </cell>
          <cell r="GN79">
            <v>0</v>
          </cell>
          <cell r="GO79">
            <v>0</v>
          </cell>
          <cell r="GP79">
            <v>0</v>
          </cell>
          <cell r="GQ79">
            <v>0</v>
          </cell>
          <cell r="GR79">
            <v>0</v>
          </cell>
          <cell r="GS79">
            <v>0</v>
          </cell>
          <cell r="GT79">
            <v>0</v>
          </cell>
          <cell r="GV79">
            <v>0</v>
          </cell>
          <cell r="GW79">
            <v>0</v>
          </cell>
          <cell r="GX79">
            <v>0</v>
          </cell>
          <cell r="GY79">
            <v>0</v>
          </cell>
          <cell r="GZ79">
            <v>0</v>
          </cell>
          <cell r="HA79">
            <v>0</v>
          </cell>
          <cell r="HB79">
            <v>0</v>
          </cell>
          <cell r="HC79">
            <v>0</v>
          </cell>
          <cell r="HD79">
            <v>0</v>
          </cell>
          <cell r="HE79">
            <v>0</v>
          </cell>
          <cell r="HF79">
            <v>0</v>
          </cell>
          <cell r="HH79">
            <v>9379.6059898617204</v>
          </cell>
          <cell r="HI79">
            <v>8732.7366112505679</v>
          </cell>
          <cell r="HJ79">
            <v>20915.443241760619</v>
          </cell>
          <cell r="HK79">
            <v>1940.6081358334593</v>
          </cell>
          <cell r="HL79">
            <v>10457.721620880309</v>
          </cell>
          <cell r="HM79">
            <v>19082.646669029018</v>
          </cell>
          <cell r="HN79">
            <v>15956.111339075111</v>
          </cell>
          <cell r="HO79">
            <v>21346.689494168062</v>
          </cell>
          <cell r="HP79">
            <v>9756.9464607182272</v>
          </cell>
          <cell r="HQ79">
            <v>7870.2441064356972</v>
          </cell>
          <cell r="HR79">
            <v>9325.7002083107927</v>
          </cell>
          <cell r="HT79">
            <v>0</v>
          </cell>
          <cell r="HU79">
            <v>0</v>
          </cell>
          <cell r="HV79">
            <v>0</v>
          </cell>
          <cell r="HW79">
            <v>0</v>
          </cell>
          <cell r="HX79">
            <v>0</v>
          </cell>
          <cell r="HY79">
            <v>0</v>
          </cell>
          <cell r="HZ79">
            <v>0</v>
          </cell>
          <cell r="IA79">
            <v>0</v>
          </cell>
          <cell r="IB79">
            <v>0</v>
          </cell>
          <cell r="IC79">
            <v>0</v>
          </cell>
          <cell r="ID79">
            <v>0</v>
          </cell>
          <cell r="IF79">
            <v>0</v>
          </cell>
          <cell r="IG79">
            <v>0</v>
          </cell>
          <cell r="IH79">
            <v>0</v>
          </cell>
          <cell r="II79">
            <v>0</v>
          </cell>
          <cell r="IJ79">
            <v>0</v>
          </cell>
          <cell r="IK79">
            <v>0</v>
          </cell>
          <cell r="IL79">
            <v>0</v>
          </cell>
          <cell r="IM79">
            <v>0</v>
          </cell>
          <cell r="IN79">
            <v>0</v>
          </cell>
          <cell r="IO79">
            <v>0</v>
          </cell>
          <cell r="IP79">
            <v>0</v>
          </cell>
          <cell r="IR79">
            <v>0</v>
          </cell>
          <cell r="IS79">
            <v>0</v>
          </cell>
          <cell r="IT79">
            <v>0</v>
          </cell>
          <cell r="IU79">
            <v>0</v>
          </cell>
          <cell r="IV79">
            <v>0</v>
          </cell>
          <cell r="IW79">
            <v>0</v>
          </cell>
          <cell r="IX79">
            <v>0</v>
          </cell>
          <cell r="IY79">
            <v>0</v>
          </cell>
          <cell r="IZ79">
            <v>0</v>
          </cell>
          <cell r="JA79">
            <v>0</v>
          </cell>
          <cell r="JB79">
            <v>0</v>
          </cell>
          <cell r="JD79">
            <v>9379.6059898617204</v>
          </cell>
          <cell r="JE79">
            <v>8732.7366112505679</v>
          </cell>
          <cell r="JF79">
            <v>20915.443241760619</v>
          </cell>
          <cell r="JG79">
            <v>1940.6081358334593</v>
          </cell>
          <cell r="JH79">
            <v>10457.721620880309</v>
          </cell>
          <cell r="JI79">
            <v>19082.646669029018</v>
          </cell>
          <cell r="JJ79">
            <v>15956.111339075111</v>
          </cell>
          <cell r="JK79">
            <v>21346.689494168062</v>
          </cell>
          <cell r="JL79">
            <v>9756.9464607182272</v>
          </cell>
          <cell r="JM79">
            <v>7870.2441064356972</v>
          </cell>
          <cell r="JN79">
            <v>9325.7002083107927</v>
          </cell>
          <cell r="JP79">
            <v>0</v>
          </cell>
          <cell r="JQ79">
            <v>0</v>
          </cell>
          <cell r="JR79">
            <v>0</v>
          </cell>
          <cell r="JS79">
            <v>0</v>
          </cell>
          <cell r="JT79">
            <v>0</v>
          </cell>
          <cell r="JU79">
            <v>0</v>
          </cell>
          <cell r="JV79">
            <v>0</v>
          </cell>
          <cell r="JW79">
            <v>0</v>
          </cell>
          <cell r="JX79">
            <v>0</v>
          </cell>
          <cell r="JY79">
            <v>0</v>
          </cell>
          <cell r="JZ79">
            <v>0</v>
          </cell>
          <cell r="KB79">
            <v>0</v>
          </cell>
          <cell r="KC79">
            <v>0</v>
          </cell>
          <cell r="KD79">
            <v>0</v>
          </cell>
          <cell r="KE79">
            <v>0</v>
          </cell>
          <cell r="KF79">
            <v>0</v>
          </cell>
          <cell r="KG79">
            <v>0</v>
          </cell>
          <cell r="KH79">
            <v>0</v>
          </cell>
          <cell r="KI79">
            <v>0</v>
          </cell>
          <cell r="KJ79">
            <v>0</v>
          </cell>
          <cell r="KK79">
            <v>0</v>
          </cell>
          <cell r="KL79">
            <v>0</v>
          </cell>
          <cell r="KN79">
            <v>0</v>
          </cell>
          <cell r="KO79">
            <v>0</v>
          </cell>
          <cell r="KP79">
            <v>0</v>
          </cell>
          <cell r="KQ79">
            <v>0</v>
          </cell>
          <cell r="KR79">
            <v>0</v>
          </cell>
          <cell r="KS79">
            <v>0</v>
          </cell>
          <cell r="KT79">
            <v>0</v>
          </cell>
          <cell r="KU79">
            <v>0</v>
          </cell>
          <cell r="KV79">
            <v>0</v>
          </cell>
          <cell r="KW79">
            <v>0</v>
          </cell>
          <cell r="KX79">
            <v>0</v>
          </cell>
        </row>
        <row r="80">
          <cell r="B80" t="str">
            <v>2007 Summer Savings</v>
          </cell>
          <cell r="C80" t="str">
            <v>Household</v>
          </cell>
          <cell r="D80">
            <v>0</v>
          </cell>
          <cell r="E80">
            <v>0</v>
          </cell>
          <cell r="F80">
            <v>4505641.4221488908</v>
          </cell>
          <cell r="G80">
            <v>4505641.4221488908</v>
          </cell>
          <cell r="H80">
            <v>0</v>
          </cell>
          <cell r="I80">
            <v>0</v>
          </cell>
          <cell r="J80">
            <v>0</v>
          </cell>
          <cell r="K80">
            <v>1</v>
          </cell>
          <cell r="L80">
            <v>0</v>
          </cell>
          <cell r="M80">
            <v>0</v>
          </cell>
          <cell r="N80">
            <v>0</v>
          </cell>
          <cell r="O80">
            <v>8</v>
          </cell>
          <cell r="P80">
            <v>6.3E-2</v>
          </cell>
          <cell r="Q80">
            <v>7.0999999999999994E-2</v>
          </cell>
          <cell r="R80">
            <v>0.184</v>
          </cell>
          <cell r="S80">
            <v>4.2999999999999997E-2</v>
          </cell>
          <cell r="T80">
            <v>8.6999999999999994E-2</v>
          </cell>
          <cell r="U80">
            <v>0.20699999999999999</v>
          </cell>
          <cell r="V80">
            <v>0.14000000000000001</v>
          </cell>
          <cell r="W80">
            <v>0.20500000000000007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  <cell r="CR80">
            <v>0</v>
          </cell>
          <cell r="CS80">
            <v>0</v>
          </cell>
          <cell r="CT80">
            <v>0</v>
          </cell>
          <cell r="CU80">
            <v>0</v>
          </cell>
          <cell r="CV80">
            <v>0</v>
          </cell>
          <cell r="CW80">
            <v>0</v>
          </cell>
          <cell r="CX80">
            <v>0</v>
          </cell>
          <cell r="CY80">
            <v>0</v>
          </cell>
          <cell r="CZ80">
            <v>0</v>
          </cell>
          <cell r="DA80">
            <v>0</v>
          </cell>
          <cell r="DB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</v>
          </cell>
          <cell r="DI80">
            <v>0</v>
          </cell>
          <cell r="DJ80">
            <v>0</v>
          </cell>
          <cell r="DK80">
            <v>0</v>
          </cell>
          <cell r="DL80">
            <v>0</v>
          </cell>
          <cell r="DM80">
            <v>0</v>
          </cell>
          <cell r="DN80">
            <v>0</v>
          </cell>
          <cell r="DP80">
            <v>283855.40959538013</v>
          </cell>
          <cell r="DQ80">
            <v>319900.54097257124</v>
          </cell>
          <cell r="DR80">
            <v>829038.0216753959</v>
          </cell>
          <cell r="DS80">
            <v>193742.5811524023</v>
          </cell>
          <cell r="DT80">
            <v>391990.80372695345</v>
          </cell>
          <cell r="DU80">
            <v>932667.77438482037</v>
          </cell>
          <cell r="DV80">
            <v>630789.79910084477</v>
          </cell>
          <cell r="DW80">
            <v>923656.4915405229</v>
          </cell>
          <cell r="DX80">
            <v>358198.4930608368</v>
          </cell>
          <cell r="DY80">
            <v>379600.28981604404</v>
          </cell>
          <cell r="DZ80">
            <v>388611.57266034192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0</v>
          </cell>
          <cell r="EH80">
            <v>0</v>
          </cell>
          <cell r="EI80">
            <v>0</v>
          </cell>
          <cell r="EJ80">
            <v>0</v>
          </cell>
          <cell r="EK80">
            <v>0</v>
          </cell>
          <cell r="EL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  <cell r="ER80">
            <v>0</v>
          </cell>
          <cell r="ES80">
            <v>0</v>
          </cell>
          <cell r="ET80">
            <v>0</v>
          </cell>
          <cell r="EU80">
            <v>0</v>
          </cell>
          <cell r="EV80">
            <v>0</v>
          </cell>
          <cell r="EW80">
            <v>0</v>
          </cell>
          <cell r="EX80">
            <v>0</v>
          </cell>
          <cell r="EZ80">
            <v>0</v>
          </cell>
          <cell r="FA80">
            <v>0</v>
          </cell>
          <cell r="FB80">
            <v>0</v>
          </cell>
          <cell r="FC80">
            <v>0</v>
          </cell>
          <cell r="FD80">
            <v>0</v>
          </cell>
          <cell r="FE80">
            <v>0</v>
          </cell>
          <cell r="FF80">
            <v>0</v>
          </cell>
          <cell r="FG80">
            <v>0</v>
          </cell>
          <cell r="FH80">
            <v>0</v>
          </cell>
          <cell r="FI80">
            <v>0</v>
          </cell>
          <cell r="FJ80">
            <v>0</v>
          </cell>
          <cell r="FL80">
            <v>283855.40959538013</v>
          </cell>
          <cell r="FM80">
            <v>319900.54097257124</v>
          </cell>
          <cell r="FN80">
            <v>829038.0216753959</v>
          </cell>
          <cell r="FO80">
            <v>193742.5811524023</v>
          </cell>
          <cell r="FP80">
            <v>391990.80372695345</v>
          </cell>
          <cell r="FQ80">
            <v>932667.77438482037</v>
          </cell>
          <cell r="FR80">
            <v>630789.79910084477</v>
          </cell>
          <cell r="FS80">
            <v>923656.4915405229</v>
          </cell>
          <cell r="FT80">
            <v>358198.4930608368</v>
          </cell>
          <cell r="FU80">
            <v>379600.28981604404</v>
          </cell>
          <cell r="FV80">
            <v>388611.57266034192</v>
          </cell>
          <cell r="FX80">
            <v>0</v>
          </cell>
          <cell r="FY80">
            <v>0</v>
          </cell>
          <cell r="FZ80">
            <v>0</v>
          </cell>
          <cell r="GA80">
            <v>0</v>
          </cell>
          <cell r="GB80">
            <v>0</v>
          </cell>
          <cell r="GC80">
            <v>0</v>
          </cell>
          <cell r="GD80">
            <v>0</v>
          </cell>
          <cell r="GE80">
            <v>0</v>
          </cell>
          <cell r="GF80">
            <v>0</v>
          </cell>
          <cell r="GG80">
            <v>0</v>
          </cell>
          <cell r="GH80">
            <v>0</v>
          </cell>
          <cell r="GJ80">
            <v>0</v>
          </cell>
          <cell r="GK80">
            <v>0</v>
          </cell>
          <cell r="GL80">
            <v>0</v>
          </cell>
          <cell r="GM80">
            <v>0</v>
          </cell>
          <cell r="GN80">
            <v>0</v>
          </cell>
          <cell r="GO80">
            <v>0</v>
          </cell>
          <cell r="GP80">
            <v>0</v>
          </cell>
          <cell r="GQ80">
            <v>0</v>
          </cell>
          <cell r="GR80">
            <v>0</v>
          </cell>
          <cell r="GS80">
            <v>0</v>
          </cell>
          <cell r="GT80">
            <v>0</v>
          </cell>
          <cell r="GV80">
            <v>0</v>
          </cell>
          <cell r="GW80">
            <v>0</v>
          </cell>
          <cell r="GX80">
            <v>0</v>
          </cell>
          <cell r="GY80">
            <v>0</v>
          </cell>
          <cell r="GZ80">
            <v>0</v>
          </cell>
          <cell r="HA80">
            <v>0</v>
          </cell>
          <cell r="HB80">
            <v>0</v>
          </cell>
          <cell r="HC80">
            <v>0</v>
          </cell>
          <cell r="HD80">
            <v>0</v>
          </cell>
          <cell r="HE80">
            <v>0</v>
          </cell>
          <cell r="HF80">
            <v>0</v>
          </cell>
          <cell r="HH80">
            <v>0</v>
          </cell>
          <cell r="HI80">
            <v>0</v>
          </cell>
          <cell r="HJ80">
            <v>0</v>
          </cell>
          <cell r="HK80">
            <v>0</v>
          </cell>
          <cell r="HL80">
            <v>0</v>
          </cell>
          <cell r="HM80">
            <v>0</v>
          </cell>
          <cell r="HN80">
            <v>0</v>
          </cell>
          <cell r="HO80">
            <v>0</v>
          </cell>
          <cell r="HP80">
            <v>0</v>
          </cell>
          <cell r="HQ80">
            <v>0</v>
          </cell>
          <cell r="HR80">
            <v>0</v>
          </cell>
          <cell r="HT80">
            <v>0</v>
          </cell>
          <cell r="HU80">
            <v>0</v>
          </cell>
          <cell r="HV80">
            <v>0</v>
          </cell>
          <cell r="HW80">
            <v>0</v>
          </cell>
          <cell r="HX80">
            <v>0</v>
          </cell>
          <cell r="HY80">
            <v>0</v>
          </cell>
          <cell r="HZ80">
            <v>0</v>
          </cell>
          <cell r="IA80">
            <v>0</v>
          </cell>
          <cell r="IB80">
            <v>0</v>
          </cell>
          <cell r="IC80">
            <v>0</v>
          </cell>
          <cell r="ID80">
            <v>0</v>
          </cell>
          <cell r="IF80">
            <v>0</v>
          </cell>
          <cell r="IG80">
            <v>0</v>
          </cell>
          <cell r="IH80">
            <v>0</v>
          </cell>
          <cell r="II80">
            <v>0</v>
          </cell>
          <cell r="IJ80">
            <v>0</v>
          </cell>
          <cell r="IK80">
            <v>0</v>
          </cell>
          <cell r="IL80">
            <v>0</v>
          </cell>
          <cell r="IM80">
            <v>0</v>
          </cell>
          <cell r="IN80">
            <v>0</v>
          </cell>
          <cell r="IO80">
            <v>0</v>
          </cell>
          <cell r="IP80">
            <v>0</v>
          </cell>
          <cell r="IR80">
            <v>0</v>
          </cell>
          <cell r="IS80">
            <v>0</v>
          </cell>
          <cell r="IT80">
            <v>0</v>
          </cell>
          <cell r="IU80">
            <v>0</v>
          </cell>
          <cell r="IV80">
            <v>0</v>
          </cell>
          <cell r="IW80">
            <v>0</v>
          </cell>
          <cell r="IX80">
            <v>0</v>
          </cell>
          <cell r="IY80">
            <v>0</v>
          </cell>
          <cell r="IZ80">
            <v>0</v>
          </cell>
          <cell r="JA80">
            <v>0</v>
          </cell>
          <cell r="JB80">
            <v>0</v>
          </cell>
          <cell r="JD80">
            <v>0</v>
          </cell>
          <cell r="JE80">
            <v>0</v>
          </cell>
          <cell r="JF80">
            <v>0</v>
          </cell>
          <cell r="JG80">
            <v>0</v>
          </cell>
          <cell r="JH80">
            <v>0</v>
          </cell>
          <cell r="JI80">
            <v>0</v>
          </cell>
          <cell r="JJ80">
            <v>0</v>
          </cell>
          <cell r="JK80">
            <v>0</v>
          </cell>
          <cell r="JL80">
            <v>0</v>
          </cell>
          <cell r="JM80">
            <v>0</v>
          </cell>
          <cell r="JN80">
            <v>0</v>
          </cell>
          <cell r="JP80">
            <v>0</v>
          </cell>
          <cell r="JQ80">
            <v>0</v>
          </cell>
          <cell r="JR80">
            <v>0</v>
          </cell>
          <cell r="JS80">
            <v>0</v>
          </cell>
          <cell r="JT80">
            <v>0</v>
          </cell>
          <cell r="JU80">
            <v>0</v>
          </cell>
          <cell r="JV80">
            <v>0</v>
          </cell>
          <cell r="JW80">
            <v>0</v>
          </cell>
          <cell r="JX80">
            <v>0</v>
          </cell>
          <cell r="JY80">
            <v>0</v>
          </cell>
          <cell r="JZ80">
            <v>0</v>
          </cell>
          <cell r="KB80">
            <v>0</v>
          </cell>
          <cell r="KC80">
            <v>0</v>
          </cell>
          <cell r="KD80">
            <v>0</v>
          </cell>
          <cell r="KE80">
            <v>0</v>
          </cell>
          <cell r="KF80">
            <v>0</v>
          </cell>
          <cell r="KG80">
            <v>0</v>
          </cell>
          <cell r="KH80">
            <v>0</v>
          </cell>
          <cell r="KI80">
            <v>0</v>
          </cell>
          <cell r="KJ80">
            <v>0</v>
          </cell>
          <cell r="KK80">
            <v>0</v>
          </cell>
          <cell r="KL80">
            <v>0</v>
          </cell>
          <cell r="KN80">
            <v>0</v>
          </cell>
          <cell r="KO80">
            <v>0</v>
          </cell>
          <cell r="KP80">
            <v>0</v>
          </cell>
          <cell r="KQ80">
            <v>0</v>
          </cell>
          <cell r="KR80">
            <v>0</v>
          </cell>
          <cell r="KS80">
            <v>0</v>
          </cell>
          <cell r="KT80">
            <v>0</v>
          </cell>
          <cell r="KU80">
            <v>0</v>
          </cell>
          <cell r="KV80">
            <v>0</v>
          </cell>
          <cell r="KW80">
            <v>0</v>
          </cell>
          <cell r="KX80">
            <v>0</v>
          </cell>
        </row>
        <row r="81">
          <cell r="B81" t="str">
            <v>2007 Social Housing – Pilot</v>
          </cell>
          <cell r="C81" t="str">
            <v>Custom Retrofit Projects</v>
          </cell>
          <cell r="D81">
            <v>0</v>
          </cell>
          <cell r="E81">
            <v>0</v>
          </cell>
          <cell r="F81">
            <v>330545.45933559007</v>
          </cell>
          <cell r="G81">
            <v>330545.45933559007</v>
          </cell>
          <cell r="H81">
            <v>330545.45933559007</v>
          </cell>
          <cell r="I81">
            <v>330545.45933559007</v>
          </cell>
          <cell r="J81">
            <v>330545.45933559007</v>
          </cell>
          <cell r="K81">
            <v>1</v>
          </cell>
          <cell r="L81">
            <v>0</v>
          </cell>
          <cell r="M81">
            <v>0</v>
          </cell>
          <cell r="N81">
            <v>0</v>
          </cell>
          <cell r="O81">
            <v>8</v>
          </cell>
          <cell r="P81">
            <v>6.3E-2</v>
          </cell>
          <cell r="Q81">
            <v>7.0999999999999994E-2</v>
          </cell>
          <cell r="R81">
            <v>0.184</v>
          </cell>
          <cell r="S81">
            <v>4.2999999999999997E-2</v>
          </cell>
          <cell r="T81">
            <v>8.6999999999999994E-2</v>
          </cell>
          <cell r="U81">
            <v>0.20699999999999999</v>
          </cell>
          <cell r="V81">
            <v>0.14000000000000001</v>
          </cell>
          <cell r="W81">
            <v>0.20500000000000007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0</v>
          </cell>
          <cell r="CA81">
            <v>0</v>
          </cell>
          <cell r="CB81">
            <v>0</v>
          </cell>
          <cell r="CC81">
            <v>0</v>
          </cell>
          <cell r="CD81">
            <v>0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0</v>
          </cell>
          <cell r="CW81">
            <v>0</v>
          </cell>
          <cell r="CX81">
            <v>0</v>
          </cell>
          <cell r="CY81">
            <v>0</v>
          </cell>
          <cell r="CZ81">
            <v>0</v>
          </cell>
          <cell r="DA81">
            <v>0</v>
          </cell>
          <cell r="DB81">
            <v>0</v>
          </cell>
          <cell r="DD81">
            <v>0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0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</v>
          </cell>
          <cell r="DP81">
            <v>20824.363938142174</v>
          </cell>
          <cell r="DQ81">
            <v>23468.727612826893</v>
          </cell>
          <cell r="DR81">
            <v>60820.364517748574</v>
          </cell>
          <cell r="DS81">
            <v>14213.454751430372</v>
          </cell>
          <cell r="DT81">
            <v>28757.454962196334</v>
          </cell>
          <cell r="DU81">
            <v>68422.910082467148</v>
          </cell>
          <cell r="DV81">
            <v>46276.364306982614</v>
          </cell>
          <cell r="DW81">
            <v>67761.819163795983</v>
          </cell>
          <cell r="DX81">
            <v>26278.36401717941</v>
          </cell>
          <cell r="DY81">
            <v>27848.454949023464</v>
          </cell>
          <cell r="DZ81">
            <v>28509.545867694651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  <cell r="ER81">
            <v>0</v>
          </cell>
          <cell r="ES81">
            <v>0</v>
          </cell>
          <cell r="ET81">
            <v>0</v>
          </cell>
          <cell r="EU81">
            <v>0</v>
          </cell>
          <cell r="EV81">
            <v>0</v>
          </cell>
          <cell r="EW81">
            <v>0</v>
          </cell>
          <cell r="EX81">
            <v>0</v>
          </cell>
          <cell r="EZ81">
            <v>0</v>
          </cell>
          <cell r="FA81">
            <v>0</v>
          </cell>
          <cell r="FB81">
            <v>0</v>
          </cell>
          <cell r="FC81">
            <v>0</v>
          </cell>
          <cell r="FD81">
            <v>0</v>
          </cell>
          <cell r="FE81">
            <v>0</v>
          </cell>
          <cell r="FF81">
            <v>0</v>
          </cell>
          <cell r="FG81">
            <v>0</v>
          </cell>
          <cell r="FH81">
            <v>0</v>
          </cell>
          <cell r="FI81">
            <v>0</v>
          </cell>
          <cell r="FJ81">
            <v>0</v>
          </cell>
          <cell r="FL81">
            <v>20824.363938142174</v>
          </cell>
          <cell r="FM81">
            <v>23468.727612826893</v>
          </cell>
          <cell r="FN81">
            <v>60820.364517748574</v>
          </cell>
          <cell r="FO81">
            <v>14213.454751430372</v>
          </cell>
          <cell r="FP81">
            <v>28757.454962196334</v>
          </cell>
          <cell r="FQ81">
            <v>68422.910082467148</v>
          </cell>
          <cell r="FR81">
            <v>46276.364306982614</v>
          </cell>
          <cell r="FS81">
            <v>67761.819163795983</v>
          </cell>
          <cell r="FT81">
            <v>26278.36401717941</v>
          </cell>
          <cell r="FU81">
            <v>27848.454949023464</v>
          </cell>
          <cell r="FV81">
            <v>28509.545867694651</v>
          </cell>
          <cell r="FX81">
            <v>0</v>
          </cell>
          <cell r="FY81">
            <v>0</v>
          </cell>
          <cell r="FZ81">
            <v>0</v>
          </cell>
          <cell r="GA81">
            <v>0</v>
          </cell>
          <cell r="GB81">
            <v>0</v>
          </cell>
          <cell r="GC81">
            <v>0</v>
          </cell>
          <cell r="GD81">
            <v>0</v>
          </cell>
          <cell r="GE81">
            <v>0</v>
          </cell>
          <cell r="GF81">
            <v>0</v>
          </cell>
          <cell r="GG81">
            <v>0</v>
          </cell>
          <cell r="GH81">
            <v>0</v>
          </cell>
          <cell r="GJ81">
            <v>0</v>
          </cell>
          <cell r="GK81">
            <v>0</v>
          </cell>
          <cell r="GL81">
            <v>0</v>
          </cell>
          <cell r="GM81">
            <v>0</v>
          </cell>
          <cell r="GN81">
            <v>0</v>
          </cell>
          <cell r="GO81">
            <v>0</v>
          </cell>
          <cell r="GP81">
            <v>0</v>
          </cell>
          <cell r="GQ81">
            <v>0</v>
          </cell>
          <cell r="GR81">
            <v>0</v>
          </cell>
          <cell r="GS81">
            <v>0</v>
          </cell>
          <cell r="GT81">
            <v>0</v>
          </cell>
          <cell r="GV81">
            <v>0</v>
          </cell>
          <cell r="GW81">
            <v>0</v>
          </cell>
          <cell r="GX81">
            <v>0</v>
          </cell>
          <cell r="GY81">
            <v>0</v>
          </cell>
          <cell r="GZ81">
            <v>0</v>
          </cell>
          <cell r="HA81">
            <v>0</v>
          </cell>
          <cell r="HB81">
            <v>0</v>
          </cell>
          <cell r="HC81">
            <v>0</v>
          </cell>
          <cell r="HD81">
            <v>0</v>
          </cell>
          <cell r="HE81">
            <v>0</v>
          </cell>
          <cell r="HF81">
            <v>0</v>
          </cell>
          <cell r="HH81">
            <v>20824.363938142174</v>
          </cell>
          <cell r="HI81">
            <v>23468.727612826893</v>
          </cell>
          <cell r="HJ81">
            <v>60820.364517748574</v>
          </cell>
          <cell r="HK81">
            <v>14213.454751430372</v>
          </cell>
          <cell r="HL81">
            <v>28757.454962196334</v>
          </cell>
          <cell r="HM81">
            <v>68422.910082467148</v>
          </cell>
          <cell r="HN81">
            <v>46276.364306982614</v>
          </cell>
          <cell r="HO81">
            <v>67761.819163795983</v>
          </cell>
          <cell r="HP81">
            <v>26278.36401717941</v>
          </cell>
          <cell r="HQ81">
            <v>27848.454949023464</v>
          </cell>
          <cell r="HR81">
            <v>28509.545867694651</v>
          </cell>
          <cell r="HT81">
            <v>0</v>
          </cell>
          <cell r="HU81">
            <v>0</v>
          </cell>
          <cell r="HV81">
            <v>0</v>
          </cell>
          <cell r="HW81">
            <v>0</v>
          </cell>
          <cell r="HX81">
            <v>0</v>
          </cell>
          <cell r="HY81">
            <v>0</v>
          </cell>
          <cell r="HZ81">
            <v>0</v>
          </cell>
          <cell r="IA81">
            <v>0</v>
          </cell>
          <cell r="IB81">
            <v>0</v>
          </cell>
          <cell r="IC81">
            <v>0</v>
          </cell>
          <cell r="ID81">
            <v>0</v>
          </cell>
          <cell r="IF81">
            <v>0</v>
          </cell>
          <cell r="IG81">
            <v>0</v>
          </cell>
          <cell r="IH81">
            <v>0</v>
          </cell>
          <cell r="II81">
            <v>0</v>
          </cell>
          <cell r="IJ81">
            <v>0</v>
          </cell>
          <cell r="IK81">
            <v>0</v>
          </cell>
          <cell r="IL81">
            <v>0</v>
          </cell>
          <cell r="IM81">
            <v>0</v>
          </cell>
          <cell r="IN81">
            <v>0</v>
          </cell>
          <cell r="IO81">
            <v>0</v>
          </cell>
          <cell r="IP81">
            <v>0</v>
          </cell>
          <cell r="IR81">
            <v>0</v>
          </cell>
          <cell r="IS81">
            <v>0</v>
          </cell>
          <cell r="IT81">
            <v>0</v>
          </cell>
          <cell r="IU81">
            <v>0</v>
          </cell>
          <cell r="IV81">
            <v>0</v>
          </cell>
          <cell r="IW81">
            <v>0</v>
          </cell>
          <cell r="IX81">
            <v>0</v>
          </cell>
          <cell r="IY81">
            <v>0</v>
          </cell>
          <cell r="IZ81">
            <v>0</v>
          </cell>
          <cell r="JA81">
            <v>0</v>
          </cell>
          <cell r="JB81">
            <v>0</v>
          </cell>
          <cell r="JD81">
            <v>20824.363938142174</v>
          </cell>
          <cell r="JE81">
            <v>23468.727612826893</v>
          </cell>
          <cell r="JF81">
            <v>60820.364517748574</v>
          </cell>
          <cell r="JG81">
            <v>14213.454751430372</v>
          </cell>
          <cell r="JH81">
            <v>28757.454962196334</v>
          </cell>
          <cell r="JI81">
            <v>68422.910082467148</v>
          </cell>
          <cell r="JJ81">
            <v>46276.364306982614</v>
          </cell>
          <cell r="JK81">
            <v>67761.819163795983</v>
          </cell>
          <cell r="JL81">
            <v>26278.36401717941</v>
          </cell>
          <cell r="JM81">
            <v>27848.454949023464</v>
          </cell>
          <cell r="JN81">
            <v>28509.545867694651</v>
          </cell>
          <cell r="JP81">
            <v>0</v>
          </cell>
          <cell r="JQ81">
            <v>0</v>
          </cell>
          <cell r="JR81">
            <v>0</v>
          </cell>
          <cell r="JS81">
            <v>0</v>
          </cell>
          <cell r="JT81">
            <v>0</v>
          </cell>
          <cell r="JU81">
            <v>0</v>
          </cell>
          <cell r="JV81">
            <v>0</v>
          </cell>
          <cell r="JW81">
            <v>0</v>
          </cell>
          <cell r="JX81">
            <v>0</v>
          </cell>
          <cell r="JY81">
            <v>0</v>
          </cell>
          <cell r="JZ81">
            <v>0</v>
          </cell>
          <cell r="KB81">
            <v>0</v>
          </cell>
          <cell r="KC81">
            <v>0</v>
          </cell>
          <cell r="KD81">
            <v>0</v>
          </cell>
          <cell r="KE81">
            <v>0</v>
          </cell>
          <cell r="KF81">
            <v>0</v>
          </cell>
          <cell r="KG81">
            <v>0</v>
          </cell>
          <cell r="KH81">
            <v>0</v>
          </cell>
          <cell r="KI81">
            <v>0</v>
          </cell>
          <cell r="KJ81">
            <v>0</v>
          </cell>
          <cell r="KK81">
            <v>0</v>
          </cell>
          <cell r="KL81">
            <v>0</v>
          </cell>
          <cell r="KN81">
            <v>0</v>
          </cell>
          <cell r="KO81">
            <v>0</v>
          </cell>
          <cell r="KP81">
            <v>0</v>
          </cell>
          <cell r="KQ81">
            <v>0</v>
          </cell>
          <cell r="KR81">
            <v>0</v>
          </cell>
          <cell r="KS81">
            <v>0</v>
          </cell>
          <cell r="KT81">
            <v>0</v>
          </cell>
          <cell r="KU81">
            <v>0</v>
          </cell>
          <cell r="KV81">
            <v>0</v>
          </cell>
          <cell r="KW81">
            <v>0</v>
          </cell>
          <cell r="KX81">
            <v>0</v>
          </cell>
        </row>
        <row r="82">
          <cell r="B82" t="str">
            <v>2008 Great Refrigerator Roundup</v>
          </cell>
          <cell r="C82" t="str">
            <v>Refrigerator</v>
          </cell>
          <cell r="D82">
            <v>0</v>
          </cell>
          <cell r="E82">
            <v>0</v>
          </cell>
          <cell r="F82">
            <v>0</v>
          </cell>
          <cell r="G82">
            <v>424971.25000000006</v>
          </cell>
          <cell r="H82">
            <v>424971.25000000006</v>
          </cell>
          <cell r="I82">
            <v>424971.25000000006</v>
          </cell>
          <cell r="J82">
            <v>424971.25000000006</v>
          </cell>
          <cell r="K82">
            <v>1</v>
          </cell>
          <cell r="L82">
            <v>0</v>
          </cell>
          <cell r="M82">
            <v>0</v>
          </cell>
          <cell r="N82">
            <v>0</v>
          </cell>
          <cell r="O82">
            <v>18</v>
          </cell>
          <cell r="P82">
            <v>5.9870866757972999E-2</v>
          </cell>
          <cell r="Q82">
            <v>6.8988456270788492E-2</v>
          </cell>
          <cell r="R82">
            <v>0.17140807408856715</v>
          </cell>
          <cell r="S82">
            <v>6.6757972999413037E-2</v>
          </cell>
          <cell r="T82">
            <v>9.9171721124372267E-2</v>
          </cell>
          <cell r="U82">
            <v>0.20341746559707818</v>
          </cell>
          <cell r="V82">
            <v>0.14263353551164154</v>
          </cell>
          <cell r="W82">
            <v>0.18775190765016636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0</v>
          </cell>
          <cell r="CD82">
            <v>0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R82">
            <v>0</v>
          </cell>
          <cell r="CS82">
            <v>0</v>
          </cell>
          <cell r="CT82">
            <v>0</v>
          </cell>
          <cell r="CU82">
            <v>0</v>
          </cell>
          <cell r="CV82">
            <v>0</v>
          </cell>
          <cell r="CW82">
            <v>0</v>
          </cell>
          <cell r="CX82">
            <v>0</v>
          </cell>
          <cell r="CY82">
            <v>0</v>
          </cell>
          <cell r="CZ82">
            <v>0</v>
          </cell>
          <cell r="DA82">
            <v>0</v>
          </cell>
          <cell r="DB82">
            <v>0</v>
          </cell>
          <cell r="DD82">
            <v>0</v>
          </cell>
          <cell r="DE82">
            <v>0</v>
          </cell>
          <cell r="DF82">
            <v>0</v>
          </cell>
          <cell r="DG82">
            <v>0</v>
          </cell>
          <cell r="DH82">
            <v>0</v>
          </cell>
          <cell r="DI82">
            <v>0</v>
          </cell>
          <cell r="DJ82">
            <v>0</v>
          </cell>
          <cell r="DK82">
            <v>0</v>
          </cell>
          <cell r="DL82">
            <v>0</v>
          </cell>
          <cell r="DM82">
            <v>0</v>
          </cell>
          <cell r="DN82">
            <v>0</v>
          </cell>
          <cell r="DP82">
            <v>0</v>
          </cell>
          <cell r="DQ82">
            <v>0</v>
          </cell>
          <cell r="DR82">
            <v>0</v>
          </cell>
          <cell r="DS82">
            <v>0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0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  <cell r="ER82">
            <v>0</v>
          </cell>
          <cell r="ES82">
            <v>0</v>
          </cell>
          <cell r="ET82">
            <v>0</v>
          </cell>
          <cell r="EU82">
            <v>0</v>
          </cell>
          <cell r="EV82">
            <v>0</v>
          </cell>
          <cell r="EW82">
            <v>0</v>
          </cell>
          <cell r="EX82">
            <v>0</v>
          </cell>
          <cell r="EZ82">
            <v>0</v>
          </cell>
          <cell r="FA82">
            <v>0</v>
          </cell>
          <cell r="FB82">
            <v>0</v>
          </cell>
          <cell r="FC82">
            <v>0</v>
          </cell>
          <cell r="FD82">
            <v>0</v>
          </cell>
          <cell r="FE82">
            <v>0</v>
          </cell>
          <cell r="FF82">
            <v>0</v>
          </cell>
          <cell r="FG82">
            <v>0</v>
          </cell>
          <cell r="FH82">
            <v>0</v>
          </cell>
          <cell r="FI82">
            <v>0</v>
          </cell>
          <cell r="FJ82">
            <v>0</v>
          </cell>
          <cell r="FL82">
            <v>25443.397084719236</v>
          </cell>
          <cell r="FM82">
            <v>29318.110496967329</v>
          </cell>
          <cell r="FN82">
            <v>72843.503505511006</v>
          </cell>
          <cell r="FO82">
            <v>28370.219233026812</v>
          </cell>
          <cell r="FP82">
            <v>42145.130290875895</v>
          </cell>
          <cell r="FQ82">
            <v>86446.574626622329</v>
          </cell>
          <cell r="FR82">
            <v>60615.151878301702</v>
          </cell>
          <cell r="FS82">
            <v>79789.162883975776</v>
          </cell>
          <cell r="FT82">
            <v>31901.252771799394</v>
          </cell>
          <cell r="FU82">
            <v>39240.48103763126</v>
          </cell>
          <cell r="FV82">
            <v>35101.078690569368</v>
          </cell>
          <cell r="FX82">
            <v>0</v>
          </cell>
          <cell r="FY82">
            <v>0</v>
          </cell>
          <cell r="FZ82">
            <v>0</v>
          </cell>
          <cell r="GA82">
            <v>0</v>
          </cell>
          <cell r="GB82">
            <v>0</v>
          </cell>
          <cell r="GC82">
            <v>0</v>
          </cell>
          <cell r="GD82">
            <v>0</v>
          </cell>
          <cell r="GE82">
            <v>0</v>
          </cell>
          <cell r="GF82">
            <v>0</v>
          </cell>
          <cell r="GG82">
            <v>0</v>
          </cell>
          <cell r="GH82">
            <v>0</v>
          </cell>
          <cell r="GJ82">
            <v>0</v>
          </cell>
          <cell r="GK82">
            <v>0</v>
          </cell>
          <cell r="GL82">
            <v>0</v>
          </cell>
          <cell r="GM82">
            <v>0</v>
          </cell>
          <cell r="GN82">
            <v>0</v>
          </cell>
          <cell r="GO82">
            <v>0</v>
          </cell>
          <cell r="GP82">
            <v>0</v>
          </cell>
          <cell r="GQ82">
            <v>0</v>
          </cell>
          <cell r="GR82">
            <v>0</v>
          </cell>
          <cell r="GS82">
            <v>0</v>
          </cell>
          <cell r="GT82">
            <v>0</v>
          </cell>
          <cell r="GV82">
            <v>0</v>
          </cell>
          <cell r="GW82">
            <v>0</v>
          </cell>
          <cell r="GX82">
            <v>0</v>
          </cell>
          <cell r="GY82">
            <v>0</v>
          </cell>
          <cell r="GZ82">
            <v>0</v>
          </cell>
          <cell r="HA82">
            <v>0</v>
          </cell>
          <cell r="HB82">
            <v>0</v>
          </cell>
          <cell r="HC82">
            <v>0</v>
          </cell>
          <cell r="HD82">
            <v>0</v>
          </cell>
          <cell r="HE82">
            <v>0</v>
          </cell>
          <cell r="HF82">
            <v>0</v>
          </cell>
          <cell r="HH82">
            <v>25443.397084719236</v>
          </cell>
          <cell r="HI82">
            <v>29318.110496967329</v>
          </cell>
          <cell r="HJ82">
            <v>72843.503505511006</v>
          </cell>
          <cell r="HK82">
            <v>28370.219233026812</v>
          </cell>
          <cell r="HL82">
            <v>42145.130290875895</v>
          </cell>
          <cell r="HM82">
            <v>86446.574626622329</v>
          </cell>
          <cell r="HN82">
            <v>60615.151878301702</v>
          </cell>
          <cell r="HO82">
            <v>79789.162883975776</v>
          </cell>
          <cell r="HP82">
            <v>31901.252771799394</v>
          </cell>
          <cell r="HQ82">
            <v>39240.48103763126</v>
          </cell>
          <cell r="HR82">
            <v>35101.078690569368</v>
          </cell>
          <cell r="HT82">
            <v>0</v>
          </cell>
          <cell r="HU82">
            <v>0</v>
          </cell>
          <cell r="HV82">
            <v>0</v>
          </cell>
          <cell r="HW82">
            <v>0</v>
          </cell>
          <cell r="HX82">
            <v>0</v>
          </cell>
          <cell r="HY82">
            <v>0</v>
          </cell>
          <cell r="HZ82">
            <v>0</v>
          </cell>
          <cell r="IA82">
            <v>0</v>
          </cell>
          <cell r="IB82">
            <v>0</v>
          </cell>
          <cell r="IC82">
            <v>0</v>
          </cell>
          <cell r="ID82">
            <v>0</v>
          </cell>
          <cell r="IF82">
            <v>0</v>
          </cell>
          <cell r="IG82">
            <v>0</v>
          </cell>
          <cell r="IH82">
            <v>0</v>
          </cell>
          <cell r="II82">
            <v>0</v>
          </cell>
          <cell r="IJ82">
            <v>0</v>
          </cell>
          <cell r="IK82">
            <v>0</v>
          </cell>
          <cell r="IL82">
            <v>0</v>
          </cell>
          <cell r="IM82">
            <v>0</v>
          </cell>
          <cell r="IN82">
            <v>0</v>
          </cell>
          <cell r="IO82">
            <v>0</v>
          </cell>
          <cell r="IP82">
            <v>0</v>
          </cell>
          <cell r="IR82">
            <v>0</v>
          </cell>
          <cell r="IS82">
            <v>0</v>
          </cell>
          <cell r="IT82">
            <v>0</v>
          </cell>
          <cell r="IU82">
            <v>0</v>
          </cell>
          <cell r="IV82">
            <v>0</v>
          </cell>
          <cell r="IW82">
            <v>0</v>
          </cell>
          <cell r="IX82">
            <v>0</v>
          </cell>
          <cell r="IY82">
            <v>0</v>
          </cell>
          <cell r="IZ82">
            <v>0</v>
          </cell>
          <cell r="JA82">
            <v>0</v>
          </cell>
          <cell r="JB82">
            <v>0</v>
          </cell>
          <cell r="JD82">
            <v>25443.397084719236</v>
          </cell>
          <cell r="JE82">
            <v>29318.110496967329</v>
          </cell>
          <cell r="JF82">
            <v>72843.503505511006</v>
          </cell>
          <cell r="JG82">
            <v>28370.219233026812</v>
          </cell>
          <cell r="JH82">
            <v>42145.130290875895</v>
          </cell>
          <cell r="JI82">
            <v>86446.574626622329</v>
          </cell>
          <cell r="JJ82">
            <v>60615.151878301702</v>
          </cell>
          <cell r="JK82">
            <v>79789.162883975776</v>
          </cell>
          <cell r="JL82">
            <v>31901.252771799394</v>
          </cell>
          <cell r="JM82">
            <v>39240.48103763126</v>
          </cell>
          <cell r="JN82">
            <v>35101.078690569368</v>
          </cell>
          <cell r="JP82">
            <v>0</v>
          </cell>
          <cell r="JQ82">
            <v>0</v>
          </cell>
          <cell r="JR82">
            <v>0</v>
          </cell>
          <cell r="JS82">
            <v>0</v>
          </cell>
          <cell r="JT82">
            <v>0</v>
          </cell>
          <cell r="JU82">
            <v>0</v>
          </cell>
          <cell r="JV82">
            <v>0</v>
          </cell>
          <cell r="JW82">
            <v>0</v>
          </cell>
          <cell r="JX82">
            <v>0</v>
          </cell>
          <cell r="JY82">
            <v>0</v>
          </cell>
          <cell r="JZ82">
            <v>0</v>
          </cell>
          <cell r="KB82">
            <v>0</v>
          </cell>
          <cell r="KC82">
            <v>0</v>
          </cell>
          <cell r="KD82">
            <v>0</v>
          </cell>
          <cell r="KE82">
            <v>0</v>
          </cell>
          <cell r="KF82">
            <v>0</v>
          </cell>
          <cell r="KG82">
            <v>0</v>
          </cell>
          <cell r="KH82">
            <v>0</v>
          </cell>
          <cell r="KI82">
            <v>0</v>
          </cell>
          <cell r="KJ82">
            <v>0</v>
          </cell>
          <cell r="KK82">
            <v>0</v>
          </cell>
          <cell r="KL82">
            <v>0</v>
          </cell>
          <cell r="KN82">
            <v>0</v>
          </cell>
          <cell r="KO82">
            <v>0</v>
          </cell>
          <cell r="KP82">
            <v>0</v>
          </cell>
          <cell r="KQ82">
            <v>0</v>
          </cell>
          <cell r="KR82">
            <v>0</v>
          </cell>
          <cell r="KS82">
            <v>0</v>
          </cell>
          <cell r="KT82">
            <v>0</v>
          </cell>
          <cell r="KU82">
            <v>0</v>
          </cell>
          <cell r="KV82">
            <v>0</v>
          </cell>
          <cell r="KW82">
            <v>0</v>
          </cell>
          <cell r="KX82">
            <v>0</v>
          </cell>
        </row>
        <row r="83">
          <cell r="B83" t="str">
            <v>2008 Great Refrigerator Roundup</v>
          </cell>
          <cell r="C83" t="str">
            <v>Freezer</v>
          </cell>
          <cell r="D83">
            <v>0</v>
          </cell>
          <cell r="E83">
            <v>0</v>
          </cell>
          <cell r="F83">
            <v>0</v>
          </cell>
          <cell r="G83">
            <v>105820</v>
          </cell>
          <cell r="H83">
            <v>105820</v>
          </cell>
          <cell r="I83">
            <v>105820</v>
          </cell>
          <cell r="J83">
            <v>105820</v>
          </cell>
          <cell r="K83">
            <v>1</v>
          </cell>
          <cell r="L83">
            <v>0</v>
          </cell>
          <cell r="M83">
            <v>0</v>
          </cell>
          <cell r="N83">
            <v>0</v>
          </cell>
          <cell r="O83">
            <v>17</v>
          </cell>
          <cell r="P83">
            <v>5.8996140759516792E-2</v>
          </cell>
          <cell r="Q83">
            <v>7.2994450914571476E-2</v>
          </cell>
          <cell r="R83">
            <v>0.16899591240209175</v>
          </cell>
          <cell r="S83">
            <v>6.5001941038112854E-2</v>
          </cell>
          <cell r="T83">
            <v>9.5704596834966071E-2</v>
          </cell>
          <cell r="U83">
            <v>0.20110296636295127</v>
          </cell>
          <cell r="V83">
            <v>0.14429905688383457</v>
          </cell>
          <cell r="W83">
            <v>0.19290493480395521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R83">
            <v>0</v>
          </cell>
          <cell r="CS83">
            <v>0</v>
          </cell>
          <cell r="CT83">
            <v>0</v>
          </cell>
          <cell r="CU83">
            <v>0</v>
          </cell>
          <cell r="CV83">
            <v>0</v>
          </cell>
          <cell r="CW83">
            <v>0</v>
          </cell>
          <cell r="CX83">
            <v>0</v>
          </cell>
          <cell r="CY83">
            <v>0</v>
          </cell>
          <cell r="CZ83">
            <v>0</v>
          </cell>
          <cell r="DA83">
            <v>0</v>
          </cell>
          <cell r="DB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</v>
          </cell>
          <cell r="DJ83">
            <v>0</v>
          </cell>
          <cell r="DK83">
            <v>0</v>
          </cell>
          <cell r="DL83">
            <v>0</v>
          </cell>
          <cell r="DM83">
            <v>0</v>
          </cell>
          <cell r="DN83">
            <v>0</v>
          </cell>
          <cell r="DP83">
            <v>0</v>
          </cell>
          <cell r="DQ83">
            <v>0</v>
          </cell>
          <cell r="DR83">
            <v>0</v>
          </cell>
          <cell r="DS83">
            <v>0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0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  <cell r="ER83">
            <v>0</v>
          </cell>
          <cell r="ES83">
            <v>0</v>
          </cell>
          <cell r="ET83">
            <v>0</v>
          </cell>
          <cell r="EU83">
            <v>0</v>
          </cell>
          <cell r="EV83">
            <v>0</v>
          </cell>
          <cell r="EW83">
            <v>0</v>
          </cell>
          <cell r="EX83">
            <v>0</v>
          </cell>
          <cell r="EZ83">
            <v>0</v>
          </cell>
          <cell r="FA83">
            <v>0</v>
          </cell>
          <cell r="FB83">
            <v>0</v>
          </cell>
          <cell r="FC83">
            <v>0</v>
          </cell>
          <cell r="FD83">
            <v>0</v>
          </cell>
          <cell r="FE83">
            <v>0</v>
          </cell>
          <cell r="FF83">
            <v>0</v>
          </cell>
          <cell r="FG83">
            <v>0</v>
          </cell>
          <cell r="FH83">
            <v>0</v>
          </cell>
          <cell r="FI83">
            <v>0</v>
          </cell>
          <cell r="FJ83">
            <v>0</v>
          </cell>
          <cell r="FL83">
            <v>6242.9716151720668</v>
          </cell>
          <cell r="FM83">
            <v>7724.2727957799534</v>
          </cell>
          <cell r="FN83">
            <v>17883.147450389348</v>
          </cell>
          <cell r="FO83">
            <v>6878.5054006531018</v>
          </cell>
          <cell r="FP83">
            <v>10127.46043707611</v>
          </cell>
          <cell r="FQ83">
            <v>21280.715900527503</v>
          </cell>
          <cell r="FR83">
            <v>15269.726199447374</v>
          </cell>
          <cell r="FS83">
            <v>20413.200200954539</v>
          </cell>
          <cell r="FT83">
            <v>7962.5979653353425</v>
          </cell>
          <cell r="FU83">
            <v>9571.6704345641774</v>
          </cell>
          <cell r="FV83">
            <v>8920.7316001004783</v>
          </cell>
          <cell r="FX83">
            <v>0</v>
          </cell>
          <cell r="FY83">
            <v>0</v>
          </cell>
          <cell r="FZ83">
            <v>0</v>
          </cell>
          <cell r="GA83">
            <v>0</v>
          </cell>
          <cell r="GB83">
            <v>0</v>
          </cell>
          <cell r="GC83">
            <v>0</v>
          </cell>
          <cell r="GD83">
            <v>0</v>
          </cell>
          <cell r="GE83">
            <v>0</v>
          </cell>
          <cell r="GF83">
            <v>0</v>
          </cell>
          <cell r="GG83">
            <v>0</v>
          </cell>
          <cell r="GH83">
            <v>0</v>
          </cell>
          <cell r="GJ83">
            <v>0</v>
          </cell>
          <cell r="GK83">
            <v>0</v>
          </cell>
          <cell r="GL83">
            <v>0</v>
          </cell>
          <cell r="GM83">
            <v>0</v>
          </cell>
          <cell r="GN83">
            <v>0</v>
          </cell>
          <cell r="GO83">
            <v>0</v>
          </cell>
          <cell r="GP83">
            <v>0</v>
          </cell>
          <cell r="GQ83">
            <v>0</v>
          </cell>
          <cell r="GR83">
            <v>0</v>
          </cell>
          <cell r="GS83">
            <v>0</v>
          </cell>
          <cell r="GT83">
            <v>0</v>
          </cell>
          <cell r="GV83">
            <v>0</v>
          </cell>
          <cell r="GW83">
            <v>0</v>
          </cell>
          <cell r="GX83">
            <v>0</v>
          </cell>
          <cell r="GY83">
            <v>0</v>
          </cell>
          <cell r="GZ83">
            <v>0</v>
          </cell>
          <cell r="HA83">
            <v>0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H83">
            <v>6242.9716151720668</v>
          </cell>
          <cell r="HI83">
            <v>7724.2727957799534</v>
          </cell>
          <cell r="HJ83">
            <v>17883.147450389348</v>
          </cell>
          <cell r="HK83">
            <v>6878.5054006531018</v>
          </cell>
          <cell r="HL83">
            <v>10127.46043707611</v>
          </cell>
          <cell r="HM83">
            <v>21280.715900527503</v>
          </cell>
          <cell r="HN83">
            <v>15269.726199447374</v>
          </cell>
          <cell r="HO83">
            <v>20413.200200954539</v>
          </cell>
          <cell r="HP83">
            <v>7962.5979653353425</v>
          </cell>
          <cell r="HQ83">
            <v>9571.6704345641774</v>
          </cell>
          <cell r="HR83">
            <v>8920.7316001004783</v>
          </cell>
          <cell r="HT83">
            <v>0</v>
          </cell>
          <cell r="HU83">
            <v>0</v>
          </cell>
          <cell r="HV83">
            <v>0</v>
          </cell>
          <cell r="HW83">
            <v>0</v>
          </cell>
          <cell r="HX83">
            <v>0</v>
          </cell>
          <cell r="HY83">
            <v>0</v>
          </cell>
          <cell r="HZ83">
            <v>0</v>
          </cell>
          <cell r="IA83">
            <v>0</v>
          </cell>
          <cell r="IB83">
            <v>0</v>
          </cell>
          <cell r="IC83">
            <v>0</v>
          </cell>
          <cell r="ID83">
            <v>0</v>
          </cell>
          <cell r="IF83">
            <v>0</v>
          </cell>
          <cell r="IG83">
            <v>0</v>
          </cell>
          <cell r="IH83">
            <v>0</v>
          </cell>
          <cell r="II83">
            <v>0</v>
          </cell>
          <cell r="IJ83">
            <v>0</v>
          </cell>
          <cell r="IK83">
            <v>0</v>
          </cell>
          <cell r="IL83">
            <v>0</v>
          </cell>
          <cell r="IM83">
            <v>0</v>
          </cell>
          <cell r="IN83">
            <v>0</v>
          </cell>
          <cell r="IO83">
            <v>0</v>
          </cell>
          <cell r="IP83">
            <v>0</v>
          </cell>
          <cell r="IR83">
            <v>0</v>
          </cell>
          <cell r="IS83">
            <v>0</v>
          </cell>
          <cell r="IT83">
            <v>0</v>
          </cell>
          <cell r="IU83">
            <v>0</v>
          </cell>
          <cell r="IV83">
            <v>0</v>
          </cell>
          <cell r="IW83">
            <v>0</v>
          </cell>
          <cell r="IX83">
            <v>0</v>
          </cell>
          <cell r="IY83">
            <v>0</v>
          </cell>
          <cell r="IZ83">
            <v>0</v>
          </cell>
          <cell r="JA83">
            <v>0</v>
          </cell>
          <cell r="JB83">
            <v>0</v>
          </cell>
          <cell r="JD83">
            <v>6242.9716151720668</v>
          </cell>
          <cell r="JE83">
            <v>7724.2727957799534</v>
          </cell>
          <cell r="JF83">
            <v>17883.147450389348</v>
          </cell>
          <cell r="JG83">
            <v>6878.5054006531018</v>
          </cell>
          <cell r="JH83">
            <v>10127.46043707611</v>
          </cell>
          <cell r="JI83">
            <v>21280.715900527503</v>
          </cell>
          <cell r="JJ83">
            <v>15269.726199447374</v>
          </cell>
          <cell r="JK83">
            <v>20413.200200954539</v>
          </cell>
          <cell r="JL83">
            <v>7962.5979653353425</v>
          </cell>
          <cell r="JM83">
            <v>9571.6704345641774</v>
          </cell>
          <cell r="JN83">
            <v>8920.7316001004783</v>
          </cell>
          <cell r="JP83">
            <v>0</v>
          </cell>
          <cell r="JQ83">
            <v>0</v>
          </cell>
          <cell r="JR83">
            <v>0</v>
          </cell>
          <cell r="JS83">
            <v>0</v>
          </cell>
          <cell r="JT83">
            <v>0</v>
          </cell>
          <cell r="JU83">
            <v>0</v>
          </cell>
          <cell r="JV83">
            <v>0</v>
          </cell>
          <cell r="JW83">
            <v>0</v>
          </cell>
          <cell r="JX83">
            <v>0</v>
          </cell>
          <cell r="JY83">
            <v>0</v>
          </cell>
          <cell r="JZ83">
            <v>0</v>
          </cell>
          <cell r="KB83">
            <v>0</v>
          </cell>
          <cell r="KC83">
            <v>0</v>
          </cell>
          <cell r="KD83">
            <v>0</v>
          </cell>
          <cell r="KE83">
            <v>0</v>
          </cell>
          <cell r="KF83">
            <v>0</v>
          </cell>
          <cell r="KG83">
            <v>0</v>
          </cell>
          <cell r="KH83">
            <v>0</v>
          </cell>
          <cell r="KI83">
            <v>0</v>
          </cell>
          <cell r="KJ83">
            <v>0</v>
          </cell>
          <cell r="KK83">
            <v>0</v>
          </cell>
          <cell r="KL83">
            <v>0</v>
          </cell>
          <cell r="KN83">
            <v>0</v>
          </cell>
          <cell r="KO83">
            <v>0</v>
          </cell>
          <cell r="KP83">
            <v>0</v>
          </cell>
          <cell r="KQ83">
            <v>0</v>
          </cell>
          <cell r="KR83">
            <v>0</v>
          </cell>
          <cell r="KS83">
            <v>0</v>
          </cell>
          <cell r="KT83">
            <v>0</v>
          </cell>
          <cell r="KU83">
            <v>0</v>
          </cell>
          <cell r="KV83">
            <v>0</v>
          </cell>
          <cell r="KW83">
            <v>0</v>
          </cell>
          <cell r="KX83">
            <v>0</v>
          </cell>
        </row>
        <row r="84">
          <cell r="B84" t="str">
            <v>2008 Great Refrigerator Roundup</v>
          </cell>
          <cell r="C84" t="str">
            <v>Room Air Conditioner</v>
          </cell>
          <cell r="D84">
            <v>0</v>
          </cell>
          <cell r="E84">
            <v>0</v>
          </cell>
          <cell r="F84">
            <v>0</v>
          </cell>
          <cell r="G84">
            <v>283.68</v>
          </cell>
          <cell r="H84">
            <v>283.68</v>
          </cell>
          <cell r="I84">
            <v>283.68</v>
          </cell>
          <cell r="J84">
            <v>283.68</v>
          </cell>
          <cell r="K84">
            <v>1</v>
          </cell>
          <cell r="L84">
            <v>0</v>
          </cell>
          <cell r="M84">
            <v>0</v>
          </cell>
          <cell r="N84">
            <v>0</v>
          </cell>
          <cell r="O84">
            <v>11</v>
          </cell>
          <cell r="P84">
            <v>0</v>
          </cell>
          <cell r="Q84">
            <v>0</v>
          </cell>
          <cell r="R84">
            <v>0</v>
          </cell>
          <cell r="S84">
            <v>0.22600000000000001</v>
          </cell>
          <cell r="T84">
            <v>0.21299999999999999</v>
          </cell>
          <cell r="U84">
            <v>0.52500000000000002</v>
          </cell>
          <cell r="V84">
            <v>6.0000000000000001E-3</v>
          </cell>
          <cell r="W84">
            <v>3.0000000000000027E-2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0</v>
          </cell>
          <cell r="CB84">
            <v>0</v>
          </cell>
          <cell r="CC84">
            <v>0</v>
          </cell>
          <cell r="CD84">
            <v>0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R84">
            <v>0</v>
          </cell>
          <cell r="CS84">
            <v>0</v>
          </cell>
          <cell r="CT84">
            <v>0</v>
          </cell>
          <cell r="CU84">
            <v>0</v>
          </cell>
          <cell r="CV84">
            <v>0</v>
          </cell>
          <cell r="CW84">
            <v>0</v>
          </cell>
          <cell r="CX84">
            <v>0</v>
          </cell>
          <cell r="CY84">
            <v>0</v>
          </cell>
          <cell r="CZ84">
            <v>0</v>
          </cell>
          <cell r="DA84">
            <v>0</v>
          </cell>
          <cell r="DB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</v>
          </cell>
          <cell r="DP84">
            <v>0</v>
          </cell>
          <cell r="DQ84">
            <v>0</v>
          </cell>
          <cell r="DR84">
            <v>0</v>
          </cell>
          <cell r="DS84">
            <v>0</v>
          </cell>
          <cell r="DT84">
            <v>0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0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  <cell r="ER84">
            <v>0</v>
          </cell>
          <cell r="ES84">
            <v>0</v>
          </cell>
          <cell r="ET84">
            <v>0</v>
          </cell>
          <cell r="EU84">
            <v>0</v>
          </cell>
          <cell r="EV84">
            <v>0</v>
          </cell>
          <cell r="EW84">
            <v>0</v>
          </cell>
          <cell r="EX84">
            <v>0</v>
          </cell>
          <cell r="EZ84">
            <v>0</v>
          </cell>
          <cell r="FA84">
            <v>0</v>
          </cell>
          <cell r="FB84">
            <v>0</v>
          </cell>
          <cell r="FC84">
            <v>0</v>
          </cell>
          <cell r="FD84">
            <v>0</v>
          </cell>
          <cell r="FE84">
            <v>0</v>
          </cell>
          <cell r="FF84">
            <v>0</v>
          </cell>
          <cell r="FG84">
            <v>0</v>
          </cell>
          <cell r="FH84">
            <v>0</v>
          </cell>
          <cell r="FI84">
            <v>0</v>
          </cell>
          <cell r="FJ84">
            <v>0</v>
          </cell>
          <cell r="FL84">
            <v>0</v>
          </cell>
          <cell r="FM84">
            <v>0</v>
          </cell>
          <cell r="FN84">
            <v>0</v>
          </cell>
          <cell r="FO84">
            <v>64.111680000000007</v>
          </cell>
          <cell r="FP84">
            <v>60.423839999999998</v>
          </cell>
          <cell r="FQ84">
            <v>148.93200000000002</v>
          </cell>
          <cell r="FR84">
            <v>1.70208</v>
          </cell>
          <cell r="FS84">
            <v>8.5104000000000077</v>
          </cell>
          <cell r="FT84">
            <v>0</v>
          </cell>
          <cell r="FU84">
            <v>68.366880000000009</v>
          </cell>
          <cell r="FV84">
            <v>2.5531200000000021</v>
          </cell>
          <cell r="FX84">
            <v>0</v>
          </cell>
          <cell r="FY84">
            <v>0</v>
          </cell>
          <cell r="FZ84">
            <v>0</v>
          </cell>
          <cell r="GA84">
            <v>0</v>
          </cell>
          <cell r="GB84">
            <v>0</v>
          </cell>
          <cell r="GC84">
            <v>0</v>
          </cell>
          <cell r="GD84">
            <v>0</v>
          </cell>
          <cell r="GE84">
            <v>0</v>
          </cell>
          <cell r="GF84">
            <v>0</v>
          </cell>
          <cell r="GG84">
            <v>0</v>
          </cell>
          <cell r="GH84">
            <v>0</v>
          </cell>
          <cell r="GJ84">
            <v>0</v>
          </cell>
          <cell r="GK84">
            <v>0</v>
          </cell>
          <cell r="GL84">
            <v>0</v>
          </cell>
          <cell r="GM84">
            <v>0</v>
          </cell>
          <cell r="GN84">
            <v>0</v>
          </cell>
          <cell r="GO84">
            <v>0</v>
          </cell>
          <cell r="GP84">
            <v>0</v>
          </cell>
          <cell r="GQ84">
            <v>0</v>
          </cell>
          <cell r="GR84">
            <v>0</v>
          </cell>
          <cell r="GS84">
            <v>0</v>
          </cell>
          <cell r="GT84">
            <v>0</v>
          </cell>
          <cell r="GV84">
            <v>0</v>
          </cell>
          <cell r="GW84">
            <v>0</v>
          </cell>
          <cell r="GX84">
            <v>0</v>
          </cell>
          <cell r="GY84">
            <v>0</v>
          </cell>
          <cell r="GZ84">
            <v>0</v>
          </cell>
          <cell r="HA84">
            <v>0</v>
          </cell>
          <cell r="HB84">
            <v>0</v>
          </cell>
          <cell r="HC84">
            <v>0</v>
          </cell>
          <cell r="HD84">
            <v>0</v>
          </cell>
          <cell r="HE84">
            <v>0</v>
          </cell>
          <cell r="HF84">
            <v>0</v>
          </cell>
          <cell r="HH84">
            <v>0</v>
          </cell>
          <cell r="HI84">
            <v>0</v>
          </cell>
          <cell r="HJ84">
            <v>0</v>
          </cell>
          <cell r="HK84">
            <v>64.111680000000007</v>
          </cell>
          <cell r="HL84">
            <v>60.423839999999998</v>
          </cell>
          <cell r="HM84">
            <v>148.93200000000002</v>
          </cell>
          <cell r="HN84">
            <v>1.70208</v>
          </cell>
          <cell r="HO84">
            <v>8.5104000000000077</v>
          </cell>
          <cell r="HP84">
            <v>0</v>
          </cell>
          <cell r="HQ84">
            <v>68.366880000000009</v>
          </cell>
          <cell r="HR84">
            <v>2.5531200000000021</v>
          </cell>
          <cell r="HT84">
            <v>0</v>
          </cell>
          <cell r="HU84">
            <v>0</v>
          </cell>
          <cell r="HV84">
            <v>0</v>
          </cell>
          <cell r="HW84">
            <v>0</v>
          </cell>
          <cell r="HX84">
            <v>0</v>
          </cell>
          <cell r="HY84">
            <v>0</v>
          </cell>
          <cell r="HZ84">
            <v>0</v>
          </cell>
          <cell r="IA84">
            <v>0</v>
          </cell>
          <cell r="IB84">
            <v>0</v>
          </cell>
          <cell r="IC84">
            <v>0</v>
          </cell>
          <cell r="ID84">
            <v>0</v>
          </cell>
          <cell r="IF84">
            <v>0</v>
          </cell>
          <cell r="IG84">
            <v>0</v>
          </cell>
          <cell r="IH84">
            <v>0</v>
          </cell>
          <cell r="II84">
            <v>0</v>
          </cell>
          <cell r="IJ84">
            <v>0</v>
          </cell>
          <cell r="IK84">
            <v>0</v>
          </cell>
          <cell r="IL84">
            <v>0</v>
          </cell>
          <cell r="IM84">
            <v>0</v>
          </cell>
          <cell r="IN84">
            <v>0</v>
          </cell>
          <cell r="IO84">
            <v>0</v>
          </cell>
          <cell r="IP84">
            <v>0</v>
          </cell>
          <cell r="IR84">
            <v>0</v>
          </cell>
          <cell r="IS84">
            <v>0</v>
          </cell>
          <cell r="IT84">
            <v>0</v>
          </cell>
          <cell r="IU84">
            <v>0</v>
          </cell>
          <cell r="IV84">
            <v>0</v>
          </cell>
          <cell r="IW84">
            <v>0</v>
          </cell>
          <cell r="IX84">
            <v>0</v>
          </cell>
          <cell r="IY84">
            <v>0</v>
          </cell>
          <cell r="IZ84">
            <v>0</v>
          </cell>
          <cell r="JA84">
            <v>0</v>
          </cell>
          <cell r="JB84">
            <v>0</v>
          </cell>
          <cell r="JD84">
            <v>0</v>
          </cell>
          <cell r="JE84">
            <v>0</v>
          </cell>
          <cell r="JF84">
            <v>0</v>
          </cell>
          <cell r="JG84">
            <v>64.111680000000007</v>
          </cell>
          <cell r="JH84">
            <v>60.423839999999998</v>
          </cell>
          <cell r="JI84">
            <v>148.93200000000002</v>
          </cell>
          <cell r="JJ84">
            <v>1.70208</v>
          </cell>
          <cell r="JK84">
            <v>8.5104000000000077</v>
          </cell>
          <cell r="JL84">
            <v>0</v>
          </cell>
          <cell r="JM84">
            <v>68.366880000000009</v>
          </cell>
          <cell r="JN84">
            <v>2.5531200000000021</v>
          </cell>
          <cell r="JP84">
            <v>0</v>
          </cell>
          <cell r="JQ84">
            <v>0</v>
          </cell>
          <cell r="JR84">
            <v>0</v>
          </cell>
          <cell r="JS84">
            <v>0</v>
          </cell>
          <cell r="JT84">
            <v>0</v>
          </cell>
          <cell r="JU84">
            <v>0</v>
          </cell>
          <cell r="JV84">
            <v>0</v>
          </cell>
          <cell r="JW84">
            <v>0</v>
          </cell>
          <cell r="JX84">
            <v>0</v>
          </cell>
          <cell r="JY84">
            <v>0</v>
          </cell>
          <cell r="JZ84">
            <v>0</v>
          </cell>
          <cell r="KB84">
            <v>0</v>
          </cell>
          <cell r="KC84">
            <v>0</v>
          </cell>
          <cell r="KD84">
            <v>0</v>
          </cell>
          <cell r="KE84">
            <v>0</v>
          </cell>
          <cell r="KF84">
            <v>0</v>
          </cell>
          <cell r="KG84">
            <v>0</v>
          </cell>
          <cell r="KH84">
            <v>0</v>
          </cell>
          <cell r="KI84">
            <v>0</v>
          </cell>
          <cell r="KJ84">
            <v>0</v>
          </cell>
          <cell r="KK84">
            <v>0</v>
          </cell>
          <cell r="KL84">
            <v>0</v>
          </cell>
          <cell r="KN84">
            <v>0</v>
          </cell>
          <cell r="KO84">
            <v>0</v>
          </cell>
          <cell r="KP84">
            <v>0</v>
          </cell>
          <cell r="KQ84">
            <v>0</v>
          </cell>
          <cell r="KR84">
            <v>0</v>
          </cell>
          <cell r="KS84">
            <v>0</v>
          </cell>
          <cell r="KT84">
            <v>0</v>
          </cell>
          <cell r="KU84">
            <v>0</v>
          </cell>
          <cell r="KV84">
            <v>0</v>
          </cell>
          <cell r="KW84">
            <v>0</v>
          </cell>
          <cell r="KX84">
            <v>0</v>
          </cell>
        </row>
        <row r="85">
          <cell r="B85" t="str">
            <v>2008 Cool Savings Rebate</v>
          </cell>
          <cell r="C85" t="str">
            <v>2007 Efficient Furnance with Electronically Commutable Motor</v>
          </cell>
          <cell r="D85">
            <v>0</v>
          </cell>
          <cell r="E85">
            <v>0</v>
          </cell>
          <cell r="F85">
            <v>0</v>
          </cell>
          <cell r="G85">
            <v>117481.14765913853</v>
          </cell>
          <cell r="H85">
            <v>117481.14765913853</v>
          </cell>
          <cell r="I85">
            <v>117481.14765913853</v>
          </cell>
          <cell r="J85">
            <v>117481.14765913853</v>
          </cell>
          <cell r="K85">
            <v>1</v>
          </cell>
          <cell r="L85">
            <v>0</v>
          </cell>
          <cell r="M85">
            <v>0</v>
          </cell>
          <cell r="N85">
            <v>0</v>
          </cell>
          <cell r="O85">
            <v>4</v>
          </cell>
          <cell r="P85">
            <v>8.5000000000000006E-2</v>
          </cell>
          <cell r="Q85">
            <v>8.5000000000000006E-2</v>
          </cell>
          <cell r="R85">
            <v>0.23300000000000001</v>
          </cell>
          <cell r="S85">
            <v>0.125</v>
          </cell>
          <cell r="T85">
            <v>0.109</v>
          </cell>
          <cell r="U85">
            <v>0.24099999999999999</v>
          </cell>
          <cell r="V85">
            <v>4.3999999999999997E-2</v>
          </cell>
          <cell r="W85">
            <v>7.7999999999999958E-2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B85">
            <v>0</v>
          </cell>
          <cell r="CC85">
            <v>0</v>
          </cell>
          <cell r="CD85">
            <v>0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R85">
            <v>0</v>
          </cell>
          <cell r="CS85">
            <v>0</v>
          </cell>
          <cell r="CT85">
            <v>0</v>
          </cell>
          <cell r="CU85">
            <v>0</v>
          </cell>
          <cell r="CV85">
            <v>0</v>
          </cell>
          <cell r="CW85">
            <v>0</v>
          </cell>
          <cell r="CX85">
            <v>0</v>
          </cell>
          <cell r="CY85">
            <v>0</v>
          </cell>
          <cell r="CZ85">
            <v>0</v>
          </cell>
          <cell r="DA85">
            <v>0</v>
          </cell>
          <cell r="DB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</v>
          </cell>
          <cell r="DI85">
            <v>0</v>
          </cell>
          <cell r="DJ85">
            <v>0</v>
          </cell>
          <cell r="DK85">
            <v>0</v>
          </cell>
          <cell r="DL85">
            <v>0</v>
          </cell>
          <cell r="DM85">
            <v>0</v>
          </cell>
          <cell r="DN85">
            <v>0</v>
          </cell>
          <cell r="DP85">
            <v>0</v>
          </cell>
          <cell r="DQ85">
            <v>0</v>
          </cell>
          <cell r="DR85">
            <v>0</v>
          </cell>
          <cell r="DS85">
            <v>0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0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  <cell r="ER85">
            <v>0</v>
          </cell>
          <cell r="ES85">
            <v>0</v>
          </cell>
          <cell r="ET85">
            <v>0</v>
          </cell>
          <cell r="EU85">
            <v>0</v>
          </cell>
          <cell r="EV85">
            <v>0</v>
          </cell>
          <cell r="EW85">
            <v>0</v>
          </cell>
          <cell r="EX85">
            <v>0</v>
          </cell>
          <cell r="EZ85">
            <v>0</v>
          </cell>
          <cell r="FA85">
            <v>0</v>
          </cell>
          <cell r="FB85">
            <v>0</v>
          </cell>
          <cell r="FC85">
            <v>0</v>
          </cell>
          <cell r="FD85">
            <v>0</v>
          </cell>
          <cell r="FE85">
            <v>0</v>
          </cell>
          <cell r="FF85">
            <v>0</v>
          </cell>
          <cell r="FG85">
            <v>0</v>
          </cell>
          <cell r="FH85">
            <v>0</v>
          </cell>
          <cell r="FI85">
            <v>0</v>
          </cell>
          <cell r="FJ85">
            <v>0</v>
          </cell>
          <cell r="FL85">
            <v>9985.8975510267755</v>
          </cell>
          <cell r="FM85">
            <v>9985.8975510267755</v>
          </cell>
          <cell r="FN85">
            <v>27373.107404579277</v>
          </cell>
          <cell r="FO85">
            <v>14685.143457392316</v>
          </cell>
          <cell r="FP85">
            <v>12805.4450948461</v>
          </cell>
          <cell r="FQ85">
            <v>28312.956585852386</v>
          </cell>
          <cell r="FR85">
            <v>5169.1704970020946</v>
          </cell>
          <cell r="FS85">
            <v>9163.5295174128005</v>
          </cell>
          <cell r="FT85">
            <v>11836.225626658208</v>
          </cell>
          <cell r="FU85">
            <v>13950.886284522701</v>
          </cell>
          <cell r="FV85">
            <v>3583.1750036037238</v>
          </cell>
          <cell r="FX85">
            <v>0</v>
          </cell>
          <cell r="FY85">
            <v>0</v>
          </cell>
          <cell r="FZ85">
            <v>0</v>
          </cell>
          <cell r="GA85">
            <v>0</v>
          </cell>
          <cell r="GB85">
            <v>0</v>
          </cell>
          <cell r="GC85">
            <v>0</v>
          </cell>
          <cell r="GD85">
            <v>0</v>
          </cell>
          <cell r="GE85">
            <v>0</v>
          </cell>
          <cell r="GF85">
            <v>0</v>
          </cell>
          <cell r="GG85">
            <v>0</v>
          </cell>
          <cell r="GH85">
            <v>0</v>
          </cell>
          <cell r="GJ85">
            <v>0</v>
          </cell>
          <cell r="GK85">
            <v>0</v>
          </cell>
          <cell r="GL85">
            <v>0</v>
          </cell>
          <cell r="GM85">
            <v>0</v>
          </cell>
          <cell r="GN85">
            <v>0</v>
          </cell>
          <cell r="GO85">
            <v>0</v>
          </cell>
          <cell r="GP85">
            <v>0</v>
          </cell>
          <cell r="GQ85">
            <v>0</v>
          </cell>
          <cell r="GR85">
            <v>0</v>
          </cell>
          <cell r="GS85">
            <v>0</v>
          </cell>
          <cell r="GT85">
            <v>0</v>
          </cell>
          <cell r="GV85">
            <v>0</v>
          </cell>
          <cell r="GW85">
            <v>0</v>
          </cell>
          <cell r="GX85">
            <v>0</v>
          </cell>
          <cell r="GY85">
            <v>0</v>
          </cell>
          <cell r="GZ85">
            <v>0</v>
          </cell>
          <cell r="HA85">
            <v>0</v>
          </cell>
          <cell r="HB85">
            <v>0</v>
          </cell>
          <cell r="HC85">
            <v>0</v>
          </cell>
          <cell r="HD85">
            <v>0</v>
          </cell>
          <cell r="HE85">
            <v>0</v>
          </cell>
          <cell r="HF85">
            <v>0</v>
          </cell>
          <cell r="HH85">
            <v>9985.8975510267755</v>
          </cell>
          <cell r="HI85">
            <v>9985.8975510267755</v>
          </cell>
          <cell r="HJ85">
            <v>27373.107404579277</v>
          </cell>
          <cell r="HK85">
            <v>14685.143457392316</v>
          </cell>
          <cell r="HL85">
            <v>12805.4450948461</v>
          </cell>
          <cell r="HM85">
            <v>28312.956585852386</v>
          </cell>
          <cell r="HN85">
            <v>5169.1704970020946</v>
          </cell>
          <cell r="HO85">
            <v>9163.5295174128005</v>
          </cell>
          <cell r="HP85">
            <v>11836.225626658208</v>
          </cell>
          <cell r="HQ85">
            <v>13950.886284522701</v>
          </cell>
          <cell r="HR85">
            <v>3583.1750036037238</v>
          </cell>
          <cell r="HT85">
            <v>0</v>
          </cell>
          <cell r="HU85">
            <v>0</v>
          </cell>
          <cell r="HV85">
            <v>0</v>
          </cell>
          <cell r="HW85">
            <v>0</v>
          </cell>
          <cell r="HX85">
            <v>0</v>
          </cell>
          <cell r="HY85">
            <v>0</v>
          </cell>
          <cell r="HZ85">
            <v>0</v>
          </cell>
          <cell r="IA85">
            <v>0</v>
          </cell>
          <cell r="IB85">
            <v>0</v>
          </cell>
          <cell r="IC85">
            <v>0</v>
          </cell>
          <cell r="ID85">
            <v>0</v>
          </cell>
          <cell r="IF85">
            <v>0</v>
          </cell>
          <cell r="IG85">
            <v>0</v>
          </cell>
          <cell r="IH85">
            <v>0</v>
          </cell>
          <cell r="II85">
            <v>0</v>
          </cell>
          <cell r="IJ85">
            <v>0</v>
          </cell>
          <cell r="IK85">
            <v>0</v>
          </cell>
          <cell r="IL85">
            <v>0</v>
          </cell>
          <cell r="IM85">
            <v>0</v>
          </cell>
          <cell r="IN85">
            <v>0</v>
          </cell>
          <cell r="IO85">
            <v>0</v>
          </cell>
          <cell r="IP85">
            <v>0</v>
          </cell>
          <cell r="IR85">
            <v>0</v>
          </cell>
          <cell r="IS85">
            <v>0</v>
          </cell>
          <cell r="IT85">
            <v>0</v>
          </cell>
          <cell r="IU85">
            <v>0</v>
          </cell>
          <cell r="IV85">
            <v>0</v>
          </cell>
          <cell r="IW85">
            <v>0</v>
          </cell>
          <cell r="IX85">
            <v>0</v>
          </cell>
          <cell r="IY85">
            <v>0</v>
          </cell>
          <cell r="IZ85">
            <v>0</v>
          </cell>
          <cell r="JA85">
            <v>0</v>
          </cell>
          <cell r="JB85">
            <v>0</v>
          </cell>
          <cell r="JD85">
            <v>9985.8975510267755</v>
          </cell>
          <cell r="JE85">
            <v>9985.8975510267755</v>
          </cell>
          <cell r="JF85">
            <v>27373.107404579277</v>
          </cell>
          <cell r="JG85">
            <v>14685.143457392316</v>
          </cell>
          <cell r="JH85">
            <v>12805.4450948461</v>
          </cell>
          <cell r="JI85">
            <v>28312.956585852386</v>
          </cell>
          <cell r="JJ85">
            <v>5169.1704970020946</v>
          </cell>
          <cell r="JK85">
            <v>9163.5295174128005</v>
          </cell>
          <cell r="JL85">
            <v>11836.225626658208</v>
          </cell>
          <cell r="JM85">
            <v>13950.886284522701</v>
          </cell>
          <cell r="JN85">
            <v>3583.1750036037238</v>
          </cell>
          <cell r="JP85">
            <v>0</v>
          </cell>
          <cell r="JQ85">
            <v>0</v>
          </cell>
          <cell r="JR85">
            <v>0</v>
          </cell>
          <cell r="JS85">
            <v>0</v>
          </cell>
          <cell r="JT85">
            <v>0</v>
          </cell>
          <cell r="JU85">
            <v>0</v>
          </cell>
          <cell r="JV85">
            <v>0</v>
          </cell>
          <cell r="JW85">
            <v>0</v>
          </cell>
          <cell r="JX85">
            <v>0</v>
          </cell>
          <cell r="JY85">
            <v>0</v>
          </cell>
          <cell r="JZ85">
            <v>0</v>
          </cell>
          <cell r="KB85">
            <v>0</v>
          </cell>
          <cell r="KC85">
            <v>0</v>
          </cell>
          <cell r="KD85">
            <v>0</v>
          </cell>
          <cell r="KE85">
            <v>0</v>
          </cell>
          <cell r="KF85">
            <v>0</v>
          </cell>
          <cell r="KG85">
            <v>0</v>
          </cell>
          <cell r="KH85">
            <v>0</v>
          </cell>
          <cell r="KI85">
            <v>0</v>
          </cell>
          <cell r="KJ85">
            <v>0</v>
          </cell>
          <cell r="KK85">
            <v>0</v>
          </cell>
          <cell r="KL85">
            <v>0</v>
          </cell>
          <cell r="KN85">
            <v>0</v>
          </cell>
          <cell r="KO85">
            <v>0</v>
          </cell>
          <cell r="KP85">
            <v>0</v>
          </cell>
          <cell r="KQ85">
            <v>0</v>
          </cell>
          <cell r="KR85">
            <v>0</v>
          </cell>
          <cell r="KS85">
            <v>0</v>
          </cell>
          <cell r="KT85">
            <v>0</v>
          </cell>
          <cell r="KU85">
            <v>0</v>
          </cell>
          <cell r="KV85">
            <v>0</v>
          </cell>
          <cell r="KW85">
            <v>0</v>
          </cell>
          <cell r="KX85">
            <v>0</v>
          </cell>
        </row>
        <row r="86">
          <cell r="B86" t="str">
            <v>2008 Cool Savings Rebate</v>
          </cell>
          <cell r="C86" t="str">
            <v>2007 ENERGYSTAR® Central Air Conditioner</v>
          </cell>
          <cell r="D86">
            <v>0</v>
          </cell>
          <cell r="E86">
            <v>0</v>
          </cell>
          <cell r="F86">
            <v>0</v>
          </cell>
          <cell r="G86">
            <v>10046.457296907003</v>
          </cell>
          <cell r="H86">
            <v>10046.457296907003</v>
          </cell>
          <cell r="I86">
            <v>10046.457296907003</v>
          </cell>
          <cell r="J86">
            <v>10046.457296907003</v>
          </cell>
          <cell r="K86">
            <v>1</v>
          </cell>
          <cell r="L86">
            <v>0</v>
          </cell>
          <cell r="M86">
            <v>0</v>
          </cell>
          <cell r="N86">
            <v>0</v>
          </cell>
          <cell r="O86">
            <v>10</v>
          </cell>
          <cell r="P86">
            <v>0</v>
          </cell>
          <cell r="Q86">
            <v>0</v>
          </cell>
          <cell r="R86">
            <v>0</v>
          </cell>
          <cell r="S86">
            <v>0.255</v>
          </cell>
          <cell r="T86">
            <v>0.218</v>
          </cell>
          <cell r="U86">
            <v>0.48499999999999999</v>
          </cell>
          <cell r="V86">
            <v>1.4999999999999999E-2</v>
          </cell>
          <cell r="W86">
            <v>2.7000000000000024E-2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R86">
            <v>0</v>
          </cell>
          <cell r="CS86">
            <v>0</v>
          </cell>
          <cell r="CT86">
            <v>0</v>
          </cell>
          <cell r="CU86">
            <v>0</v>
          </cell>
          <cell r="CV86">
            <v>0</v>
          </cell>
          <cell r="CW86">
            <v>0</v>
          </cell>
          <cell r="CX86">
            <v>0</v>
          </cell>
          <cell r="CY86">
            <v>0</v>
          </cell>
          <cell r="CZ86">
            <v>0</v>
          </cell>
          <cell r="DA86">
            <v>0</v>
          </cell>
          <cell r="DB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</v>
          </cell>
          <cell r="DJ86">
            <v>0</v>
          </cell>
          <cell r="DK86">
            <v>0</v>
          </cell>
          <cell r="DL86">
            <v>0</v>
          </cell>
          <cell r="DM86">
            <v>0</v>
          </cell>
          <cell r="DN86">
            <v>0</v>
          </cell>
          <cell r="DP86">
            <v>0</v>
          </cell>
          <cell r="DQ86">
            <v>0</v>
          </cell>
          <cell r="DR86">
            <v>0</v>
          </cell>
          <cell r="DS86">
            <v>0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0</v>
          </cell>
          <cell r="EH86">
            <v>0</v>
          </cell>
          <cell r="EI86">
            <v>0</v>
          </cell>
          <cell r="EJ86">
            <v>0</v>
          </cell>
          <cell r="EK86">
            <v>0</v>
          </cell>
          <cell r="EL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  <cell r="ER86">
            <v>0</v>
          </cell>
          <cell r="ES86">
            <v>0</v>
          </cell>
          <cell r="ET86">
            <v>0</v>
          </cell>
          <cell r="EU86">
            <v>0</v>
          </cell>
          <cell r="EV86">
            <v>0</v>
          </cell>
          <cell r="EW86">
            <v>0</v>
          </cell>
          <cell r="EX86">
            <v>0</v>
          </cell>
          <cell r="EZ86">
            <v>0</v>
          </cell>
          <cell r="FA86">
            <v>0</v>
          </cell>
          <cell r="FB86">
            <v>0</v>
          </cell>
          <cell r="FC86">
            <v>0</v>
          </cell>
          <cell r="FD86">
            <v>0</v>
          </cell>
          <cell r="FE86">
            <v>0</v>
          </cell>
          <cell r="FF86">
            <v>0</v>
          </cell>
          <cell r="FG86">
            <v>0</v>
          </cell>
          <cell r="FH86">
            <v>0</v>
          </cell>
          <cell r="FI86">
            <v>0</v>
          </cell>
          <cell r="FJ86">
            <v>0</v>
          </cell>
          <cell r="FL86">
            <v>0</v>
          </cell>
          <cell r="FM86">
            <v>0</v>
          </cell>
          <cell r="FN86">
            <v>0</v>
          </cell>
          <cell r="FO86">
            <v>2561.8466107112858</v>
          </cell>
          <cell r="FP86">
            <v>2190.1276907257266</v>
          </cell>
          <cell r="FQ86">
            <v>4872.531788999896</v>
          </cell>
          <cell r="FR86">
            <v>150.69685945360504</v>
          </cell>
          <cell r="FS86">
            <v>271.25434701648931</v>
          </cell>
          <cell r="FT86">
            <v>0</v>
          </cell>
          <cell r="FU86">
            <v>2406.1265226092273</v>
          </cell>
          <cell r="FV86">
            <v>105.48780161752359</v>
          </cell>
          <cell r="FX86">
            <v>0</v>
          </cell>
          <cell r="FY86">
            <v>0</v>
          </cell>
          <cell r="FZ86">
            <v>0</v>
          </cell>
          <cell r="GA86">
            <v>0</v>
          </cell>
          <cell r="GB86">
            <v>0</v>
          </cell>
          <cell r="GC86">
            <v>0</v>
          </cell>
          <cell r="GD86">
            <v>0</v>
          </cell>
          <cell r="GE86">
            <v>0</v>
          </cell>
          <cell r="GF86">
            <v>0</v>
          </cell>
          <cell r="GG86">
            <v>0</v>
          </cell>
          <cell r="GH86">
            <v>0</v>
          </cell>
          <cell r="GJ86">
            <v>0</v>
          </cell>
          <cell r="GK86">
            <v>0</v>
          </cell>
          <cell r="GL86">
            <v>0</v>
          </cell>
          <cell r="GM86">
            <v>0</v>
          </cell>
          <cell r="GN86">
            <v>0</v>
          </cell>
          <cell r="GO86">
            <v>0</v>
          </cell>
          <cell r="GP86">
            <v>0</v>
          </cell>
          <cell r="GQ86">
            <v>0</v>
          </cell>
          <cell r="GR86">
            <v>0</v>
          </cell>
          <cell r="GS86">
            <v>0</v>
          </cell>
          <cell r="GT86">
            <v>0</v>
          </cell>
          <cell r="GV86">
            <v>0</v>
          </cell>
          <cell r="GW86">
            <v>0</v>
          </cell>
          <cell r="GX86">
            <v>0</v>
          </cell>
          <cell r="GY86">
            <v>0</v>
          </cell>
          <cell r="GZ86">
            <v>0</v>
          </cell>
          <cell r="HA86">
            <v>0</v>
          </cell>
          <cell r="HB86">
            <v>0</v>
          </cell>
          <cell r="HC86">
            <v>0</v>
          </cell>
          <cell r="HD86">
            <v>0</v>
          </cell>
          <cell r="HE86">
            <v>0</v>
          </cell>
          <cell r="HF86">
            <v>0</v>
          </cell>
          <cell r="HH86">
            <v>0</v>
          </cell>
          <cell r="HI86">
            <v>0</v>
          </cell>
          <cell r="HJ86">
            <v>0</v>
          </cell>
          <cell r="HK86">
            <v>2561.8466107112858</v>
          </cell>
          <cell r="HL86">
            <v>2190.1276907257266</v>
          </cell>
          <cell r="HM86">
            <v>4872.531788999896</v>
          </cell>
          <cell r="HN86">
            <v>150.69685945360504</v>
          </cell>
          <cell r="HO86">
            <v>271.25434701648931</v>
          </cell>
          <cell r="HP86">
            <v>0</v>
          </cell>
          <cell r="HQ86">
            <v>2406.1265226092273</v>
          </cell>
          <cell r="HR86">
            <v>105.48780161752359</v>
          </cell>
          <cell r="HT86">
            <v>0</v>
          </cell>
          <cell r="HU86">
            <v>0</v>
          </cell>
          <cell r="HV86">
            <v>0</v>
          </cell>
          <cell r="HW86">
            <v>0</v>
          </cell>
          <cell r="HX86">
            <v>0</v>
          </cell>
          <cell r="HY86">
            <v>0</v>
          </cell>
          <cell r="HZ86">
            <v>0</v>
          </cell>
          <cell r="IA86">
            <v>0</v>
          </cell>
          <cell r="IB86">
            <v>0</v>
          </cell>
          <cell r="IC86">
            <v>0</v>
          </cell>
          <cell r="ID86">
            <v>0</v>
          </cell>
          <cell r="IF86">
            <v>0</v>
          </cell>
          <cell r="IG86">
            <v>0</v>
          </cell>
          <cell r="IH86">
            <v>0</v>
          </cell>
          <cell r="II86">
            <v>0</v>
          </cell>
          <cell r="IJ86">
            <v>0</v>
          </cell>
          <cell r="IK86">
            <v>0</v>
          </cell>
          <cell r="IL86">
            <v>0</v>
          </cell>
          <cell r="IM86">
            <v>0</v>
          </cell>
          <cell r="IN86">
            <v>0</v>
          </cell>
          <cell r="IO86">
            <v>0</v>
          </cell>
          <cell r="IP86">
            <v>0</v>
          </cell>
          <cell r="IR86">
            <v>0</v>
          </cell>
          <cell r="IS86">
            <v>0</v>
          </cell>
          <cell r="IT86">
            <v>0</v>
          </cell>
          <cell r="IU86">
            <v>0</v>
          </cell>
          <cell r="IV86">
            <v>0</v>
          </cell>
          <cell r="IW86">
            <v>0</v>
          </cell>
          <cell r="IX86">
            <v>0</v>
          </cell>
          <cell r="IY86">
            <v>0</v>
          </cell>
          <cell r="IZ86">
            <v>0</v>
          </cell>
          <cell r="JA86">
            <v>0</v>
          </cell>
          <cell r="JB86">
            <v>0</v>
          </cell>
          <cell r="JD86">
            <v>0</v>
          </cell>
          <cell r="JE86">
            <v>0</v>
          </cell>
          <cell r="JF86">
            <v>0</v>
          </cell>
          <cell r="JG86">
            <v>2561.8466107112858</v>
          </cell>
          <cell r="JH86">
            <v>2190.1276907257266</v>
          </cell>
          <cell r="JI86">
            <v>4872.531788999896</v>
          </cell>
          <cell r="JJ86">
            <v>150.69685945360504</v>
          </cell>
          <cell r="JK86">
            <v>271.25434701648931</v>
          </cell>
          <cell r="JL86">
            <v>0</v>
          </cell>
          <cell r="JM86">
            <v>2406.1265226092273</v>
          </cell>
          <cell r="JN86">
            <v>105.48780161752359</v>
          </cell>
          <cell r="JP86">
            <v>0</v>
          </cell>
          <cell r="JQ86">
            <v>0</v>
          </cell>
          <cell r="JR86">
            <v>0</v>
          </cell>
          <cell r="JS86">
            <v>0</v>
          </cell>
          <cell r="JT86">
            <v>0</v>
          </cell>
          <cell r="JU86">
            <v>0</v>
          </cell>
          <cell r="JV86">
            <v>0</v>
          </cell>
          <cell r="JW86">
            <v>0</v>
          </cell>
          <cell r="JX86">
            <v>0</v>
          </cell>
          <cell r="JY86">
            <v>0</v>
          </cell>
          <cell r="JZ86">
            <v>0</v>
          </cell>
          <cell r="KB86">
            <v>0</v>
          </cell>
          <cell r="KC86">
            <v>0</v>
          </cell>
          <cell r="KD86">
            <v>0</v>
          </cell>
          <cell r="KE86">
            <v>0</v>
          </cell>
          <cell r="KF86">
            <v>0</v>
          </cell>
          <cell r="KG86">
            <v>0</v>
          </cell>
          <cell r="KH86">
            <v>0</v>
          </cell>
          <cell r="KI86">
            <v>0</v>
          </cell>
          <cell r="KJ86">
            <v>0</v>
          </cell>
          <cell r="KK86">
            <v>0</v>
          </cell>
          <cell r="KL86">
            <v>0</v>
          </cell>
          <cell r="KN86">
            <v>0</v>
          </cell>
          <cell r="KO86">
            <v>0</v>
          </cell>
          <cell r="KP86">
            <v>0</v>
          </cell>
          <cell r="KQ86">
            <v>0</v>
          </cell>
          <cell r="KR86">
            <v>0</v>
          </cell>
          <cell r="KS86">
            <v>0</v>
          </cell>
          <cell r="KT86">
            <v>0</v>
          </cell>
          <cell r="KU86">
            <v>0</v>
          </cell>
          <cell r="KV86">
            <v>0</v>
          </cell>
          <cell r="KW86">
            <v>0</v>
          </cell>
          <cell r="KX86">
            <v>0</v>
          </cell>
        </row>
        <row r="87">
          <cell r="B87" t="str">
            <v>2008 Cool Savings Rebate</v>
          </cell>
          <cell r="C87" t="str">
            <v>2007 Programable Thermostat</v>
          </cell>
          <cell r="D87">
            <v>0</v>
          </cell>
          <cell r="E87">
            <v>0</v>
          </cell>
          <cell r="F87">
            <v>0</v>
          </cell>
          <cell r="G87">
            <v>4982.2252131466566</v>
          </cell>
          <cell r="H87">
            <v>4982.2252131466566</v>
          </cell>
          <cell r="I87">
            <v>4982.2252131466566</v>
          </cell>
          <cell r="J87">
            <v>4982.2252131466566</v>
          </cell>
          <cell r="K87">
            <v>1</v>
          </cell>
          <cell r="L87">
            <v>0</v>
          </cell>
          <cell r="M87">
            <v>0</v>
          </cell>
          <cell r="N87">
            <v>0</v>
          </cell>
          <cell r="O87">
            <v>13</v>
          </cell>
          <cell r="P87">
            <v>0.16400000000000001</v>
          </cell>
          <cell r="Q87">
            <v>0.17100000000000001</v>
          </cell>
          <cell r="R87">
            <v>0.48299999999999998</v>
          </cell>
          <cell r="S87">
            <v>1E-3</v>
          </cell>
          <cell r="T87">
            <v>4.0000000000000001E-3</v>
          </cell>
          <cell r="U87">
            <v>0.01</v>
          </cell>
          <cell r="V87">
            <v>5.6000000000000001E-2</v>
          </cell>
          <cell r="W87">
            <v>0.11099999999999988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  <cell r="CR87">
            <v>0</v>
          </cell>
          <cell r="CS87">
            <v>0</v>
          </cell>
          <cell r="CT87">
            <v>0</v>
          </cell>
          <cell r="CU87">
            <v>0</v>
          </cell>
          <cell r="CV87">
            <v>0</v>
          </cell>
          <cell r="CW87">
            <v>0</v>
          </cell>
          <cell r="CX87">
            <v>0</v>
          </cell>
          <cell r="CY87">
            <v>0</v>
          </cell>
          <cell r="CZ87">
            <v>0</v>
          </cell>
          <cell r="DA87">
            <v>0</v>
          </cell>
          <cell r="DB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</v>
          </cell>
          <cell r="DI87">
            <v>0</v>
          </cell>
          <cell r="DJ87">
            <v>0</v>
          </cell>
          <cell r="DK87">
            <v>0</v>
          </cell>
          <cell r="DL87">
            <v>0</v>
          </cell>
          <cell r="DM87">
            <v>0</v>
          </cell>
          <cell r="DN87">
            <v>0</v>
          </cell>
          <cell r="DP87">
            <v>0</v>
          </cell>
          <cell r="DQ87">
            <v>0</v>
          </cell>
          <cell r="DR87">
            <v>0</v>
          </cell>
          <cell r="DS87">
            <v>0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0</v>
          </cell>
          <cell r="DZ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0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  <cell r="ER87">
            <v>0</v>
          </cell>
          <cell r="ES87">
            <v>0</v>
          </cell>
          <cell r="ET87">
            <v>0</v>
          </cell>
          <cell r="EU87">
            <v>0</v>
          </cell>
          <cell r="EV87">
            <v>0</v>
          </cell>
          <cell r="EW87">
            <v>0</v>
          </cell>
          <cell r="EX87">
            <v>0</v>
          </cell>
          <cell r="EZ87">
            <v>0</v>
          </cell>
          <cell r="FA87">
            <v>0</v>
          </cell>
          <cell r="FB87">
            <v>0</v>
          </cell>
          <cell r="FC87">
            <v>0</v>
          </cell>
          <cell r="FD87">
            <v>0</v>
          </cell>
          <cell r="FE87">
            <v>0</v>
          </cell>
          <cell r="FF87">
            <v>0</v>
          </cell>
          <cell r="FG87">
            <v>0</v>
          </cell>
          <cell r="FH87">
            <v>0</v>
          </cell>
          <cell r="FI87">
            <v>0</v>
          </cell>
          <cell r="FJ87">
            <v>0</v>
          </cell>
          <cell r="FL87">
            <v>817.08493495605171</v>
          </cell>
          <cell r="FM87">
            <v>851.96051144807836</v>
          </cell>
          <cell r="FN87">
            <v>2406.4147779498353</v>
          </cell>
          <cell r="FO87">
            <v>4.9822252131466565</v>
          </cell>
          <cell r="FP87">
            <v>19.928900852586626</v>
          </cell>
          <cell r="FQ87">
            <v>49.82225213146657</v>
          </cell>
          <cell r="FR87">
            <v>279.00461193621277</v>
          </cell>
          <cell r="FS87">
            <v>553.02699865927832</v>
          </cell>
          <cell r="FT87">
            <v>1018.8650560884913</v>
          </cell>
          <cell r="FU87">
            <v>18.683344549299964</v>
          </cell>
          <cell r="FV87">
            <v>208.00790264887277</v>
          </cell>
          <cell r="FX87">
            <v>0</v>
          </cell>
          <cell r="FY87">
            <v>0</v>
          </cell>
          <cell r="FZ87">
            <v>0</v>
          </cell>
          <cell r="GA87">
            <v>0</v>
          </cell>
          <cell r="GB87">
            <v>0</v>
          </cell>
          <cell r="GC87">
            <v>0</v>
          </cell>
          <cell r="GD87">
            <v>0</v>
          </cell>
          <cell r="GE87">
            <v>0</v>
          </cell>
          <cell r="GF87">
            <v>0</v>
          </cell>
          <cell r="GG87">
            <v>0</v>
          </cell>
          <cell r="GH87">
            <v>0</v>
          </cell>
          <cell r="GJ87">
            <v>0</v>
          </cell>
          <cell r="GK87">
            <v>0</v>
          </cell>
          <cell r="GL87">
            <v>0</v>
          </cell>
          <cell r="GM87">
            <v>0</v>
          </cell>
          <cell r="GN87">
            <v>0</v>
          </cell>
          <cell r="GO87">
            <v>0</v>
          </cell>
          <cell r="GP87">
            <v>0</v>
          </cell>
          <cell r="GQ87">
            <v>0</v>
          </cell>
          <cell r="GR87">
            <v>0</v>
          </cell>
          <cell r="GS87">
            <v>0</v>
          </cell>
          <cell r="GT87">
            <v>0</v>
          </cell>
          <cell r="GV87">
            <v>0</v>
          </cell>
          <cell r="GW87">
            <v>0</v>
          </cell>
          <cell r="GX87">
            <v>0</v>
          </cell>
          <cell r="GY87">
            <v>0</v>
          </cell>
          <cell r="GZ87">
            <v>0</v>
          </cell>
          <cell r="HA87">
            <v>0</v>
          </cell>
          <cell r="HB87">
            <v>0</v>
          </cell>
          <cell r="HC87">
            <v>0</v>
          </cell>
          <cell r="HD87">
            <v>0</v>
          </cell>
          <cell r="HE87">
            <v>0</v>
          </cell>
          <cell r="HF87">
            <v>0</v>
          </cell>
          <cell r="HH87">
            <v>817.08493495605171</v>
          </cell>
          <cell r="HI87">
            <v>851.96051144807836</v>
          </cell>
          <cell r="HJ87">
            <v>2406.4147779498353</v>
          </cell>
          <cell r="HK87">
            <v>4.9822252131466565</v>
          </cell>
          <cell r="HL87">
            <v>19.928900852586626</v>
          </cell>
          <cell r="HM87">
            <v>49.82225213146657</v>
          </cell>
          <cell r="HN87">
            <v>279.00461193621277</v>
          </cell>
          <cell r="HO87">
            <v>553.02699865927832</v>
          </cell>
          <cell r="HP87">
            <v>1018.8650560884913</v>
          </cell>
          <cell r="HQ87">
            <v>18.683344549299964</v>
          </cell>
          <cell r="HR87">
            <v>208.00790264887277</v>
          </cell>
          <cell r="HT87">
            <v>0</v>
          </cell>
          <cell r="HU87">
            <v>0</v>
          </cell>
          <cell r="HV87">
            <v>0</v>
          </cell>
          <cell r="HW87">
            <v>0</v>
          </cell>
          <cell r="HX87">
            <v>0</v>
          </cell>
          <cell r="HY87">
            <v>0</v>
          </cell>
          <cell r="HZ87">
            <v>0</v>
          </cell>
          <cell r="IA87">
            <v>0</v>
          </cell>
          <cell r="IB87">
            <v>0</v>
          </cell>
          <cell r="IC87">
            <v>0</v>
          </cell>
          <cell r="ID87">
            <v>0</v>
          </cell>
          <cell r="IF87">
            <v>0</v>
          </cell>
          <cell r="IG87">
            <v>0</v>
          </cell>
          <cell r="IH87">
            <v>0</v>
          </cell>
          <cell r="II87">
            <v>0</v>
          </cell>
          <cell r="IJ87">
            <v>0</v>
          </cell>
          <cell r="IK87">
            <v>0</v>
          </cell>
          <cell r="IL87">
            <v>0</v>
          </cell>
          <cell r="IM87">
            <v>0</v>
          </cell>
          <cell r="IN87">
            <v>0</v>
          </cell>
          <cell r="IO87">
            <v>0</v>
          </cell>
          <cell r="IP87">
            <v>0</v>
          </cell>
          <cell r="IR87">
            <v>0</v>
          </cell>
          <cell r="IS87">
            <v>0</v>
          </cell>
          <cell r="IT87">
            <v>0</v>
          </cell>
          <cell r="IU87">
            <v>0</v>
          </cell>
          <cell r="IV87">
            <v>0</v>
          </cell>
          <cell r="IW87">
            <v>0</v>
          </cell>
          <cell r="IX87">
            <v>0</v>
          </cell>
          <cell r="IY87">
            <v>0</v>
          </cell>
          <cell r="IZ87">
            <v>0</v>
          </cell>
          <cell r="JA87">
            <v>0</v>
          </cell>
          <cell r="JB87">
            <v>0</v>
          </cell>
          <cell r="JD87">
            <v>817.08493495605171</v>
          </cell>
          <cell r="JE87">
            <v>851.96051144807836</v>
          </cell>
          <cell r="JF87">
            <v>2406.4147779498353</v>
          </cell>
          <cell r="JG87">
            <v>4.9822252131466565</v>
          </cell>
          <cell r="JH87">
            <v>19.928900852586626</v>
          </cell>
          <cell r="JI87">
            <v>49.82225213146657</v>
          </cell>
          <cell r="JJ87">
            <v>279.00461193621277</v>
          </cell>
          <cell r="JK87">
            <v>553.02699865927832</v>
          </cell>
          <cell r="JL87">
            <v>1018.8650560884913</v>
          </cell>
          <cell r="JM87">
            <v>18.683344549299964</v>
          </cell>
          <cell r="JN87">
            <v>208.00790264887277</v>
          </cell>
          <cell r="JP87">
            <v>0</v>
          </cell>
          <cell r="JQ87">
            <v>0</v>
          </cell>
          <cell r="JR87">
            <v>0</v>
          </cell>
          <cell r="JS87">
            <v>0</v>
          </cell>
          <cell r="JT87">
            <v>0</v>
          </cell>
          <cell r="JU87">
            <v>0</v>
          </cell>
          <cell r="JV87">
            <v>0</v>
          </cell>
          <cell r="JW87">
            <v>0</v>
          </cell>
          <cell r="JX87">
            <v>0</v>
          </cell>
          <cell r="JY87">
            <v>0</v>
          </cell>
          <cell r="JZ87">
            <v>0</v>
          </cell>
          <cell r="KB87">
            <v>0</v>
          </cell>
          <cell r="KC87">
            <v>0</v>
          </cell>
          <cell r="KD87">
            <v>0</v>
          </cell>
          <cell r="KE87">
            <v>0</v>
          </cell>
          <cell r="KF87">
            <v>0</v>
          </cell>
          <cell r="KG87">
            <v>0</v>
          </cell>
          <cell r="KH87">
            <v>0</v>
          </cell>
          <cell r="KI87">
            <v>0</v>
          </cell>
          <cell r="KJ87">
            <v>0</v>
          </cell>
          <cell r="KK87">
            <v>0</v>
          </cell>
          <cell r="KL87">
            <v>0</v>
          </cell>
          <cell r="KN87">
            <v>0</v>
          </cell>
          <cell r="KO87">
            <v>0</v>
          </cell>
          <cell r="KP87">
            <v>0</v>
          </cell>
          <cell r="KQ87">
            <v>0</v>
          </cell>
          <cell r="KR87">
            <v>0</v>
          </cell>
          <cell r="KS87">
            <v>0</v>
          </cell>
          <cell r="KT87">
            <v>0</v>
          </cell>
          <cell r="KU87">
            <v>0</v>
          </cell>
          <cell r="KV87">
            <v>0</v>
          </cell>
          <cell r="KW87">
            <v>0</v>
          </cell>
          <cell r="KX87">
            <v>0</v>
          </cell>
        </row>
        <row r="88">
          <cell r="B88" t="str">
            <v>2008 Cool Savings Rebate</v>
          </cell>
          <cell r="C88" t="str">
            <v>2008 Efficient Furnance with Electronically Commutable Motor</v>
          </cell>
          <cell r="D88">
            <v>0</v>
          </cell>
          <cell r="E88">
            <v>0</v>
          </cell>
          <cell r="F88">
            <v>0</v>
          </cell>
          <cell r="G88">
            <v>411991.89962267375</v>
          </cell>
          <cell r="H88">
            <v>411991.89962267375</v>
          </cell>
          <cell r="I88">
            <v>411991.89962267375</v>
          </cell>
          <cell r="J88">
            <v>411991.89962267375</v>
          </cell>
          <cell r="K88">
            <v>1</v>
          </cell>
          <cell r="L88">
            <v>0</v>
          </cell>
          <cell r="M88">
            <v>0</v>
          </cell>
          <cell r="N88">
            <v>0</v>
          </cell>
          <cell r="O88">
            <v>4</v>
          </cell>
          <cell r="P88">
            <v>8.5000000000000006E-2</v>
          </cell>
          <cell r="Q88">
            <v>8.5000000000000006E-2</v>
          </cell>
          <cell r="R88">
            <v>0.23300000000000001</v>
          </cell>
          <cell r="S88">
            <v>0.125</v>
          </cell>
          <cell r="T88">
            <v>0.109</v>
          </cell>
          <cell r="U88">
            <v>0.24099999999999999</v>
          </cell>
          <cell r="V88">
            <v>4.3999999999999997E-2</v>
          </cell>
          <cell r="W88">
            <v>7.7999999999999958E-2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R88">
            <v>0</v>
          </cell>
          <cell r="CS88">
            <v>0</v>
          </cell>
          <cell r="CT88">
            <v>0</v>
          </cell>
          <cell r="CU88">
            <v>0</v>
          </cell>
          <cell r="CV88">
            <v>0</v>
          </cell>
          <cell r="CW88">
            <v>0</v>
          </cell>
          <cell r="CX88">
            <v>0</v>
          </cell>
          <cell r="CY88">
            <v>0</v>
          </cell>
          <cell r="CZ88">
            <v>0</v>
          </cell>
          <cell r="DA88">
            <v>0</v>
          </cell>
          <cell r="DB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</v>
          </cell>
          <cell r="DP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</v>
          </cell>
          <cell r="EF88">
            <v>0</v>
          </cell>
          <cell r="EG88">
            <v>0</v>
          </cell>
          <cell r="EH88">
            <v>0</v>
          </cell>
          <cell r="EI88">
            <v>0</v>
          </cell>
          <cell r="EJ88">
            <v>0</v>
          </cell>
          <cell r="EK88">
            <v>0</v>
          </cell>
          <cell r="EL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  <cell r="ER88">
            <v>0</v>
          </cell>
          <cell r="ES88">
            <v>0</v>
          </cell>
          <cell r="ET88">
            <v>0</v>
          </cell>
          <cell r="EU88">
            <v>0</v>
          </cell>
          <cell r="EV88">
            <v>0</v>
          </cell>
          <cell r="EW88">
            <v>0</v>
          </cell>
          <cell r="EX88">
            <v>0</v>
          </cell>
          <cell r="EZ88">
            <v>0</v>
          </cell>
          <cell r="FA88">
            <v>0</v>
          </cell>
          <cell r="FB88">
            <v>0</v>
          </cell>
          <cell r="FC88">
            <v>0</v>
          </cell>
          <cell r="FD88">
            <v>0</v>
          </cell>
          <cell r="FE88">
            <v>0</v>
          </cell>
          <cell r="FF88">
            <v>0</v>
          </cell>
          <cell r="FG88">
            <v>0</v>
          </cell>
          <cell r="FH88">
            <v>0</v>
          </cell>
          <cell r="FI88">
            <v>0</v>
          </cell>
          <cell r="FJ88">
            <v>0</v>
          </cell>
          <cell r="FL88">
            <v>35019.311467927269</v>
          </cell>
          <cell r="FM88">
            <v>35019.311467927269</v>
          </cell>
          <cell r="FN88">
            <v>95994.112612082987</v>
          </cell>
          <cell r="FO88">
            <v>51498.987452834219</v>
          </cell>
          <cell r="FP88">
            <v>44907.117058871438</v>
          </cell>
          <cell r="FQ88">
            <v>99290.047809064374</v>
          </cell>
          <cell r="FR88">
            <v>18127.643583397643</v>
          </cell>
          <cell r="FS88">
            <v>32135.368170568534</v>
          </cell>
          <cell r="FT88">
            <v>41508.183886984378</v>
          </cell>
          <cell r="FU88">
            <v>48924.038080192506</v>
          </cell>
          <cell r="FV88">
            <v>12565.752938491543</v>
          </cell>
          <cell r="FX88">
            <v>0</v>
          </cell>
          <cell r="FY88">
            <v>0</v>
          </cell>
          <cell r="FZ88">
            <v>0</v>
          </cell>
          <cell r="GA88">
            <v>0</v>
          </cell>
          <cell r="GB88">
            <v>0</v>
          </cell>
          <cell r="GC88">
            <v>0</v>
          </cell>
          <cell r="GD88">
            <v>0</v>
          </cell>
          <cell r="GE88">
            <v>0</v>
          </cell>
          <cell r="GF88">
            <v>0</v>
          </cell>
          <cell r="GG88">
            <v>0</v>
          </cell>
          <cell r="GH88">
            <v>0</v>
          </cell>
          <cell r="GJ88">
            <v>0</v>
          </cell>
          <cell r="GK88">
            <v>0</v>
          </cell>
          <cell r="GL88">
            <v>0</v>
          </cell>
          <cell r="GM88">
            <v>0</v>
          </cell>
          <cell r="GN88">
            <v>0</v>
          </cell>
          <cell r="GO88">
            <v>0</v>
          </cell>
          <cell r="GP88">
            <v>0</v>
          </cell>
          <cell r="GQ88">
            <v>0</v>
          </cell>
          <cell r="GR88">
            <v>0</v>
          </cell>
          <cell r="GS88">
            <v>0</v>
          </cell>
          <cell r="GT88">
            <v>0</v>
          </cell>
          <cell r="GV88">
            <v>0</v>
          </cell>
          <cell r="GW88">
            <v>0</v>
          </cell>
          <cell r="GX88">
            <v>0</v>
          </cell>
          <cell r="GY88">
            <v>0</v>
          </cell>
          <cell r="GZ88">
            <v>0</v>
          </cell>
          <cell r="HA88">
            <v>0</v>
          </cell>
          <cell r="HB88">
            <v>0</v>
          </cell>
          <cell r="HC88">
            <v>0</v>
          </cell>
          <cell r="HD88">
            <v>0</v>
          </cell>
          <cell r="HE88">
            <v>0</v>
          </cell>
          <cell r="HF88">
            <v>0</v>
          </cell>
          <cell r="HH88">
            <v>35019.311467927269</v>
          </cell>
          <cell r="HI88">
            <v>35019.311467927269</v>
          </cell>
          <cell r="HJ88">
            <v>95994.112612082987</v>
          </cell>
          <cell r="HK88">
            <v>51498.987452834219</v>
          </cell>
          <cell r="HL88">
            <v>44907.117058871438</v>
          </cell>
          <cell r="HM88">
            <v>99290.047809064374</v>
          </cell>
          <cell r="HN88">
            <v>18127.643583397643</v>
          </cell>
          <cell r="HO88">
            <v>32135.368170568534</v>
          </cell>
          <cell r="HP88">
            <v>41508.183886984378</v>
          </cell>
          <cell r="HQ88">
            <v>48924.038080192506</v>
          </cell>
          <cell r="HR88">
            <v>12565.752938491543</v>
          </cell>
          <cell r="HT88">
            <v>0</v>
          </cell>
          <cell r="HU88">
            <v>0</v>
          </cell>
          <cell r="HV88">
            <v>0</v>
          </cell>
          <cell r="HW88">
            <v>0</v>
          </cell>
          <cell r="HX88">
            <v>0</v>
          </cell>
          <cell r="HY88">
            <v>0</v>
          </cell>
          <cell r="HZ88">
            <v>0</v>
          </cell>
          <cell r="IA88">
            <v>0</v>
          </cell>
          <cell r="IB88">
            <v>0</v>
          </cell>
          <cell r="IC88">
            <v>0</v>
          </cell>
          <cell r="ID88">
            <v>0</v>
          </cell>
          <cell r="IF88">
            <v>0</v>
          </cell>
          <cell r="IG88">
            <v>0</v>
          </cell>
          <cell r="IH88">
            <v>0</v>
          </cell>
          <cell r="II88">
            <v>0</v>
          </cell>
          <cell r="IJ88">
            <v>0</v>
          </cell>
          <cell r="IK88">
            <v>0</v>
          </cell>
          <cell r="IL88">
            <v>0</v>
          </cell>
          <cell r="IM88">
            <v>0</v>
          </cell>
          <cell r="IN88">
            <v>0</v>
          </cell>
          <cell r="IO88">
            <v>0</v>
          </cell>
          <cell r="IP88">
            <v>0</v>
          </cell>
          <cell r="IR88">
            <v>0</v>
          </cell>
          <cell r="IS88">
            <v>0</v>
          </cell>
          <cell r="IT88">
            <v>0</v>
          </cell>
          <cell r="IU88">
            <v>0</v>
          </cell>
          <cell r="IV88">
            <v>0</v>
          </cell>
          <cell r="IW88">
            <v>0</v>
          </cell>
          <cell r="IX88">
            <v>0</v>
          </cell>
          <cell r="IY88">
            <v>0</v>
          </cell>
          <cell r="IZ88">
            <v>0</v>
          </cell>
          <cell r="JA88">
            <v>0</v>
          </cell>
          <cell r="JB88">
            <v>0</v>
          </cell>
          <cell r="JD88">
            <v>35019.311467927269</v>
          </cell>
          <cell r="JE88">
            <v>35019.311467927269</v>
          </cell>
          <cell r="JF88">
            <v>95994.112612082987</v>
          </cell>
          <cell r="JG88">
            <v>51498.987452834219</v>
          </cell>
          <cell r="JH88">
            <v>44907.117058871438</v>
          </cell>
          <cell r="JI88">
            <v>99290.047809064374</v>
          </cell>
          <cell r="JJ88">
            <v>18127.643583397643</v>
          </cell>
          <cell r="JK88">
            <v>32135.368170568534</v>
          </cell>
          <cell r="JL88">
            <v>41508.183886984378</v>
          </cell>
          <cell r="JM88">
            <v>48924.038080192506</v>
          </cell>
          <cell r="JN88">
            <v>12565.752938491543</v>
          </cell>
          <cell r="JP88">
            <v>0</v>
          </cell>
          <cell r="JQ88">
            <v>0</v>
          </cell>
          <cell r="JR88">
            <v>0</v>
          </cell>
          <cell r="JS88">
            <v>0</v>
          </cell>
          <cell r="JT88">
            <v>0</v>
          </cell>
          <cell r="JU88">
            <v>0</v>
          </cell>
          <cell r="JV88">
            <v>0</v>
          </cell>
          <cell r="JW88">
            <v>0</v>
          </cell>
          <cell r="JX88">
            <v>0</v>
          </cell>
          <cell r="JY88">
            <v>0</v>
          </cell>
          <cell r="JZ88">
            <v>0</v>
          </cell>
          <cell r="KB88">
            <v>0</v>
          </cell>
          <cell r="KC88">
            <v>0</v>
          </cell>
          <cell r="KD88">
            <v>0</v>
          </cell>
          <cell r="KE88">
            <v>0</v>
          </cell>
          <cell r="KF88">
            <v>0</v>
          </cell>
          <cell r="KG88">
            <v>0</v>
          </cell>
          <cell r="KH88">
            <v>0</v>
          </cell>
          <cell r="KI88">
            <v>0</v>
          </cell>
          <cell r="KJ88">
            <v>0</v>
          </cell>
          <cell r="KK88">
            <v>0</v>
          </cell>
          <cell r="KL88">
            <v>0</v>
          </cell>
          <cell r="KN88">
            <v>0</v>
          </cell>
          <cell r="KO88">
            <v>0</v>
          </cell>
          <cell r="KP88">
            <v>0</v>
          </cell>
          <cell r="KQ88">
            <v>0</v>
          </cell>
          <cell r="KR88">
            <v>0</v>
          </cell>
          <cell r="KS88">
            <v>0</v>
          </cell>
          <cell r="KT88">
            <v>0</v>
          </cell>
          <cell r="KU88">
            <v>0</v>
          </cell>
          <cell r="KV88">
            <v>0</v>
          </cell>
          <cell r="KW88">
            <v>0</v>
          </cell>
          <cell r="KX88">
            <v>0</v>
          </cell>
        </row>
        <row r="89">
          <cell r="B89" t="str">
            <v>2008 Cool Savings Rebate</v>
          </cell>
          <cell r="C89" t="str">
            <v>2008 ENERGYSTAR® Central Air Conditioner</v>
          </cell>
          <cell r="D89">
            <v>0</v>
          </cell>
          <cell r="E89">
            <v>0</v>
          </cell>
          <cell r="F89">
            <v>0</v>
          </cell>
          <cell r="G89">
            <v>40068.307966832377</v>
          </cell>
          <cell r="H89">
            <v>40068.307966832377</v>
          </cell>
          <cell r="I89">
            <v>40068.307966832377</v>
          </cell>
          <cell r="J89">
            <v>40068.307966832377</v>
          </cell>
          <cell r="K89">
            <v>1</v>
          </cell>
          <cell r="L89">
            <v>0</v>
          </cell>
          <cell r="M89">
            <v>0</v>
          </cell>
          <cell r="N89">
            <v>0</v>
          </cell>
          <cell r="O89">
            <v>10</v>
          </cell>
          <cell r="P89">
            <v>0</v>
          </cell>
          <cell r="Q89">
            <v>0</v>
          </cell>
          <cell r="R89">
            <v>0</v>
          </cell>
          <cell r="S89">
            <v>0.255</v>
          </cell>
          <cell r="T89">
            <v>0.218</v>
          </cell>
          <cell r="U89">
            <v>0.48499999999999999</v>
          </cell>
          <cell r="V89">
            <v>1.4999999999999999E-2</v>
          </cell>
          <cell r="W89">
            <v>2.7000000000000024E-2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  <cell r="CR89">
            <v>0</v>
          </cell>
          <cell r="CS89">
            <v>0</v>
          </cell>
          <cell r="CT89">
            <v>0</v>
          </cell>
          <cell r="CU89">
            <v>0</v>
          </cell>
          <cell r="CV89">
            <v>0</v>
          </cell>
          <cell r="CW89">
            <v>0</v>
          </cell>
          <cell r="CX89">
            <v>0</v>
          </cell>
          <cell r="CY89">
            <v>0</v>
          </cell>
          <cell r="CZ89">
            <v>0</v>
          </cell>
          <cell r="DA89">
            <v>0</v>
          </cell>
          <cell r="DB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</v>
          </cell>
          <cell r="DP89">
            <v>0</v>
          </cell>
          <cell r="DQ89">
            <v>0</v>
          </cell>
          <cell r="DR89">
            <v>0</v>
          </cell>
          <cell r="DS89">
            <v>0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B89">
            <v>0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0</v>
          </cell>
          <cell r="EH89">
            <v>0</v>
          </cell>
          <cell r="EI89">
            <v>0</v>
          </cell>
          <cell r="EJ89">
            <v>0</v>
          </cell>
          <cell r="EK89">
            <v>0</v>
          </cell>
          <cell r="EL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  <cell r="ER89">
            <v>0</v>
          </cell>
          <cell r="ES89">
            <v>0</v>
          </cell>
          <cell r="ET89">
            <v>0</v>
          </cell>
          <cell r="EU89">
            <v>0</v>
          </cell>
          <cell r="EV89">
            <v>0</v>
          </cell>
          <cell r="EW89">
            <v>0</v>
          </cell>
          <cell r="EX89">
            <v>0</v>
          </cell>
          <cell r="EZ89">
            <v>0</v>
          </cell>
          <cell r="FA89">
            <v>0</v>
          </cell>
          <cell r="FB89">
            <v>0</v>
          </cell>
          <cell r="FC89">
            <v>0</v>
          </cell>
          <cell r="FD89">
            <v>0</v>
          </cell>
          <cell r="FE89">
            <v>0</v>
          </cell>
          <cell r="FF89">
            <v>0</v>
          </cell>
          <cell r="FG89">
            <v>0</v>
          </cell>
          <cell r="FH89">
            <v>0</v>
          </cell>
          <cell r="FI89">
            <v>0</v>
          </cell>
          <cell r="FJ89">
            <v>0</v>
          </cell>
          <cell r="FL89">
            <v>0</v>
          </cell>
          <cell r="FM89">
            <v>0</v>
          </cell>
          <cell r="FN89">
            <v>0</v>
          </cell>
          <cell r="FO89">
            <v>10217.418531542256</v>
          </cell>
          <cell r="FP89">
            <v>8734.8911367694582</v>
          </cell>
          <cell r="FQ89">
            <v>19433.129363913704</v>
          </cell>
          <cell r="FR89">
            <v>601.02461950248562</v>
          </cell>
          <cell r="FS89">
            <v>1081.8443151044751</v>
          </cell>
          <cell r="FT89">
            <v>0</v>
          </cell>
          <cell r="FU89">
            <v>9596.3597580563546</v>
          </cell>
          <cell r="FV89">
            <v>420.71723365174017</v>
          </cell>
          <cell r="FX89">
            <v>0</v>
          </cell>
          <cell r="FY89">
            <v>0</v>
          </cell>
          <cell r="FZ89">
            <v>0</v>
          </cell>
          <cell r="GA89">
            <v>0</v>
          </cell>
          <cell r="GB89">
            <v>0</v>
          </cell>
          <cell r="GC89">
            <v>0</v>
          </cell>
          <cell r="GD89">
            <v>0</v>
          </cell>
          <cell r="GE89">
            <v>0</v>
          </cell>
          <cell r="GF89">
            <v>0</v>
          </cell>
          <cell r="GG89">
            <v>0</v>
          </cell>
          <cell r="GH89">
            <v>0</v>
          </cell>
          <cell r="GJ89">
            <v>0</v>
          </cell>
          <cell r="GK89">
            <v>0</v>
          </cell>
          <cell r="GL89">
            <v>0</v>
          </cell>
          <cell r="GM89">
            <v>0</v>
          </cell>
          <cell r="GN89">
            <v>0</v>
          </cell>
          <cell r="GO89">
            <v>0</v>
          </cell>
          <cell r="GP89">
            <v>0</v>
          </cell>
          <cell r="GQ89">
            <v>0</v>
          </cell>
          <cell r="GR89">
            <v>0</v>
          </cell>
          <cell r="GS89">
            <v>0</v>
          </cell>
          <cell r="GT89">
            <v>0</v>
          </cell>
          <cell r="GV89">
            <v>0</v>
          </cell>
          <cell r="GW89">
            <v>0</v>
          </cell>
          <cell r="GX89">
            <v>0</v>
          </cell>
          <cell r="GY89">
            <v>0</v>
          </cell>
          <cell r="GZ89">
            <v>0</v>
          </cell>
          <cell r="HA89">
            <v>0</v>
          </cell>
          <cell r="HB89">
            <v>0</v>
          </cell>
          <cell r="HC89">
            <v>0</v>
          </cell>
          <cell r="HD89">
            <v>0</v>
          </cell>
          <cell r="HE89">
            <v>0</v>
          </cell>
          <cell r="HF89">
            <v>0</v>
          </cell>
          <cell r="HH89">
            <v>0</v>
          </cell>
          <cell r="HI89">
            <v>0</v>
          </cell>
          <cell r="HJ89">
            <v>0</v>
          </cell>
          <cell r="HK89">
            <v>10217.418531542256</v>
          </cell>
          <cell r="HL89">
            <v>8734.8911367694582</v>
          </cell>
          <cell r="HM89">
            <v>19433.129363913704</v>
          </cell>
          <cell r="HN89">
            <v>601.02461950248562</v>
          </cell>
          <cell r="HO89">
            <v>1081.8443151044751</v>
          </cell>
          <cell r="HP89">
            <v>0</v>
          </cell>
          <cell r="HQ89">
            <v>9596.3597580563546</v>
          </cell>
          <cell r="HR89">
            <v>420.71723365174017</v>
          </cell>
          <cell r="HT89">
            <v>0</v>
          </cell>
          <cell r="HU89">
            <v>0</v>
          </cell>
          <cell r="HV89">
            <v>0</v>
          </cell>
          <cell r="HW89">
            <v>0</v>
          </cell>
          <cell r="HX89">
            <v>0</v>
          </cell>
          <cell r="HY89">
            <v>0</v>
          </cell>
          <cell r="HZ89">
            <v>0</v>
          </cell>
          <cell r="IA89">
            <v>0</v>
          </cell>
          <cell r="IB89">
            <v>0</v>
          </cell>
          <cell r="IC89">
            <v>0</v>
          </cell>
          <cell r="ID89">
            <v>0</v>
          </cell>
          <cell r="IF89">
            <v>0</v>
          </cell>
          <cell r="IG89">
            <v>0</v>
          </cell>
          <cell r="IH89">
            <v>0</v>
          </cell>
          <cell r="II89">
            <v>0</v>
          </cell>
          <cell r="IJ89">
            <v>0</v>
          </cell>
          <cell r="IK89">
            <v>0</v>
          </cell>
          <cell r="IL89">
            <v>0</v>
          </cell>
          <cell r="IM89">
            <v>0</v>
          </cell>
          <cell r="IN89">
            <v>0</v>
          </cell>
          <cell r="IO89">
            <v>0</v>
          </cell>
          <cell r="IP89">
            <v>0</v>
          </cell>
          <cell r="IR89">
            <v>0</v>
          </cell>
          <cell r="IS89">
            <v>0</v>
          </cell>
          <cell r="IT89">
            <v>0</v>
          </cell>
          <cell r="IU89">
            <v>0</v>
          </cell>
          <cell r="IV89">
            <v>0</v>
          </cell>
          <cell r="IW89">
            <v>0</v>
          </cell>
          <cell r="IX89">
            <v>0</v>
          </cell>
          <cell r="IY89">
            <v>0</v>
          </cell>
          <cell r="IZ89">
            <v>0</v>
          </cell>
          <cell r="JA89">
            <v>0</v>
          </cell>
          <cell r="JB89">
            <v>0</v>
          </cell>
          <cell r="JD89">
            <v>0</v>
          </cell>
          <cell r="JE89">
            <v>0</v>
          </cell>
          <cell r="JF89">
            <v>0</v>
          </cell>
          <cell r="JG89">
            <v>10217.418531542256</v>
          </cell>
          <cell r="JH89">
            <v>8734.8911367694582</v>
          </cell>
          <cell r="JI89">
            <v>19433.129363913704</v>
          </cell>
          <cell r="JJ89">
            <v>601.02461950248562</v>
          </cell>
          <cell r="JK89">
            <v>1081.8443151044751</v>
          </cell>
          <cell r="JL89">
            <v>0</v>
          </cell>
          <cell r="JM89">
            <v>9596.3597580563546</v>
          </cell>
          <cell r="JN89">
            <v>420.71723365174017</v>
          </cell>
          <cell r="JP89">
            <v>0</v>
          </cell>
          <cell r="JQ89">
            <v>0</v>
          </cell>
          <cell r="JR89">
            <v>0</v>
          </cell>
          <cell r="JS89">
            <v>0</v>
          </cell>
          <cell r="JT89">
            <v>0</v>
          </cell>
          <cell r="JU89">
            <v>0</v>
          </cell>
          <cell r="JV89">
            <v>0</v>
          </cell>
          <cell r="JW89">
            <v>0</v>
          </cell>
          <cell r="JX89">
            <v>0</v>
          </cell>
          <cell r="JY89">
            <v>0</v>
          </cell>
          <cell r="JZ89">
            <v>0</v>
          </cell>
          <cell r="KB89">
            <v>0</v>
          </cell>
          <cell r="KC89">
            <v>0</v>
          </cell>
          <cell r="KD89">
            <v>0</v>
          </cell>
          <cell r="KE89">
            <v>0</v>
          </cell>
          <cell r="KF89">
            <v>0</v>
          </cell>
          <cell r="KG89">
            <v>0</v>
          </cell>
          <cell r="KH89">
            <v>0</v>
          </cell>
          <cell r="KI89">
            <v>0</v>
          </cell>
          <cell r="KJ89">
            <v>0</v>
          </cell>
          <cell r="KK89">
            <v>0</v>
          </cell>
          <cell r="KL89">
            <v>0</v>
          </cell>
          <cell r="KN89">
            <v>0</v>
          </cell>
          <cell r="KO89">
            <v>0</v>
          </cell>
          <cell r="KP89">
            <v>0</v>
          </cell>
          <cell r="KQ89">
            <v>0</v>
          </cell>
          <cell r="KR89">
            <v>0</v>
          </cell>
          <cell r="KS89">
            <v>0</v>
          </cell>
          <cell r="KT89">
            <v>0</v>
          </cell>
          <cell r="KU89">
            <v>0</v>
          </cell>
          <cell r="KV89">
            <v>0</v>
          </cell>
          <cell r="KW89">
            <v>0</v>
          </cell>
          <cell r="KX89">
            <v>0</v>
          </cell>
        </row>
        <row r="90">
          <cell r="B90" t="str">
            <v>2008 Cool Savings Rebate</v>
          </cell>
          <cell r="C90" t="str">
            <v>2008 Programable Thermostat</v>
          </cell>
          <cell r="D90">
            <v>0</v>
          </cell>
          <cell r="E90">
            <v>0</v>
          </cell>
          <cell r="F90">
            <v>0</v>
          </cell>
          <cell r="G90">
            <v>19478.580400596002</v>
          </cell>
          <cell r="H90">
            <v>19478.580400596002</v>
          </cell>
          <cell r="I90">
            <v>19478.580400596002</v>
          </cell>
          <cell r="J90">
            <v>19478.580400596002</v>
          </cell>
          <cell r="K90">
            <v>1</v>
          </cell>
          <cell r="L90">
            <v>0</v>
          </cell>
          <cell r="M90">
            <v>0</v>
          </cell>
          <cell r="N90">
            <v>0</v>
          </cell>
          <cell r="O90">
            <v>13</v>
          </cell>
          <cell r="P90">
            <v>0.16400000000000001</v>
          </cell>
          <cell r="Q90">
            <v>0.17100000000000001</v>
          </cell>
          <cell r="R90">
            <v>0.48299999999999998</v>
          </cell>
          <cell r="S90">
            <v>1E-3</v>
          </cell>
          <cell r="T90">
            <v>4.0000000000000001E-3</v>
          </cell>
          <cell r="U90">
            <v>0.01</v>
          </cell>
          <cell r="V90">
            <v>5.6000000000000001E-2</v>
          </cell>
          <cell r="W90">
            <v>0.11099999999999988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R90">
            <v>0</v>
          </cell>
          <cell r="CS90">
            <v>0</v>
          </cell>
          <cell r="CT90">
            <v>0</v>
          </cell>
          <cell r="CU90">
            <v>0</v>
          </cell>
          <cell r="CV90">
            <v>0</v>
          </cell>
          <cell r="CW90">
            <v>0</v>
          </cell>
          <cell r="CX90">
            <v>0</v>
          </cell>
          <cell r="CY90">
            <v>0</v>
          </cell>
          <cell r="CZ90">
            <v>0</v>
          </cell>
          <cell r="DA90">
            <v>0</v>
          </cell>
          <cell r="DB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</v>
          </cell>
          <cell r="DK90">
            <v>0</v>
          </cell>
          <cell r="DL90">
            <v>0</v>
          </cell>
          <cell r="DM90">
            <v>0</v>
          </cell>
          <cell r="DN90">
            <v>0</v>
          </cell>
          <cell r="DP90">
            <v>0</v>
          </cell>
          <cell r="DQ90">
            <v>0</v>
          </cell>
          <cell r="DR90">
            <v>0</v>
          </cell>
          <cell r="DS90">
            <v>0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0</v>
          </cell>
          <cell r="EH90">
            <v>0</v>
          </cell>
          <cell r="EI90">
            <v>0</v>
          </cell>
          <cell r="EJ90">
            <v>0</v>
          </cell>
          <cell r="EK90">
            <v>0</v>
          </cell>
          <cell r="EL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  <cell r="ER90">
            <v>0</v>
          </cell>
          <cell r="ES90">
            <v>0</v>
          </cell>
          <cell r="ET90">
            <v>0</v>
          </cell>
          <cell r="EU90">
            <v>0</v>
          </cell>
          <cell r="EV90">
            <v>0</v>
          </cell>
          <cell r="EW90">
            <v>0</v>
          </cell>
          <cell r="EX90">
            <v>0</v>
          </cell>
          <cell r="EZ90">
            <v>0</v>
          </cell>
          <cell r="FA90">
            <v>0</v>
          </cell>
          <cell r="FB90">
            <v>0</v>
          </cell>
          <cell r="FC90">
            <v>0</v>
          </cell>
          <cell r="FD90">
            <v>0</v>
          </cell>
          <cell r="FE90">
            <v>0</v>
          </cell>
          <cell r="FF90">
            <v>0</v>
          </cell>
          <cell r="FG90">
            <v>0</v>
          </cell>
          <cell r="FH90">
            <v>0</v>
          </cell>
          <cell r="FI90">
            <v>0</v>
          </cell>
          <cell r="FJ90">
            <v>0</v>
          </cell>
          <cell r="FL90">
            <v>3194.4871856977443</v>
          </cell>
          <cell r="FM90">
            <v>3330.8372485019167</v>
          </cell>
          <cell r="FN90">
            <v>9408.1543334878679</v>
          </cell>
          <cell r="FO90">
            <v>19.478580400596002</v>
          </cell>
          <cell r="FP90">
            <v>77.914321602384007</v>
          </cell>
          <cell r="FQ90">
            <v>194.78580400596002</v>
          </cell>
          <cell r="FR90">
            <v>1090.8005024333761</v>
          </cell>
          <cell r="FS90">
            <v>2162.1224244661539</v>
          </cell>
          <cell r="FT90">
            <v>3983.3696919218823</v>
          </cell>
          <cell r="FU90">
            <v>73.044676502235006</v>
          </cell>
          <cell r="FV90">
            <v>813.2307317248825</v>
          </cell>
          <cell r="FX90">
            <v>0</v>
          </cell>
          <cell r="FY90">
            <v>0</v>
          </cell>
          <cell r="FZ90">
            <v>0</v>
          </cell>
          <cell r="GA90">
            <v>0</v>
          </cell>
          <cell r="GB90">
            <v>0</v>
          </cell>
          <cell r="GC90">
            <v>0</v>
          </cell>
          <cell r="GD90">
            <v>0</v>
          </cell>
          <cell r="GE90">
            <v>0</v>
          </cell>
          <cell r="GF90">
            <v>0</v>
          </cell>
          <cell r="GG90">
            <v>0</v>
          </cell>
          <cell r="GH90">
            <v>0</v>
          </cell>
          <cell r="GJ90">
            <v>0</v>
          </cell>
          <cell r="GK90">
            <v>0</v>
          </cell>
          <cell r="GL90">
            <v>0</v>
          </cell>
          <cell r="GM90">
            <v>0</v>
          </cell>
          <cell r="GN90">
            <v>0</v>
          </cell>
          <cell r="GO90">
            <v>0</v>
          </cell>
          <cell r="GP90">
            <v>0</v>
          </cell>
          <cell r="GQ90">
            <v>0</v>
          </cell>
          <cell r="GR90">
            <v>0</v>
          </cell>
          <cell r="GS90">
            <v>0</v>
          </cell>
          <cell r="GT90">
            <v>0</v>
          </cell>
          <cell r="GV90">
            <v>0</v>
          </cell>
          <cell r="GW90">
            <v>0</v>
          </cell>
          <cell r="GX90">
            <v>0</v>
          </cell>
          <cell r="GY90">
            <v>0</v>
          </cell>
          <cell r="GZ90">
            <v>0</v>
          </cell>
          <cell r="HA90">
            <v>0</v>
          </cell>
          <cell r="HB90">
            <v>0</v>
          </cell>
          <cell r="HC90">
            <v>0</v>
          </cell>
          <cell r="HD90">
            <v>0</v>
          </cell>
          <cell r="HE90">
            <v>0</v>
          </cell>
          <cell r="HF90">
            <v>0</v>
          </cell>
          <cell r="HH90">
            <v>3194.4871856977443</v>
          </cell>
          <cell r="HI90">
            <v>3330.8372485019167</v>
          </cell>
          <cell r="HJ90">
            <v>9408.1543334878679</v>
          </cell>
          <cell r="HK90">
            <v>19.478580400596002</v>
          </cell>
          <cell r="HL90">
            <v>77.914321602384007</v>
          </cell>
          <cell r="HM90">
            <v>194.78580400596002</v>
          </cell>
          <cell r="HN90">
            <v>1090.8005024333761</v>
          </cell>
          <cell r="HO90">
            <v>2162.1224244661539</v>
          </cell>
          <cell r="HP90">
            <v>3983.3696919218823</v>
          </cell>
          <cell r="HQ90">
            <v>73.044676502235006</v>
          </cell>
          <cell r="HR90">
            <v>813.2307317248825</v>
          </cell>
          <cell r="HT90">
            <v>0</v>
          </cell>
          <cell r="HU90">
            <v>0</v>
          </cell>
          <cell r="HV90">
            <v>0</v>
          </cell>
          <cell r="HW90">
            <v>0</v>
          </cell>
          <cell r="HX90">
            <v>0</v>
          </cell>
          <cell r="HY90">
            <v>0</v>
          </cell>
          <cell r="HZ90">
            <v>0</v>
          </cell>
          <cell r="IA90">
            <v>0</v>
          </cell>
          <cell r="IB90">
            <v>0</v>
          </cell>
          <cell r="IC90">
            <v>0</v>
          </cell>
          <cell r="ID90">
            <v>0</v>
          </cell>
          <cell r="IF90">
            <v>0</v>
          </cell>
          <cell r="IG90">
            <v>0</v>
          </cell>
          <cell r="IH90">
            <v>0</v>
          </cell>
          <cell r="II90">
            <v>0</v>
          </cell>
          <cell r="IJ90">
            <v>0</v>
          </cell>
          <cell r="IK90">
            <v>0</v>
          </cell>
          <cell r="IL90">
            <v>0</v>
          </cell>
          <cell r="IM90">
            <v>0</v>
          </cell>
          <cell r="IN90">
            <v>0</v>
          </cell>
          <cell r="IO90">
            <v>0</v>
          </cell>
          <cell r="IP90">
            <v>0</v>
          </cell>
          <cell r="IR90">
            <v>0</v>
          </cell>
          <cell r="IS90">
            <v>0</v>
          </cell>
          <cell r="IT90">
            <v>0</v>
          </cell>
          <cell r="IU90">
            <v>0</v>
          </cell>
          <cell r="IV90">
            <v>0</v>
          </cell>
          <cell r="IW90">
            <v>0</v>
          </cell>
          <cell r="IX90">
            <v>0</v>
          </cell>
          <cell r="IY90">
            <v>0</v>
          </cell>
          <cell r="IZ90">
            <v>0</v>
          </cell>
          <cell r="JA90">
            <v>0</v>
          </cell>
          <cell r="JB90">
            <v>0</v>
          </cell>
          <cell r="JD90">
            <v>3194.4871856977443</v>
          </cell>
          <cell r="JE90">
            <v>3330.8372485019167</v>
          </cell>
          <cell r="JF90">
            <v>9408.1543334878679</v>
          </cell>
          <cell r="JG90">
            <v>19.478580400596002</v>
          </cell>
          <cell r="JH90">
            <v>77.914321602384007</v>
          </cell>
          <cell r="JI90">
            <v>194.78580400596002</v>
          </cell>
          <cell r="JJ90">
            <v>1090.8005024333761</v>
          </cell>
          <cell r="JK90">
            <v>2162.1224244661539</v>
          </cell>
          <cell r="JL90">
            <v>3983.3696919218823</v>
          </cell>
          <cell r="JM90">
            <v>73.044676502235006</v>
          </cell>
          <cell r="JN90">
            <v>813.2307317248825</v>
          </cell>
          <cell r="JP90">
            <v>0</v>
          </cell>
          <cell r="JQ90">
            <v>0</v>
          </cell>
          <cell r="JR90">
            <v>0</v>
          </cell>
          <cell r="JS90">
            <v>0</v>
          </cell>
          <cell r="JT90">
            <v>0</v>
          </cell>
          <cell r="JU90">
            <v>0</v>
          </cell>
          <cell r="JV90">
            <v>0</v>
          </cell>
          <cell r="JW90">
            <v>0</v>
          </cell>
          <cell r="JX90">
            <v>0</v>
          </cell>
          <cell r="JY90">
            <v>0</v>
          </cell>
          <cell r="JZ90">
            <v>0</v>
          </cell>
          <cell r="KB90">
            <v>0</v>
          </cell>
          <cell r="KC90">
            <v>0</v>
          </cell>
          <cell r="KD90">
            <v>0</v>
          </cell>
          <cell r="KE90">
            <v>0</v>
          </cell>
          <cell r="KF90">
            <v>0</v>
          </cell>
          <cell r="KG90">
            <v>0</v>
          </cell>
          <cell r="KH90">
            <v>0</v>
          </cell>
          <cell r="KI90">
            <v>0</v>
          </cell>
          <cell r="KJ90">
            <v>0</v>
          </cell>
          <cell r="KK90">
            <v>0</v>
          </cell>
          <cell r="KL90">
            <v>0</v>
          </cell>
          <cell r="KN90">
            <v>0</v>
          </cell>
          <cell r="KO90">
            <v>0</v>
          </cell>
          <cell r="KP90">
            <v>0</v>
          </cell>
          <cell r="KQ90">
            <v>0</v>
          </cell>
          <cell r="KR90">
            <v>0</v>
          </cell>
          <cell r="KS90">
            <v>0</v>
          </cell>
          <cell r="KT90">
            <v>0</v>
          </cell>
          <cell r="KU90">
            <v>0</v>
          </cell>
          <cell r="KV90">
            <v>0</v>
          </cell>
          <cell r="KW90">
            <v>0</v>
          </cell>
          <cell r="KX90">
            <v>0</v>
          </cell>
        </row>
        <row r="91">
          <cell r="B91" t="str">
            <v>2008 Summer Sweepstakes</v>
          </cell>
          <cell r="C91" t="str">
            <v>Households</v>
          </cell>
          <cell r="D91">
            <v>0</v>
          </cell>
          <cell r="E91">
            <v>0</v>
          </cell>
          <cell r="F91">
            <v>0</v>
          </cell>
          <cell r="G91">
            <v>128823.95181107389</v>
          </cell>
          <cell r="H91">
            <v>0</v>
          </cell>
          <cell r="I91">
            <v>0</v>
          </cell>
          <cell r="J91">
            <v>0</v>
          </cell>
          <cell r="K91">
            <v>1</v>
          </cell>
          <cell r="L91">
            <v>0</v>
          </cell>
          <cell r="M91">
            <v>0</v>
          </cell>
          <cell r="N91">
            <v>0</v>
          </cell>
          <cell r="O91">
            <v>8</v>
          </cell>
          <cell r="P91">
            <v>6.3E-2</v>
          </cell>
          <cell r="Q91">
            <v>7.0999999999999994E-2</v>
          </cell>
          <cell r="R91">
            <v>0.184</v>
          </cell>
          <cell r="S91">
            <v>4.2999999999999997E-2</v>
          </cell>
          <cell r="T91">
            <v>8.6999999999999994E-2</v>
          </cell>
          <cell r="U91">
            <v>0.20699999999999999</v>
          </cell>
          <cell r="V91">
            <v>0.14000000000000001</v>
          </cell>
          <cell r="W91">
            <v>0.20500000000000007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R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0</v>
          </cell>
          <cell r="CW91">
            <v>0</v>
          </cell>
          <cell r="CX91">
            <v>0</v>
          </cell>
          <cell r="CY91">
            <v>0</v>
          </cell>
          <cell r="CZ91">
            <v>0</v>
          </cell>
          <cell r="DA91">
            <v>0</v>
          </cell>
          <cell r="DB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</v>
          </cell>
          <cell r="DJ91">
            <v>0</v>
          </cell>
          <cell r="DK91">
            <v>0</v>
          </cell>
          <cell r="DL91">
            <v>0</v>
          </cell>
          <cell r="DM91">
            <v>0</v>
          </cell>
          <cell r="DN91">
            <v>0</v>
          </cell>
          <cell r="DP91">
            <v>0</v>
          </cell>
          <cell r="DQ91">
            <v>0</v>
          </cell>
          <cell r="DR91">
            <v>0</v>
          </cell>
          <cell r="DS91">
            <v>0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B91">
            <v>0</v>
          </cell>
          <cell r="EC91">
            <v>0</v>
          </cell>
          <cell r="ED91">
            <v>0</v>
          </cell>
          <cell r="EE91">
            <v>0</v>
          </cell>
          <cell r="EF91">
            <v>0</v>
          </cell>
          <cell r="EG91">
            <v>0</v>
          </cell>
          <cell r="EH91">
            <v>0</v>
          </cell>
          <cell r="EI91">
            <v>0</v>
          </cell>
          <cell r="EJ91">
            <v>0</v>
          </cell>
          <cell r="EK91">
            <v>0</v>
          </cell>
          <cell r="EL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  <cell r="ER91">
            <v>0</v>
          </cell>
          <cell r="ES91">
            <v>0</v>
          </cell>
          <cell r="ET91">
            <v>0</v>
          </cell>
          <cell r="EU91">
            <v>0</v>
          </cell>
          <cell r="EV91">
            <v>0</v>
          </cell>
          <cell r="EW91">
            <v>0</v>
          </cell>
          <cell r="EX91">
            <v>0</v>
          </cell>
          <cell r="EZ91">
            <v>0</v>
          </cell>
          <cell r="FA91">
            <v>0</v>
          </cell>
          <cell r="FB91">
            <v>0</v>
          </cell>
          <cell r="FC91">
            <v>0</v>
          </cell>
          <cell r="FD91">
            <v>0</v>
          </cell>
          <cell r="FE91">
            <v>0</v>
          </cell>
          <cell r="FF91">
            <v>0</v>
          </cell>
          <cell r="FG91">
            <v>0</v>
          </cell>
          <cell r="FH91">
            <v>0</v>
          </cell>
          <cell r="FI91">
            <v>0</v>
          </cell>
          <cell r="FJ91">
            <v>0</v>
          </cell>
          <cell r="FL91">
            <v>8115.9089640976545</v>
          </cell>
          <cell r="FM91">
            <v>9146.500578586245</v>
          </cell>
          <cell r="FN91">
            <v>23703.607133237594</v>
          </cell>
          <cell r="FO91">
            <v>5539.4299278761764</v>
          </cell>
          <cell r="FP91">
            <v>11207.683807563428</v>
          </cell>
          <cell r="FQ91">
            <v>26666.558024892292</v>
          </cell>
          <cell r="FR91">
            <v>18035.353253550347</v>
          </cell>
          <cell r="FS91">
            <v>26408.910121270157</v>
          </cell>
          <cell r="FT91">
            <v>10241.504168980373</v>
          </cell>
          <cell r="FU91">
            <v>10853.417940082974</v>
          </cell>
          <cell r="FV91">
            <v>11111.065843705126</v>
          </cell>
          <cell r="FX91">
            <v>0</v>
          </cell>
          <cell r="FY91">
            <v>0</v>
          </cell>
          <cell r="FZ91">
            <v>0</v>
          </cell>
          <cell r="GA91">
            <v>0</v>
          </cell>
          <cell r="GB91">
            <v>0</v>
          </cell>
          <cell r="GC91">
            <v>0</v>
          </cell>
          <cell r="GD91">
            <v>0</v>
          </cell>
          <cell r="GE91">
            <v>0</v>
          </cell>
          <cell r="GF91">
            <v>0</v>
          </cell>
          <cell r="GG91">
            <v>0</v>
          </cell>
          <cell r="GH91">
            <v>0</v>
          </cell>
          <cell r="GJ91">
            <v>0</v>
          </cell>
          <cell r="GK91">
            <v>0</v>
          </cell>
          <cell r="GL91">
            <v>0</v>
          </cell>
          <cell r="GM91">
            <v>0</v>
          </cell>
          <cell r="GN91">
            <v>0</v>
          </cell>
          <cell r="GO91">
            <v>0</v>
          </cell>
          <cell r="GP91">
            <v>0</v>
          </cell>
          <cell r="GQ91">
            <v>0</v>
          </cell>
          <cell r="GR91">
            <v>0</v>
          </cell>
          <cell r="GS91">
            <v>0</v>
          </cell>
          <cell r="GT91">
            <v>0</v>
          </cell>
          <cell r="GV91">
            <v>0</v>
          </cell>
          <cell r="GW91">
            <v>0</v>
          </cell>
          <cell r="GX91">
            <v>0</v>
          </cell>
          <cell r="GY91">
            <v>0</v>
          </cell>
          <cell r="GZ91">
            <v>0</v>
          </cell>
          <cell r="HA91">
            <v>0</v>
          </cell>
          <cell r="HB91">
            <v>0</v>
          </cell>
          <cell r="HC91">
            <v>0</v>
          </cell>
          <cell r="HD91">
            <v>0</v>
          </cell>
          <cell r="HE91">
            <v>0</v>
          </cell>
          <cell r="HF91">
            <v>0</v>
          </cell>
          <cell r="HH91">
            <v>0</v>
          </cell>
          <cell r="HI91">
            <v>0</v>
          </cell>
          <cell r="HJ91">
            <v>0</v>
          </cell>
          <cell r="HK91">
            <v>0</v>
          </cell>
          <cell r="HL91">
            <v>0</v>
          </cell>
          <cell r="HM91">
            <v>0</v>
          </cell>
          <cell r="HN91">
            <v>0</v>
          </cell>
          <cell r="HO91">
            <v>0</v>
          </cell>
          <cell r="HP91">
            <v>0</v>
          </cell>
          <cell r="HQ91">
            <v>0</v>
          </cell>
          <cell r="HR91">
            <v>0</v>
          </cell>
          <cell r="HT91">
            <v>0</v>
          </cell>
          <cell r="HU91">
            <v>0</v>
          </cell>
          <cell r="HV91">
            <v>0</v>
          </cell>
          <cell r="HW91">
            <v>0</v>
          </cell>
          <cell r="HX91">
            <v>0</v>
          </cell>
          <cell r="HY91">
            <v>0</v>
          </cell>
          <cell r="HZ91">
            <v>0</v>
          </cell>
          <cell r="IA91">
            <v>0</v>
          </cell>
          <cell r="IB91">
            <v>0</v>
          </cell>
          <cell r="IC91">
            <v>0</v>
          </cell>
          <cell r="ID91">
            <v>0</v>
          </cell>
          <cell r="IF91">
            <v>0</v>
          </cell>
          <cell r="IG91">
            <v>0</v>
          </cell>
          <cell r="IH91">
            <v>0</v>
          </cell>
          <cell r="II91">
            <v>0</v>
          </cell>
          <cell r="IJ91">
            <v>0</v>
          </cell>
          <cell r="IK91">
            <v>0</v>
          </cell>
          <cell r="IL91">
            <v>0</v>
          </cell>
          <cell r="IM91">
            <v>0</v>
          </cell>
          <cell r="IN91">
            <v>0</v>
          </cell>
          <cell r="IO91">
            <v>0</v>
          </cell>
          <cell r="IP91">
            <v>0</v>
          </cell>
          <cell r="IR91">
            <v>0</v>
          </cell>
          <cell r="IS91">
            <v>0</v>
          </cell>
          <cell r="IT91">
            <v>0</v>
          </cell>
          <cell r="IU91">
            <v>0</v>
          </cell>
          <cell r="IV91">
            <v>0</v>
          </cell>
          <cell r="IW91">
            <v>0</v>
          </cell>
          <cell r="IX91">
            <v>0</v>
          </cell>
          <cell r="IY91">
            <v>0</v>
          </cell>
          <cell r="IZ91">
            <v>0</v>
          </cell>
          <cell r="JA91">
            <v>0</v>
          </cell>
          <cell r="JB91">
            <v>0</v>
          </cell>
          <cell r="JD91">
            <v>0</v>
          </cell>
          <cell r="JE91">
            <v>0</v>
          </cell>
          <cell r="JF91">
            <v>0</v>
          </cell>
          <cell r="JG91">
            <v>0</v>
          </cell>
          <cell r="JH91">
            <v>0</v>
          </cell>
          <cell r="JI91">
            <v>0</v>
          </cell>
          <cell r="JJ91">
            <v>0</v>
          </cell>
          <cell r="JK91">
            <v>0</v>
          </cell>
          <cell r="JL91">
            <v>0</v>
          </cell>
          <cell r="JM91">
            <v>0</v>
          </cell>
          <cell r="JN91">
            <v>0</v>
          </cell>
          <cell r="JP91">
            <v>0</v>
          </cell>
          <cell r="JQ91">
            <v>0</v>
          </cell>
          <cell r="JR91">
            <v>0</v>
          </cell>
          <cell r="JS91">
            <v>0</v>
          </cell>
          <cell r="JT91">
            <v>0</v>
          </cell>
          <cell r="JU91">
            <v>0</v>
          </cell>
          <cell r="JV91">
            <v>0</v>
          </cell>
          <cell r="JW91">
            <v>0</v>
          </cell>
          <cell r="JX91">
            <v>0</v>
          </cell>
          <cell r="JY91">
            <v>0</v>
          </cell>
          <cell r="JZ91">
            <v>0</v>
          </cell>
          <cell r="KB91">
            <v>0</v>
          </cell>
          <cell r="KC91">
            <v>0</v>
          </cell>
          <cell r="KD91">
            <v>0</v>
          </cell>
          <cell r="KE91">
            <v>0</v>
          </cell>
          <cell r="KF91">
            <v>0</v>
          </cell>
          <cell r="KG91">
            <v>0</v>
          </cell>
          <cell r="KH91">
            <v>0</v>
          </cell>
          <cell r="KI91">
            <v>0</v>
          </cell>
          <cell r="KJ91">
            <v>0</v>
          </cell>
          <cell r="KK91">
            <v>0</v>
          </cell>
          <cell r="KL91">
            <v>0</v>
          </cell>
          <cell r="KN91">
            <v>0</v>
          </cell>
          <cell r="KO91">
            <v>0</v>
          </cell>
          <cell r="KP91">
            <v>0</v>
          </cell>
          <cell r="KQ91">
            <v>0</v>
          </cell>
          <cell r="KR91">
            <v>0</v>
          </cell>
          <cell r="KS91">
            <v>0</v>
          </cell>
          <cell r="KT91">
            <v>0</v>
          </cell>
          <cell r="KU91">
            <v>0</v>
          </cell>
          <cell r="KV91">
            <v>0</v>
          </cell>
          <cell r="KW91">
            <v>0</v>
          </cell>
          <cell r="KX91">
            <v>0</v>
          </cell>
        </row>
        <row r="92">
          <cell r="B92" t="str">
            <v>2008 EKC Program</v>
          </cell>
          <cell r="C92" t="str">
            <v>Air Conditioner/Furnace Filters</v>
          </cell>
          <cell r="D92">
            <v>0</v>
          </cell>
          <cell r="E92">
            <v>0</v>
          </cell>
          <cell r="F92">
            <v>0</v>
          </cell>
          <cell r="G92">
            <v>14455.92426695203</v>
          </cell>
          <cell r="H92">
            <v>0</v>
          </cell>
          <cell r="I92">
            <v>0</v>
          </cell>
          <cell r="J92">
            <v>0</v>
          </cell>
          <cell r="K92">
            <v>1</v>
          </cell>
          <cell r="L92">
            <v>0</v>
          </cell>
          <cell r="M92">
            <v>0</v>
          </cell>
          <cell r="N92">
            <v>0</v>
          </cell>
          <cell r="O92">
            <v>4</v>
          </cell>
          <cell r="P92">
            <v>8.5000000000000006E-2</v>
          </cell>
          <cell r="Q92">
            <v>8.5000000000000006E-2</v>
          </cell>
          <cell r="R92">
            <v>0.23300000000000001</v>
          </cell>
          <cell r="S92">
            <v>0.125</v>
          </cell>
          <cell r="T92">
            <v>0.109</v>
          </cell>
          <cell r="U92">
            <v>0.24099999999999999</v>
          </cell>
          <cell r="V92">
            <v>4.3999999999999997E-2</v>
          </cell>
          <cell r="W92">
            <v>7.7999999999999958E-2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  <cell r="CA92">
            <v>0</v>
          </cell>
          <cell r="CB92">
            <v>0</v>
          </cell>
          <cell r="CC92">
            <v>0</v>
          </cell>
          <cell r="CD92">
            <v>0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R92">
            <v>0</v>
          </cell>
          <cell r="CS92">
            <v>0</v>
          </cell>
          <cell r="CT92">
            <v>0</v>
          </cell>
          <cell r="CU92">
            <v>0</v>
          </cell>
          <cell r="CV92">
            <v>0</v>
          </cell>
          <cell r="CW92">
            <v>0</v>
          </cell>
          <cell r="CX92">
            <v>0</v>
          </cell>
          <cell r="CY92">
            <v>0</v>
          </cell>
          <cell r="CZ92">
            <v>0</v>
          </cell>
          <cell r="DA92">
            <v>0</v>
          </cell>
          <cell r="DB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</v>
          </cell>
          <cell r="DK92">
            <v>0</v>
          </cell>
          <cell r="DL92">
            <v>0</v>
          </cell>
          <cell r="DM92">
            <v>0</v>
          </cell>
          <cell r="DN92">
            <v>0</v>
          </cell>
          <cell r="DP92">
            <v>0</v>
          </cell>
          <cell r="DQ92">
            <v>0</v>
          </cell>
          <cell r="DR92">
            <v>0</v>
          </cell>
          <cell r="DS92">
            <v>0</v>
          </cell>
          <cell r="DT92">
            <v>0</v>
          </cell>
          <cell r="DU92">
            <v>0</v>
          </cell>
          <cell r="DV92">
            <v>0</v>
          </cell>
          <cell r="DW92">
            <v>0</v>
          </cell>
          <cell r="DX92">
            <v>0</v>
          </cell>
          <cell r="DY92">
            <v>0</v>
          </cell>
          <cell r="DZ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</v>
          </cell>
          <cell r="EJ92">
            <v>0</v>
          </cell>
          <cell r="EK92">
            <v>0</v>
          </cell>
          <cell r="EL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  <cell r="ER92">
            <v>0</v>
          </cell>
          <cell r="ES92">
            <v>0</v>
          </cell>
          <cell r="ET92">
            <v>0</v>
          </cell>
          <cell r="EU92">
            <v>0</v>
          </cell>
          <cell r="EV92">
            <v>0</v>
          </cell>
          <cell r="EW92">
            <v>0</v>
          </cell>
          <cell r="EX92">
            <v>0</v>
          </cell>
          <cell r="EZ92">
            <v>0</v>
          </cell>
          <cell r="FA92">
            <v>0</v>
          </cell>
          <cell r="FB92">
            <v>0</v>
          </cell>
          <cell r="FC92">
            <v>0</v>
          </cell>
          <cell r="FD92">
            <v>0</v>
          </cell>
          <cell r="FE92">
            <v>0</v>
          </cell>
          <cell r="FF92">
            <v>0</v>
          </cell>
          <cell r="FG92">
            <v>0</v>
          </cell>
          <cell r="FH92">
            <v>0</v>
          </cell>
          <cell r="FI92">
            <v>0</v>
          </cell>
          <cell r="FJ92">
            <v>0</v>
          </cell>
          <cell r="FL92">
            <v>1228.7535626909225</v>
          </cell>
          <cell r="FM92">
            <v>1228.7535626909225</v>
          </cell>
          <cell r="FN92">
            <v>3368.2303541998231</v>
          </cell>
          <cell r="FO92">
            <v>1806.9905333690037</v>
          </cell>
          <cell r="FP92">
            <v>1575.6957450977714</v>
          </cell>
          <cell r="FQ92">
            <v>3483.8777483354393</v>
          </cell>
          <cell r="FR92">
            <v>636.0606677458893</v>
          </cell>
          <cell r="FS92">
            <v>1127.5620928222577</v>
          </cell>
          <cell r="FT92">
            <v>1456.4343698954171</v>
          </cell>
          <cell r="FU92">
            <v>1716.6410067005536</v>
          </cell>
          <cell r="FV92">
            <v>440.90569014203675</v>
          </cell>
          <cell r="FX92">
            <v>0</v>
          </cell>
          <cell r="FY92">
            <v>0</v>
          </cell>
          <cell r="FZ92">
            <v>0</v>
          </cell>
          <cell r="GA92">
            <v>0</v>
          </cell>
          <cell r="GB92">
            <v>0</v>
          </cell>
          <cell r="GC92">
            <v>0</v>
          </cell>
          <cell r="GD92">
            <v>0</v>
          </cell>
          <cell r="GE92">
            <v>0</v>
          </cell>
          <cell r="GF92">
            <v>0</v>
          </cell>
          <cell r="GG92">
            <v>0</v>
          </cell>
          <cell r="GH92">
            <v>0</v>
          </cell>
          <cell r="GJ92">
            <v>0</v>
          </cell>
          <cell r="GK92">
            <v>0</v>
          </cell>
          <cell r="GL92">
            <v>0</v>
          </cell>
          <cell r="GM92">
            <v>0</v>
          </cell>
          <cell r="GN92">
            <v>0</v>
          </cell>
          <cell r="GO92">
            <v>0</v>
          </cell>
          <cell r="GP92">
            <v>0</v>
          </cell>
          <cell r="GQ92">
            <v>0</v>
          </cell>
          <cell r="GR92">
            <v>0</v>
          </cell>
          <cell r="GS92">
            <v>0</v>
          </cell>
          <cell r="GT92">
            <v>0</v>
          </cell>
          <cell r="GV92">
            <v>0</v>
          </cell>
          <cell r="GW92">
            <v>0</v>
          </cell>
          <cell r="GX92">
            <v>0</v>
          </cell>
          <cell r="GY92">
            <v>0</v>
          </cell>
          <cell r="GZ92">
            <v>0</v>
          </cell>
          <cell r="HA92">
            <v>0</v>
          </cell>
          <cell r="HB92">
            <v>0</v>
          </cell>
          <cell r="HC92">
            <v>0</v>
          </cell>
          <cell r="HD92">
            <v>0</v>
          </cell>
          <cell r="HE92">
            <v>0</v>
          </cell>
          <cell r="HF92">
            <v>0</v>
          </cell>
          <cell r="HH92">
            <v>0</v>
          </cell>
          <cell r="HI92">
            <v>0</v>
          </cell>
          <cell r="HJ92">
            <v>0</v>
          </cell>
          <cell r="HK92">
            <v>0</v>
          </cell>
          <cell r="HL92">
            <v>0</v>
          </cell>
          <cell r="HM92">
            <v>0</v>
          </cell>
          <cell r="HN92">
            <v>0</v>
          </cell>
          <cell r="HO92">
            <v>0</v>
          </cell>
          <cell r="HP92">
            <v>0</v>
          </cell>
          <cell r="HQ92">
            <v>0</v>
          </cell>
          <cell r="HR92">
            <v>0</v>
          </cell>
          <cell r="HT92">
            <v>0</v>
          </cell>
          <cell r="HU92">
            <v>0</v>
          </cell>
          <cell r="HV92">
            <v>0</v>
          </cell>
          <cell r="HW92">
            <v>0</v>
          </cell>
          <cell r="HX92">
            <v>0</v>
          </cell>
          <cell r="HY92">
            <v>0</v>
          </cell>
          <cell r="HZ92">
            <v>0</v>
          </cell>
          <cell r="IA92">
            <v>0</v>
          </cell>
          <cell r="IB92">
            <v>0</v>
          </cell>
          <cell r="IC92">
            <v>0</v>
          </cell>
          <cell r="ID92">
            <v>0</v>
          </cell>
          <cell r="IF92">
            <v>0</v>
          </cell>
          <cell r="IG92">
            <v>0</v>
          </cell>
          <cell r="IH92">
            <v>0</v>
          </cell>
          <cell r="II92">
            <v>0</v>
          </cell>
          <cell r="IJ92">
            <v>0</v>
          </cell>
          <cell r="IK92">
            <v>0</v>
          </cell>
          <cell r="IL92">
            <v>0</v>
          </cell>
          <cell r="IM92">
            <v>0</v>
          </cell>
          <cell r="IN92">
            <v>0</v>
          </cell>
          <cell r="IO92">
            <v>0</v>
          </cell>
          <cell r="IP92">
            <v>0</v>
          </cell>
          <cell r="IR92">
            <v>0</v>
          </cell>
          <cell r="IS92">
            <v>0</v>
          </cell>
          <cell r="IT92">
            <v>0</v>
          </cell>
          <cell r="IU92">
            <v>0</v>
          </cell>
          <cell r="IV92">
            <v>0</v>
          </cell>
          <cell r="IW92">
            <v>0</v>
          </cell>
          <cell r="IX92">
            <v>0</v>
          </cell>
          <cell r="IY92">
            <v>0</v>
          </cell>
          <cell r="IZ92">
            <v>0</v>
          </cell>
          <cell r="JA92">
            <v>0</v>
          </cell>
          <cell r="JB92">
            <v>0</v>
          </cell>
          <cell r="JD92">
            <v>0</v>
          </cell>
          <cell r="JE92">
            <v>0</v>
          </cell>
          <cell r="JF92">
            <v>0</v>
          </cell>
          <cell r="JG92">
            <v>0</v>
          </cell>
          <cell r="JH92">
            <v>0</v>
          </cell>
          <cell r="JI92">
            <v>0</v>
          </cell>
          <cell r="JJ92">
            <v>0</v>
          </cell>
          <cell r="JK92">
            <v>0</v>
          </cell>
          <cell r="JL92">
            <v>0</v>
          </cell>
          <cell r="JM92">
            <v>0</v>
          </cell>
          <cell r="JN92">
            <v>0</v>
          </cell>
          <cell r="JP92">
            <v>0</v>
          </cell>
          <cell r="JQ92">
            <v>0</v>
          </cell>
          <cell r="JR92">
            <v>0</v>
          </cell>
          <cell r="JS92">
            <v>0</v>
          </cell>
          <cell r="JT92">
            <v>0</v>
          </cell>
          <cell r="JU92">
            <v>0</v>
          </cell>
          <cell r="JV92">
            <v>0</v>
          </cell>
          <cell r="JW92">
            <v>0</v>
          </cell>
          <cell r="JX92">
            <v>0</v>
          </cell>
          <cell r="JY92">
            <v>0</v>
          </cell>
          <cell r="JZ92">
            <v>0</v>
          </cell>
          <cell r="KB92">
            <v>0</v>
          </cell>
          <cell r="KC92">
            <v>0</v>
          </cell>
          <cell r="KD92">
            <v>0</v>
          </cell>
          <cell r="KE92">
            <v>0</v>
          </cell>
          <cell r="KF92">
            <v>0</v>
          </cell>
          <cell r="KG92">
            <v>0</v>
          </cell>
          <cell r="KH92">
            <v>0</v>
          </cell>
          <cell r="KI92">
            <v>0</v>
          </cell>
          <cell r="KJ92">
            <v>0</v>
          </cell>
          <cell r="KK92">
            <v>0</v>
          </cell>
          <cell r="KL92">
            <v>0</v>
          </cell>
          <cell r="KN92">
            <v>0</v>
          </cell>
          <cell r="KO92">
            <v>0</v>
          </cell>
          <cell r="KP92">
            <v>0</v>
          </cell>
          <cell r="KQ92">
            <v>0</v>
          </cell>
          <cell r="KR92">
            <v>0</v>
          </cell>
          <cell r="KS92">
            <v>0</v>
          </cell>
          <cell r="KT92">
            <v>0</v>
          </cell>
          <cell r="KU92">
            <v>0</v>
          </cell>
          <cell r="KV92">
            <v>0</v>
          </cell>
          <cell r="KW92">
            <v>0</v>
          </cell>
          <cell r="KX92">
            <v>0</v>
          </cell>
        </row>
        <row r="93">
          <cell r="B93" t="str">
            <v>2008 EKC Program</v>
          </cell>
          <cell r="C93" t="str">
            <v>Energy Star® Qualified Compact Fluorescent Floods (Indoor &amp; Outdoor)</v>
          </cell>
          <cell r="D93">
            <v>0</v>
          </cell>
          <cell r="E93">
            <v>0</v>
          </cell>
          <cell r="F93">
            <v>0</v>
          </cell>
          <cell r="G93">
            <v>389271.2807223649</v>
          </cell>
          <cell r="H93">
            <v>389271.2807223649</v>
          </cell>
          <cell r="I93">
            <v>389271.2807223649</v>
          </cell>
          <cell r="J93">
            <v>389271.2807223649</v>
          </cell>
          <cell r="K93">
            <v>1</v>
          </cell>
          <cell r="L93">
            <v>0</v>
          </cell>
          <cell r="M93">
            <v>0</v>
          </cell>
          <cell r="N93">
            <v>0</v>
          </cell>
          <cell r="O93">
            <v>5</v>
          </cell>
          <cell r="P93">
            <v>8.6999999999999994E-2</v>
          </cell>
          <cell r="Q93">
            <v>8.1000000000000003E-2</v>
          </cell>
          <cell r="R93">
            <v>0.19400000000000001</v>
          </cell>
          <cell r="S93">
            <v>1.7999999999999999E-2</v>
          </cell>
          <cell r="T93">
            <v>9.7000000000000003E-2</v>
          </cell>
          <cell r="U93">
            <v>0.17699999999999999</v>
          </cell>
          <cell r="V93">
            <v>0.14799999999999999</v>
          </cell>
          <cell r="W93">
            <v>0.19800000000000006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A93">
            <v>0</v>
          </cell>
          <cell r="CB93">
            <v>0</v>
          </cell>
          <cell r="CC93">
            <v>0</v>
          </cell>
          <cell r="CD93">
            <v>0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R93">
            <v>0</v>
          </cell>
          <cell r="CS93">
            <v>0</v>
          </cell>
          <cell r="CT93">
            <v>0</v>
          </cell>
          <cell r="CU93">
            <v>0</v>
          </cell>
          <cell r="CV93">
            <v>0</v>
          </cell>
          <cell r="CW93">
            <v>0</v>
          </cell>
          <cell r="CX93">
            <v>0</v>
          </cell>
          <cell r="CY93">
            <v>0</v>
          </cell>
          <cell r="CZ93">
            <v>0</v>
          </cell>
          <cell r="DA93">
            <v>0</v>
          </cell>
          <cell r="DB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</v>
          </cell>
          <cell r="DJ93">
            <v>0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P93">
            <v>0</v>
          </cell>
          <cell r="DQ93">
            <v>0</v>
          </cell>
          <cell r="DR93">
            <v>0</v>
          </cell>
          <cell r="DS93">
            <v>0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0</v>
          </cell>
          <cell r="DZ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0</v>
          </cell>
          <cell r="EH93">
            <v>0</v>
          </cell>
          <cell r="EI93">
            <v>0</v>
          </cell>
          <cell r="EJ93">
            <v>0</v>
          </cell>
          <cell r="EK93">
            <v>0</v>
          </cell>
          <cell r="EL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  <cell r="ER93">
            <v>0</v>
          </cell>
          <cell r="ES93">
            <v>0</v>
          </cell>
          <cell r="ET93">
            <v>0</v>
          </cell>
          <cell r="EU93">
            <v>0</v>
          </cell>
          <cell r="EV93">
            <v>0</v>
          </cell>
          <cell r="EW93">
            <v>0</v>
          </cell>
          <cell r="EX93">
            <v>0</v>
          </cell>
          <cell r="EZ93">
            <v>0</v>
          </cell>
          <cell r="FA93">
            <v>0</v>
          </cell>
          <cell r="FB93">
            <v>0</v>
          </cell>
          <cell r="FC93">
            <v>0</v>
          </cell>
          <cell r="FD93">
            <v>0</v>
          </cell>
          <cell r="FE93">
            <v>0</v>
          </cell>
          <cell r="FF93">
            <v>0</v>
          </cell>
          <cell r="FG93">
            <v>0</v>
          </cell>
          <cell r="FH93">
            <v>0</v>
          </cell>
          <cell r="FI93">
            <v>0</v>
          </cell>
          <cell r="FJ93">
            <v>0</v>
          </cell>
          <cell r="FL93">
            <v>33866.601422845742</v>
          </cell>
          <cell r="FM93">
            <v>31530.973738511559</v>
          </cell>
          <cell r="FN93">
            <v>75518.628460138789</v>
          </cell>
          <cell r="FO93">
            <v>7006.883053002568</v>
          </cell>
          <cell r="FP93">
            <v>37759.314230069394</v>
          </cell>
          <cell r="FQ93">
            <v>68901.016687858588</v>
          </cell>
          <cell r="FR93">
            <v>57612.149546910005</v>
          </cell>
          <cell r="FS93">
            <v>77075.713583028279</v>
          </cell>
          <cell r="FT93">
            <v>35229.050905374024</v>
          </cell>
          <cell r="FU93">
            <v>28416.803492732637</v>
          </cell>
          <cell r="FV93">
            <v>33671.965782484571</v>
          </cell>
          <cell r="FX93">
            <v>0</v>
          </cell>
          <cell r="FY93">
            <v>0</v>
          </cell>
          <cell r="FZ93">
            <v>0</v>
          </cell>
          <cell r="GA93">
            <v>0</v>
          </cell>
          <cell r="GB93">
            <v>0</v>
          </cell>
          <cell r="GC93">
            <v>0</v>
          </cell>
          <cell r="GD93">
            <v>0</v>
          </cell>
          <cell r="GE93">
            <v>0</v>
          </cell>
          <cell r="GF93">
            <v>0</v>
          </cell>
          <cell r="GG93">
            <v>0</v>
          </cell>
          <cell r="GH93">
            <v>0</v>
          </cell>
          <cell r="GJ93">
            <v>0</v>
          </cell>
          <cell r="GK93">
            <v>0</v>
          </cell>
          <cell r="GL93">
            <v>0</v>
          </cell>
          <cell r="GM93">
            <v>0</v>
          </cell>
          <cell r="GN93">
            <v>0</v>
          </cell>
          <cell r="GO93">
            <v>0</v>
          </cell>
          <cell r="GP93">
            <v>0</v>
          </cell>
          <cell r="GQ93">
            <v>0</v>
          </cell>
          <cell r="GR93">
            <v>0</v>
          </cell>
          <cell r="GS93">
            <v>0</v>
          </cell>
          <cell r="GT93">
            <v>0</v>
          </cell>
          <cell r="GV93">
            <v>0</v>
          </cell>
          <cell r="GW93">
            <v>0</v>
          </cell>
          <cell r="GX93">
            <v>0</v>
          </cell>
          <cell r="GY93">
            <v>0</v>
          </cell>
          <cell r="GZ93">
            <v>0</v>
          </cell>
          <cell r="HA93">
            <v>0</v>
          </cell>
          <cell r="HB93">
            <v>0</v>
          </cell>
          <cell r="HC93">
            <v>0</v>
          </cell>
          <cell r="HD93">
            <v>0</v>
          </cell>
          <cell r="HE93">
            <v>0</v>
          </cell>
          <cell r="HF93">
            <v>0</v>
          </cell>
          <cell r="HH93">
            <v>33866.601422845742</v>
          </cell>
          <cell r="HI93">
            <v>31530.973738511559</v>
          </cell>
          <cell r="HJ93">
            <v>75518.628460138789</v>
          </cell>
          <cell r="HK93">
            <v>7006.883053002568</v>
          </cell>
          <cell r="HL93">
            <v>37759.314230069394</v>
          </cell>
          <cell r="HM93">
            <v>68901.016687858588</v>
          </cell>
          <cell r="HN93">
            <v>57612.149546910005</v>
          </cell>
          <cell r="HO93">
            <v>77075.713583028279</v>
          </cell>
          <cell r="HP93">
            <v>35229.050905374024</v>
          </cell>
          <cell r="HQ93">
            <v>28416.803492732637</v>
          </cell>
          <cell r="HR93">
            <v>33671.965782484571</v>
          </cell>
          <cell r="HT93">
            <v>0</v>
          </cell>
          <cell r="HU93">
            <v>0</v>
          </cell>
          <cell r="HV93">
            <v>0</v>
          </cell>
          <cell r="HW93">
            <v>0</v>
          </cell>
          <cell r="HX93">
            <v>0</v>
          </cell>
          <cell r="HY93">
            <v>0</v>
          </cell>
          <cell r="HZ93">
            <v>0</v>
          </cell>
          <cell r="IA93">
            <v>0</v>
          </cell>
          <cell r="IB93">
            <v>0</v>
          </cell>
          <cell r="IC93">
            <v>0</v>
          </cell>
          <cell r="ID93">
            <v>0</v>
          </cell>
          <cell r="IF93">
            <v>0</v>
          </cell>
          <cell r="IG93">
            <v>0</v>
          </cell>
          <cell r="IH93">
            <v>0</v>
          </cell>
          <cell r="II93">
            <v>0</v>
          </cell>
          <cell r="IJ93">
            <v>0</v>
          </cell>
          <cell r="IK93">
            <v>0</v>
          </cell>
          <cell r="IL93">
            <v>0</v>
          </cell>
          <cell r="IM93">
            <v>0</v>
          </cell>
          <cell r="IN93">
            <v>0</v>
          </cell>
          <cell r="IO93">
            <v>0</v>
          </cell>
          <cell r="IP93">
            <v>0</v>
          </cell>
          <cell r="IR93">
            <v>0</v>
          </cell>
          <cell r="IS93">
            <v>0</v>
          </cell>
          <cell r="IT93">
            <v>0</v>
          </cell>
          <cell r="IU93">
            <v>0</v>
          </cell>
          <cell r="IV93">
            <v>0</v>
          </cell>
          <cell r="IW93">
            <v>0</v>
          </cell>
          <cell r="IX93">
            <v>0</v>
          </cell>
          <cell r="IY93">
            <v>0</v>
          </cell>
          <cell r="IZ93">
            <v>0</v>
          </cell>
          <cell r="JA93">
            <v>0</v>
          </cell>
          <cell r="JB93">
            <v>0</v>
          </cell>
          <cell r="JD93">
            <v>33866.601422845742</v>
          </cell>
          <cell r="JE93">
            <v>31530.973738511559</v>
          </cell>
          <cell r="JF93">
            <v>75518.628460138789</v>
          </cell>
          <cell r="JG93">
            <v>7006.883053002568</v>
          </cell>
          <cell r="JH93">
            <v>37759.314230069394</v>
          </cell>
          <cell r="JI93">
            <v>68901.016687858588</v>
          </cell>
          <cell r="JJ93">
            <v>57612.149546910005</v>
          </cell>
          <cell r="JK93">
            <v>77075.713583028279</v>
          </cell>
          <cell r="JL93">
            <v>35229.050905374024</v>
          </cell>
          <cell r="JM93">
            <v>28416.803492732637</v>
          </cell>
          <cell r="JN93">
            <v>33671.965782484571</v>
          </cell>
          <cell r="JP93">
            <v>0</v>
          </cell>
          <cell r="JQ93">
            <v>0</v>
          </cell>
          <cell r="JR93">
            <v>0</v>
          </cell>
          <cell r="JS93">
            <v>0</v>
          </cell>
          <cell r="JT93">
            <v>0</v>
          </cell>
          <cell r="JU93">
            <v>0</v>
          </cell>
          <cell r="JV93">
            <v>0</v>
          </cell>
          <cell r="JW93">
            <v>0</v>
          </cell>
          <cell r="JX93">
            <v>0</v>
          </cell>
          <cell r="JY93">
            <v>0</v>
          </cell>
          <cell r="JZ93">
            <v>0</v>
          </cell>
          <cell r="KB93">
            <v>0</v>
          </cell>
          <cell r="KC93">
            <v>0</v>
          </cell>
          <cell r="KD93">
            <v>0</v>
          </cell>
          <cell r="KE93">
            <v>0</v>
          </cell>
          <cell r="KF93">
            <v>0</v>
          </cell>
          <cell r="KG93">
            <v>0</v>
          </cell>
          <cell r="KH93">
            <v>0</v>
          </cell>
          <cell r="KI93">
            <v>0</v>
          </cell>
          <cell r="KJ93">
            <v>0</v>
          </cell>
          <cell r="KK93">
            <v>0</v>
          </cell>
          <cell r="KL93">
            <v>0</v>
          </cell>
          <cell r="KN93">
            <v>0</v>
          </cell>
          <cell r="KO93">
            <v>0</v>
          </cell>
          <cell r="KP93">
            <v>0</v>
          </cell>
          <cell r="KQ93">
            <v>0</v>
          </cell>
          <cell r="KR93">
            <v>0</v>
          </cell>
          <cell r="KS93">
            <v>0</v>
          </cell>
          <cell r="KT93">
            <v>0</v>
          </cell>
          <cell r="KU93">
            <v>0</v>
          </cell>
          <cell r="KV93">
            <v>0</v>
          </cell>
          <cell r="KW93">
            <v>0</v>
          </cell>
          <cell r="KX93">
            <v>0</v>
          </cell>
        </row>
        <row r="94">
          <cell r="B94" t="str">
            <v>2008 EKC Program</v>
          </cell>
          <cell r="C94" t="str">
            <v>Energy Star® Qualified Light Fixtures</v>
          </cell>
          <cell r="D94">
            <v>0</v>
          </cell>
          <cell r="E94">
            <v>0</v>
          </cell>
          <cell r="F94">
            <v>0</v>
          </cell>
          <cell r="G94">
            <v>819749.51609179995</v>
          </cell>
          <cell r="H94">
            <v>819749.51609179995</v>
          </cell>
          <cell r="I94">
            <v>819749.51609179995</v>
          </cell>
          <cell r="J94">
            <v>819749.51609179995</v>
          </cell>
          <cell r="K94">
            <v>1</v>
          </cell>
          <cell r="L94">
            <v>0</v>
          </cell>
          <cell r="M94">
            <v>0</v>
          </cell>
          <cell r="N94">
            <v>0</v>
          </cell>
          <cell r="O94">
            <v>5</v>
          </cell>
          <cell r="P94">
            <v>8.6999999999999994E-2</v>
          </cell>
          <cell r="Q94">
            <v>8.1000000000000003E-2</v>
          </cell>
          <cell r="R94">
            <v>0.19400000000000001</v>
          </cell>
          <cell r="S94">
            <v>1.7999999999999999E-2</v>
          </cell>
          <cell r="T94">
            <v>9.7000000000000003E-2</v>
          </cell>
          <cell r="U94">
            <v>0.17699999999999999</v>
          </cell>
          <cell r="V94">
            <v>0.14799999999999999</v>
          </cell>
          <cell r="W94">
            <v>0.19800000000000006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  <cell r="CR94">
            <v>0</v>
          </cell>
          <cell r="CS94">
            <v>0</v>
          </cell>
          <cell r="CT94">
            <v>0</v>
          </cell>
          <cell r="CU94">
            <v>0</v>
          </cell>
          <cell r="CV94">
            <v>0</v>
          </cell>
          <cell r="CW94">
            <v>0</v>
          </cell>
          <cell r="CX94">
            <v>0</v>
          </cell>
          <cell r="CY94">
            <v>0</v>
          </cell>
          <cell r="CZ94">
            <v>0</v>
          </cell>
          <cell r="DA94">
            <v>0</v>
          </cell>
          <cell r="DB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</v>
          </cell>
          <cell r="DP94">
            <v>0</v>
          </cell>
          <cell r="DQ94">
            <v>0</v>
          </cell>
          <cell r="DR94">
            <v>0</v>
          </cell>
          <cell r="DS94">
            <v>0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0</v>
          </cell>
          <cell r="EH94">
            <v>0</v>
          </cell>
          <cell r="EI94">
            <v>0</v>
          </cell>
          <cell r="EJ94">
            <v>0</v>
          </cell>
          <cell r="EK94">
            <v>0</v>
          </cell>
          <cell r="EL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  <cell r="ER94">
            <v>0</v>
          </cell>
          <cell r="ES94">
            <v>0</v>
          </cell>
          <cell r="ET94">
            <v>0</v>
          </cell>
          <cell r="EU94">
            <v>0</v>
          </cell>
          <cell r="EV94">
            <v>0</v>
          </cell>
          <cell r="EW94">
            <v>0</v>
          </cell>
          <cell r="EX94">
            <v>0</v>
          </cell>
          <cell r="EZ94">
            <v>0</v>
          </cell>
          <cell r="FA94">
            <v>0</v>
          </cell>
          <cell r="FB94">
            <v>0</v>
          </cell>
          <cell r="FC94">
            <v>0</v>
          </cell>
          <cell r="FD94">
            <v>0</v>
          </cell>
          <cell r="FE94">
            <v>0</v>
          </cell>
          <cell r="FF94">
            <v>0</v>
          </cell>
          <cell r="FG94">
            <v>0</v>
          </cell>
          <cell r="FH94">
            <v>0</v>
          </cell>
          <cell r="FI94">
            <v>0</v>
          </cell>
          <cell r="FJ94">
            <v>0</v>
          </cell>
          <cell r="FL94">
            <v>71318.207899986592</v>
          </cell>
          <cell r="FM94">
            <v>66399.710803435795</v>
          </cell>
          <cell r="FN94">
            <v>159031.40612180918</v>
          </cell>
          <cell r="FO94">
            <v>14755.491289652398</v>
          </cell>
          <cell r="FP94">
            <v>79515.703060904591</v>
          </cell>
          <cell r="FQ94">
            <v>145095.6643482486</v>
          </cell>
          <cell r="FR94">
            <v>121322.92838158639</v>
          </cell>
          <cell r="FS94">
            <v>162310.40418617646</v>
          </cell>
          <cell r="FT94">
            <v>74187.331206307892</v>
          </cell>
          <cell r="FU94">
            <v>59841.714674701398</v>
          </cell>
          <cell r="FV94">
            <v>70908.333141940704</v>
          </cell>
          <cell r="FX94">
            <v>0</v>
          </cell>
          <cell r="FY94">
            <v>0</v>
          </cell>
          <cell r="FZ94">
            <v>0</v>
          </cell>
          <cell r="GA94">
            <v>0</v>
          </cell>
          <cell r="GB94">
            <v>0</v>
          </cell>
          <cell r="GC94">
            <v>0</v>
          </cell>
          <cell r="GD94">
            <v>0</v>
          </cell>
          <cell r="GE94">
            <v>0</v>
          </cell>
          <cell r="GF94">
            <v>0</v>
          </cell>
          <cell r="GG94">
            <v>0</v>
          </cell>
          <cell r="GH94">
            <v>0</v>
          </cell>
          <cell r="GJ94">
            <v>0</v>
          </cell>
          <cell r="GK94">
            <v>0</v>
          </cell>
          <cell r="GL94">
            <v>0</v>
          </cell>
          <cell r="GM94">
            <v>0</v>
          </cell>
          <cell r="GN94">
            <v>0</v>
          </cell>
          <cell r="GO94">
            <v>0</v>
          </cell>
          <cell r="GP94">
            <v>0</v>
          </cell>
          <cell r="GQ94">
            <v>0</v>
          </cell>
          <cell r="GR94">
            <v>0</v>
          </cell>
          <cell r="GS94">
            <v>0</v>
          </cell>
          <cell r="GT94">
            <v>0</v>
          </cell>
          <cell r="GV94">
            <v>0</v>
          </cell>
          <cell r="GW94">
            <v>0</v>
          </cell>
          <cell r="GX94">
            <v>0</v>
          </cell>
          <cell r="GY94">
            <v>0</v>
          </cell>
          <cell r="GZ94">
            <v>0</v>
          </cell>
          <cell r="HA94">
            <v>0</v>
          </cell>
          <cell r="HB94">
            <v>0</v>
          </cell>
          <cell r="HC94">
            <v>0</v>
          </cell>
          <cell r="HD94">
            <v>0</v>
          </cell>
          <cell r="HE94">
            <v>0</v>
          </cell>
          <cell r="HF94">
            <v>0</v>
          </cell>
          <cell r="HH94">
            <v>71318.207899986592</v>
          </cell>
          <cell r="HI94">
            <v>66399.710803435795</v>
          </cell>
          <cell r="HJ94">
            <v>159031.40612180918</v>
          </cell>
          <cell r="HK94">
            <v>14755.491289652398</v>
          </cell>
          <cell r="HL94">
            <v>79515.703060904591</v>
          </cell>
          <cell r="HM94">
            <v>145095.6643482486</v>
          </cell>
          <cell r="HN94">
            <v>121322.92838158639</v>
          </cell>
          <cell r="HO94">
            <v>162310.40418617646</v>
          </cell>
          <cell r="HP94">
            <v>74187.331206307892</v>
          </cell>
          <cell r="HQ94">
            <v>59841.714674701398</v>
          </cell>
          <cell r="HR94">
            <v>70908.333141940704</v>
          </cell>
          <cell r="HT94">
            <v>0</v>
          </cell>
          <cell r="HU94">
            <v>0</v>
          </cell>
          <cell r="HV94">
            <v>0</v>
          </cell>
          <cell r="HW94">
            <v>0</v>
          </cell>
          <cell r="HX94">
            <v>0</v>
          </cell>
          <cell r="HY94">
            <v>0</v>
          </cell>
          <cell r="HZ94">
            <v>0</v>
          </cell>
          <cell r="IA94">
            <v>0</v>
          </cell>
          <cell r="IB94">
            <v>0</v>
          </cell>
          <cell r="IC94">
            <v>0</v>
          </cell>
          <cell r="ID94">
            <v>0</v>
          </cell>
          <cell r="IF94">
            <v>0</v>
          </cell>
          <cell r="IG94">
            <v>0</v>
          </cell>
          <cell r="IH94">
            <v>0</v>
          </cell>
          <cell r="II94">
            <v>0</v>
          </cell>
          <cell r="IJ94">
            <v>0</v>
          </cell>
          <cell r="IK94">
            <v>0</v>
          </cell>
          <cell r="IL94">
            <v>0</v>
          </cell>
          <cell r="IM94">
            <v>0</v>
          </cell>
          <cell r="IN94">
            <v>0</v>
          </cell>
          <cell r="IO94">
            <v>0</v>
          </cell>
          <cell r="IP94">
            <v>0</v>
          </cell>
          <cell r="IR94">
            <v>0</v>
          </cell>
          <cell r="IS94">
            <v>0</v>
          </cell>
          <cell r="IT94">
            <v>0</v>
          </cell>
          <cell r="IU94">
            <v>0</v>
          </cell>
          <cell r="IV94">
            <v>0</v>
          </cell>
          <cell r="IW94">
            <v>0</v>
          </cell>
          <cell r="IX94">
            <v>0</v>
          </cell>
          <cell r="IY94">
            <v>0</v>
          </cell>
          <cell r="IZ94">
            <v>0</v>
          </cell>
          <cell r="JA94">
            <v>0</v>
          </cell>
          <cell r="JB94">
            <v>0</v>
          </cell>
          <cell r="JD94">
            <v>71318.207899986592</v>
          </cell>
          <cell r="JE94">
            <v>66399.710803435795</v>
          </cell>
          <cell r="JF94">
            <v>159031.40612180918</v>
          </cell>
          <cell r="JG94">
            <v>14755.491289652398</v>
          </cell>
          <cell r="JH94">
            <v>79515.703060904591</v>
          </cell>
          <cell r="JI94">
            <v>145095.6643482486</v>
          </cell>
          <cell r="JJ94">
            <v>121322.92838158639</v>
          </cell>
          <cell r="JK94">
            <v>162310.40418617646</v>
          </cell>
          <cell r="JL94">
            <v>74187.331206307892</v>
          </cell>
          <cell r="JM94">
            <v>59841.714674701398</v>
          </cell>
          <cell r="JN94">
            <v>70908.333141940704</v>
          </cell>
          <cell r="JP94">
            <v>0</v>
          </cell>
          <cell r="JQ94">
            <v>0</v>
          </cell>
          <cell r="JR94">
            <v>0</v>
          </cell>
          <cell r="JS94">
            <v>0</v>
          </cell>
          <cell r="JT94">
            <v>0</v>
          </cell>
          <cell r="JU94">
            <v>0</v>
          </cell>
          <cell r="JV94">
            <v>0</v>
          </cell>
          <cell r="JW94">
            <v>0</v>
          </cell>
          <cell r="JX94">
            <v>0</v>
          </cell>
          <cell r="JY94">
            <v>0</v>
          </cell>
          <cell r="JZ94">
            <v>0</v>
          </cell>
          <cell r="KB94">
            <v>0</v>
          </cell>
          <cell r="KC94">
            <v>0</v>
          </cell>
          <cell r="KD94">
            <v>0</v>
          </cell>
          <cell r="KE94">
            <v>0</v>
          </cell>
          <cell r="KF94">
            <v>0</v>
          </cell>
          <cell r="KG94">
            <v>0</v>
          </cell>
          <cell r="KH94">
            <v>0</v>
          </cell>
          <cell r="KI94">
            <v>0</v>
          </cell>
          <cell r="KJ94">
            <v>0</v>
          </cell>
          <cell r="KK94">
            <v>0</v>
          </cell>
          <cell r="KL94">
            <v>0</v>
          </cell>
          <cell r="KN94">
            <v>0</v>
          </cell>
          <cell r="KO94">
            <v>0</v>
          </cell>
          <cell r="KP94">
            <v>0</v>
          </cell>
          <cell r="KQ94">
            <v>0</v>
          </cell>
          <cell r="KR94">
            <v>0</v>
          </cell>
          <cell r="KS94">
            <v>0</v>
          </cell>
          <cell r="KT94">
            <v>0</v>
          </cell>
          <cell r="KU94">
            <v>0</v>
          </cell>
          <cell r="KV94">
            <v>0</v>
          </cell>
          <cell r="KW94">
            <v>0</v>
          </cell>
          <cell r="KX94">
            <v>0</v>
          </cell>
        </row>
        <row r="95">
          <cell r="B95" t="str">
            <v>2008 EKC Program</v>
          </cell>
          <cell r="C95" t="str">
            <v>Heavy Duty Timers</v>
          </cell>
          <cell r="D95">
            <v>0</v>
          </cell>
          <cell r="E95">
            <v>0</v>
          </cell>
          <cell r="F95">
            <v>0</v>
          </cell>
          <cell r="G95">
            <v>41736.804350354832</v>
          </cell>
          <cell r="H95">
            <v>41736.804350354832</v>
          </cell>
          <cell r="I95">
            <v>41736.804350354832</v>
          </cell>
          <cell r="J95">
            <v>41736.804350354832</v>
          </cell>
          <cell r="K95">
            <v>1</v>
          </cell>
          <cell r="L95">
            <v>0</v>
          </cell>
          <cell r="M95">
            <v>0</v>
          </cell>
          <cell r="N95">
            <v>0</v>
          </cell>
          <cell r="O95">
            <v>8</v>
          </cell>
          <cell r="P95">
            <v>6.3E-2</v>
          </cell>
          <cell r="Q95">
            <v>7.0999999999999994E-2</v>
          </cell>
          <cell r="R95">
            <v>0.184</v>
          </cell>
          <cell r="S95">
            <v>4.2999999999999997E-2</v>
          </cell>
          <cell r="T95">
            <v>8.6999999999999994E-2</v>
          </cell>
          <cell r="U95">
            <v>0.20699999999999999</v>
          </cell>
          <cell r="V95">
            <v>0.14000000000000001</v>
          </cell>
          <cell r="W95">
            <v>0.20500000000000007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  <cell r="CP95">
            <v>0</v>
          </cell>
          <cell r="CR95">
            <v>0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</v>
          </cell>
          <cell r="CZ95">
            <v>0</v>
          </cell>
          <cell r="DA95">
            <v>0</v>
          </cell>
          <cell r="DB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</v>
          </cell>
          <cell r="DP95">
            <v>0</v>
          </cell>
          <cell r="DQ95">
            <v>0</v>
          </cell>
          <cell r="DR95">
            <v>0</v>
          </cell>
          <cell r="DS95">
            <v>0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0</v>
          </cell>
          <cell r="EH95">
            <v>0</v>
          </cell>
          <cell r="EI95">
            <v>0</v>
          </cell>
          <cell r="EJ95">
            <v>0</v>
          </cell>
          <cell r="EK95">
            <v>0</v>
          </cell>
          <cell r="EL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  <cell r="ER95">
            <v>0</v>
          </cell>
          <cell r="ES95">
            <v>0</v>
          </cell>
          <cell r="ET95">
            <v>0</v>
          </cell>
          <cell r="EU95">
            <v>0</v>
          </cell>
          <cell r="EV95">
            <v>0</v>
          </cell>
          <cell r="EW95">
            <v>0</v>
          </cell>
          <cell r="EX95">
            <v>0</v>
          </cell>
          <cell r="EZ95">
            <v>0</v>
          </cell>
          <cell r="FA95">
            <v>0</v>
          </cell>
          <cell r="FB95">
            <v>0</v>
          </cell>
          <cell r="FC95">
            <v>0</v>
          </cell>
          <cell r="FD95">
            <v>0</v>
          </cell>
          <cell r="FE95">
            <v>0</v>
          </cell>
          <cell r="FF95">
            <v>0</v>
          </cell>
          <cell r="FG95">
            <v>0</v>
          </cell>
          <cell r="FH95">
            <v>0</v>
          </cell>
          <cell r="FI95">
            <v>0</v>
          </cell>
          <cell r="FJ95">
            <v>0</v>
          </cell>
          <cell r="FL95">
            <v>2629.4186740723544</v>
          </cell>
          <cell r="FM95">
            <v>2963.3131088751929</v>
          </cell>
          <cell r="FN95">
            <v>7679.5720004652894</v>
          </cell>
          <cell r="FO95">
            <v>1794.6825870652576</v>
          </cell>
          <cell r="FP95">
            <v>3631.10197848087</v>
          </cell>
          <cell r="FQ95">
            <v>8639.5185005234507</v>
          </cell>
          <cell r="FR95">
            <v>5843.1526090496773</v>
          </cell>
          <cell r="FS95">
            <v>8556.044891822743</v>
          </cell>
          <cell r="FT95">
            <v>3318.0759458532093</v>
          </cell>
          <cell r="FU95">
            <v>3516.3257665173946</v>
          </cell>
          <cell r="FV95">
            <v>3599.7993752181051</v>
          </cell>
          <cell r="FX95">
            <v>0</v>
          </cell>
          <cell r="FY95">
            <v>0</v>
          </cell>
          <cell r="FZ95">
            <v>0</v>
          </cell>
          <cell r="GA95">
            <v>0</v>
          </cell>
          <cell r="GB95">
            <v>0</v>
          </cell>
          <cell r="GC95">
            <v>0</v>
          </cell>
          <cell r="GD95">
            <v>0</v>
          </cell>
          <cell r="GE95">
            <v>0</v>
          </cell>
          <cell r="GF95">
            <v>0</v>
          </cell>
          <cell r="GG95">
            <v>0</v>
          </cell>
          <cell r="GH95">
            <v>0</v>
          </cell>
          <cell r="GJ95">
            <v>0</v>
          </cell>
          <cell r="GK95">
            <v>0</v>
          </cell>
          <cell r="GL95">
            <v>0</v>
          </cell>
          <cell r="GM95">
            <v>0</v>
          </cell>
          <cell r="GN95">
            <v>0</v>
          </cell>
          <cell r="GO95">
            <v>0</v>
          </cell>
          <cell r="GP95">
            <v>0</v>
          </cell>
          <cell r="GQ95">
            <v>0</v>
          </cell>
          <cell r="GR95">
            <v>0</v>
          </cell>
          <cell r="GS95">
            <v>0</v>
          </cell>
          <cell r="GT95">
            <v>0</v>
          </cell>
          <cell r="GV95">
            <v>0</v>
          </cell>
          <cell r="GW95">
            <v>0</v>
          </cell>
          <cell r="GX95">
            <v>0</v>
          </cell>
          <cell r="GY95">
            <v>0</v>
          </cell>
          <cell r="GZ95">
            <v>0</v>
          </cell>
          <cell r="HA95">
            <v>0</v>
          </cell>
          <cell r="HB95">
            <v>0</v>
          </cell>
          <cell r="HC95">
            <v>0</v>
          </cell>
          <cell r="HD95">
            <v>0</v>
          </cell>
          <cell r="HE95">
            <v>0</v>
          </cell>
          <cell r="HF95">
            <v>0</v>
          </cell>
          <cell r="HH95">
            <v>2629.4186740723544</v>
          </cell>
          <cell r="HI95">
            <v>2963.3131088751929</v>
          </cell>
          <cell r="HJ95">
            <v>7679.5720004652894</v>
          </cell>
          <cell r="HK95">
            <v>1794.6825870652576</v>
          </cell>
          <cell r="HL95">
            <v>3631.10197848087</v>
          </cell>
          <cell r="HM95">
            <v>8639.5185005234507</v>
          </cell>
          <cell r="HN95">
            <v>5843.1526090496773</v>
          </cell>
          <cell r="HO95">
            <v>8556.044891822743</v>
          </cell>
          <cell r="HP95">
            <v>3318.0759458532093</v>
          </cell>
          <cell r="HQ95">
            <v>3516.3257665173946</v>
          </cell>
          <cell r="HR95">
            <v>3599.7993752181051</v>
          </cell>
          <cell r="HT95">
            <v>0</v>
          </cell>
          <cell r="HU95">
            <v>0</v>
          </cell>
          <cell r="HV95">
            <v>0</v>
          </cell>
          <cell r="HW95">
            <v>0</v>
          </cell>
          <cell r="HX95">
            <v>0</v>
          </cell>
          <cell r="HY95">
            <v>0</v>
          </cell>
          <cell r="HZ95">
            <v>0</v>
          </cell>
          <cell r="IA95">
            <v>0</v>
          </cell>
          <cell r="IB95">
            <v>0</v>
          </cell>
          <cell r="IC95">
            <v>0</v>
          </cell>
          <cell r="ID95">
            <v>0</v>
          </cell>
          <cell r="IF95">
            <v>0</v>
          </cell>
          <cell r="IG95">
            <v>0</v>
          </cell>
          <cell r="IH95">
            <v>0</v>
          </cell>
          <cell r="II95">
            <v>0</v>
          </cell>
          <cell r="IJ95">
            <v>0</v>
          </cell>
          <cell r="IK95">
            <v>0</v>
          </cell>
          <cell r="IL95">
            <v>0</v>
          </cell>
          <cell r="IM95">
            <v>0</v>
          </cell>
          <cell r="IN95">
            <v>0</v>
          </cell>
          <cell r="IO95">
            <v>0</v>
          </cell>
          <cell r="IP95">
            <v>0</v>
          </cell>
          <cell r="IR95">
            <v>0</v>
          </cell>
          <cell r="IS95">
            <v>0</v>
          </cell>
          <cell r="IT95">
            <v>0</v>
          </cell>
          <cell r="IU95">
            <v>0</v>
          </cell>
          <cell r="IV95">
            <v>0</v>
          </cell>
          <cell r="IW95">
            <v>0</v>
          </cell>
          <cell r="IX95">
            <v>0</v>
          </cell>
          <cell r="IY95">
            <v>0</v>
          </cell>
          <cell r="IZ95">
            <v>0</v>
          </cell>
          <cell r="JA95">
            <v>0</v>
          </cell>
          <cell r="JB95">
            <v>0</v>
          </cell>
          <cell r="JD95">
            <v>2629.4186740723544</v>
          </cell>
          <cell r="JE95">
            <v>2963.3131088751929</v>
          </cell>
          <cell r="JF95">
            <v>7679.5720004652894</v>
          </cell>
          <cell r="JG95">
            <v>1794.6825870652576</v>
          </cell>
          <cell r="JH95">
            <v>3631.10197848087</v>
          </cell>
          <cell r="JI95">
            <v>8639.5185005234507</v>
          </cell>
          <cell r="JJ95">
            <v>5843.1526090496773</v>
          </cell>
          <cell r="JK95">
            <v>8556.044891822743</v>
          </cell>
          <cell r="JL95">
            <v>3318.0759458532093</v>
          </cell>
          <cell r="JM95">
            <v>3516.3257665173946</v>
          </cell>
          <cell r="JN95">
            <v>3599.7993752181051</v>
          </cell>
          <cell r="JP95">
            <v>0</v>
          </cell>
          <cell r="JQ95">
            <v>0</v>
          </cell>
          <cell r="JR95">
            <v>0</v>
          </cell>
          <cell r="JS95">
            <v>0</v>
          </cell>
          <cell r="JT95">
            <v>0</v>
          </cell>
          <cell r="JU95">
            <v>0</v>
          </cell>
          <cell r="JV95">
            <v>0</v>
          </cell>
          <cell r="JW95">
            <v>0</v>
          </cell>
          <cell r="JX95">
            <v>0</v>
          </cell>
          <cell r="JY95">
            <v>0</v>
          </cell>
          <cell r="JZ95">
            <v>0</v>
          </cell>
          <cell r="KB95">
            <v>0</v>
          </cell>
          <cell r="KC95">
            <v>0</v>
          </cell>
          <cell r="KD95">
            <v>0</v>
          </cell>
          <cell r="KE95">
            <v>0</v>
          </cell>
          <cell r="KF95">
            <v>0</v>
          </cell>
          <cell r="KG95">
            <v>0</v>
          </cell>
          <cell r="KH95">
            <v>0</v>
          </cell>
          <cell r="KI95">
            <v>0</v>
          </cell>
          <cell r="KJ95">
            <v>0</v>
          </cell>
          <cell r="KK95">
            <v>0</v>
          </cell>
          <cell r="KL95">
            <v>0</v>
          </cell>
          <cell r="KN95">
            <v>0</v>
          </cell>
          <cell r="KO95">
            <v>0</v>
          </cell>
          <cell r="KP95">
            <v>0</v>
          </cell>
          <cell r="KQ95">
            <v>0</v>
          </cell>
          <cell r="KR95">
            <v>0</v>
          </cell>
          <cell r="KS95">
            <v>0</v>
          </cell>
          <cell r="KT95">
            <v>0</v>
          </cell>
          <cell r="KU95">
            <v>0</v>
          </cell>
          <cell r="KV95">
            <v>0</v>
          </cell>
          <cell r="KW95">
            <v>0</v>
          </cell>
          <cell r="KX95">
            <v>0</v>
          </cell>
        </row>
        <row r="96">
          <cell r="B96" t="str">
            <v>2008 EKC Program</v>
          </cell>
          <cell r="C96" t="str">
            <v>T8 Fluorescent Fixtures</v>
          </cell>
          <cell r="D96">
            <v>0</v>
          </cell>
          <cell r="E96">
            <v>0</v>
          </cell>
          <cell r="F96">
            <v>0</v>
          </cell>
          <cell r="G96">
            <v>40910.599063062167</v>
          </cell>
          <cell r="H96">
            <v>40910.599063062167</v>
          </cell>
          <cell r="I96">
            <v>40910.599063062167</v>
          </cell>
          <cell r="J96">
            <v>40910.599063062167</v>
          </cell>
          <cell r="K96">
            <v>1</v>
          </cell>
          <cell r="L96">
            <v>0</v>
          </cell>
          <cell r="M96">
            <v>0</v>
          </cell>
          <cell r="N96">
            <v>0</v>
          </cell>
          <cell r="O96">
            <v>5</v>
          </cell>
          <cell r="P96">
            <v>8.6999999999999994E-2</v>
          </cell>
          <cell r="Q96">
            <v>8.1000000000000003E-2</v>
          </cell>
          <cell r="R96">
            <v>0.19400000000000001</v>
          </cell>
          <cell r="S96">
            <v>1.7999999999999999E-2</v>
          </cell>
          <cell r="T96">
            <v>9.7000000000000003E-2</v>
          </cell>
          <cell r="U96">
            <v>0.17699999999999999</v>
          </cell>
          <cell r="V96">
            <v>0.14799999999999999</v>
          </cell>
          <cell r="W96">
            <v>0.19800000000000006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0</v>
          </cell>
          <cell r="BZ96">
            <v>0</v>
          </cell>
          <cell r="CA96">
            <v>0</v>
          </cell>
          <cell r="CB96">
            <v>0</v>
          </cell>
          <cell r="CC96">
            <v>0</v>
          </cell>
          <cell r="CD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R96">
            <v>0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</v>
          </cell>
          <cell r="CZ96">
            <v>0</v>
          </cell>
          <cell r="DA96">
            <v>0</v>
          </cell>
          <cell r="DB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</v>
          </cell>
          <cell r="DN96">
            <v>0</v>
          </cell>
          <cell r="DP96">
            <v>0</v>
          </cell>
          <cell r="DQ96">
            <v>0</v>
          </cell>
          <cell r="DR96">
            <v>0</v>
          </cell>
          <cell r="DS96">
            <v>0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  <cell r="ER96">
            <v>0</v>
          </cell>
          <cell r="ES96">
            <v>0</v>
          </cell>
          <cell r="ET96">
            <v>0</v>
          </cell>
          <cell r="EU96">
            <v>0</v>
          </cell>
          <cell r="EV96">
            <v>0</v>
          </cell>
          <cell r="EW96">
            <v>0</v>
          </cell>
          <cell r="EX96">
            <v>0</v>
          </cell>
          <cell r="EZ96">
            <v>0</v>
          </cell>
          <cell r="FA96">
            <v>0</v>
          </cell>
          <cell r="FB96">
            <v>0</v>
          </cell>
          <cell r="FC96">
            <v>0</v>
          </cell>
          <cell r="FD96">
            <v>0</v>
          </cell>
          <cell r="FE96">
            <v>0</v>
          </cell>
          <cell r="FF96">
            <v>0</v>
          </cell>
          <cell r="FG96">
            <v>0</v>
          </cell>
          <cell r="FH96">
            <v>0</v>
          </cell>
          <cell r="FI96">
            <v>0</v>
          </cell>
          <cell r="FJ96">
            <v>0</v>
          </cell>
          <cell r="FL96">
            <v>3559.2221184864084</v>
          </cell>
          <cell r="FM96">
            <v>3313.7585241080355</v>
          </cell>
          <cell r="FN96">
            <v>7936.6562182340604</v>
          </cell>
          <cell r="FO96">
            <v>736.39078313511891</v>
          </cell>
          <cell r="FP96">
            <v>3968.3281091170302</v>
          </cell>
          <cell r="FQ96">
            <v>7241.1760341620029</v>
          </cell>
          <cell r="FR96">
            <v>6054.7686613332007</v>
          </cell>
          <cell r="FS96">
            <v>8100.2986144863116</v>
          </cell>
          <cell r="FT96">
            <v>3702.4092152071262</v>
          </cell>
          <cell r="FU96">
            <v>2986.473731603538</v>
          </cell>
          <cell r="FV96">
            <v>3538.7668189548781</v>
          </cell>
          <cell r="FX96">
            <v>0</v>
          </cell>
          <cell r="FY96">
            <v>0</v>
          </cell>
          <cell r="FZ96">
            <v>0</v>
          </cell>
          <cell r="GA96">
            <v>0</v>
          </cell>
          <cell r="GB96">
            <v>0</v>
          </cell>
          <cell r="GC96">
            <v>0</v>
          </cell>
          <cell r="GD96">
            <v>0</v>
          </cell>
          <cell r="GE96">
            <v>0</v>
          </cell>
          <cell r="GF96">
            <v>0</v>
          </cell>
          <cell r="GG96">
            <v>0</v>
          </cell>
          <cell r="GH96">
            <v>0</v>
          </cell>
          <cell r="GJ96">
            <v>0</v>
          </cell>
          <cell r="GK96">
            <v>0</v>
          </cell>
          <cell r="GL96">
            <v>0</v>
          </cell>
          <cell r="GM96">
            <v>0</v>
          </cell>
          <cell r="GN96">
            <v>0</v>
          </cell>
          <cell r="GO96">
            <v>0</v>
          </cell>
          <cell r="GP96">
            <v>0</v>
          </cell>
          <cell r="GQ96">
            <v>0</v>
          </cell>
          <cell r="GR96">
            <v>0</v>
          </cell>
          <cell r="GS96">
            <v>0</v>
          </cell>
          <cell r="GT96">
            <v>0</v>
          </cell>
          <cell r="GV96">
            <v>0</v>
          </cell>
          <cell r="GW96">
            <v>0</v>
          </cell>
          <cell r="GX96">
            <v>0</v>
          </cell>
          <cell r="GY96">
            <v>0</v>
          </cell>
          <cell r="GZ96">
            <v>0</v>
          </cell>
          <cell r="HA96">
            <v>0</v>
          </cell>
          <cell r="HB96">
            <v>0</v>
          </cell>
          <cell r="HC96">
            <v>0</v>
          </cell>
          <cell r="HD96">
            <v>0</v>
          </cell>
          <cell r="HE96">
            <v>0</v>
          </cell>
          <cell r="HF96">
            <v>0</v>
          </cell>
          <cell r="HH96">
            <v>3559.2221184864084</v>
          </cell>
          <cell r="HI96">
            <v>3313.7585241080355</v>
          </cell>
          <cell r="HJ96">
            <v>7936.6562182340604</v>
          </cell>
          <cell r="HK96">
            <v>736.39078313511891</v>
          </cell>
          <cell r="HL96">
            <v>3968.3281091170302</v>
          </cell>
          <cell r="HM96">
            <v>7241.1760341620029</v>
          </cell>
          <cell r="HN96">
            <v>6054.7686613332007</v>
          </cell>
          <cell r="HO96">
            <v>8100.2986144863116</v>
          </cell>
          <cell r="HP96">
            <v>3702.4092152071262</v>
          </cell>
          <cell r="HQ96">
            <v>2986.473731603538</v>
          </cell>
          <cell r="HR96">
            <v>3538.7668189548781</v>
          </cell>
          <cell r="HT96">
            <v>0</v>
          </cell>
          <cell r="HU96">
            <v>0</v>
          </cell>
          <cell r="HV96">
            <v>0</v>
          </cell>
          <cell r="HW96">
            <v>0</v>
          </cell>
          <cell r="HX96">
            <v>0</v>
          </cell>
          <cell r="HY96">
            <v>0</v>
          </cell>
          <cell r="HZ96">
            <v>0</v>
          </cell>
          <cell r="IA96">
            <v>0</v>
          </cell>
          <cell r="IB96">
            <v>0</v>
          </cell>
          <cell r="IC96">
            <v>0</v>
          </cell>
          <cell r="ID96">
            <v>0</v>
          </cell>
          <cell r="IF96">
            <v>0</v>
          </cell>
          <cell r="IG96">
            <v>0</v>
          </cell>
          <cell r="IH96">
            <v>0</v>
          </cell>
          <cell r="II96">
            <v>0</v>
          </cell>
          <cell r="IJ96">
            <v>0</v>
          </cell>
          <cell r="IK96">
            <v>0</v>
          </cell>
          <cell r="IL96">
            <v>0</v>
          </cell>
          <cell r="IM96">
            <v>0</v>
          </cell>
          <cell r="IN96">
            <v>0</v>
          </cell>
          <cell r="IO96">
            <v>0</v>
          </cell>
          <cell r="IP96">
            <v>0</v>
          </cell>
          <cell r="IR96">
            <v>0</v>
          </cell>
          <cell r="IS96">
            <v>0</v>
          </cell>
          <cell r="IT96">
            <v>0</v>
          </cell>
          <cell r="IU96">
            <v>0</v>
          </cell>
          <cell r="IV96">
            <v>0</v>
          </cell>
          <cell r="IW96">
            <v>0</v>
          </cell>
          <cell r="IX96">
            <v>0</v>
          </cell>
          <cell r="IY96">
            <v>0</v>
          </cell>
          <cell r="IZ96">
            <v>0</v>
          </cell>
          <cell r="JA96">
            <v>0</v>
          </cell>
          <cell r="JB96">
            <v>0</v>
          </cell>
          <cell r="JD96">
            <v>3559.2221184864084</v>
          </cell>
          <cell r="JE96">
            <v>3313.7585241080355</v>
          </cell>
          <cell r="JF96">
            <v>7936.6562182340604</v>
          </cell>
          <cell r="JG96">
            <v>736.39078313511891</v>
          </cell>
          <cell r="JH96">
            <v>3968.3281091170302</v>
          </cell>
          <cell r="JI96">
            <v>7241.1760341620029</v>
          </cell>
          <cell r="JJ96">
            <v>6054.7686613332007</v>
          </cell>
          <cell r="JK96">
            <v>8100.2986144863116</v>
          </cell>
          <cell r="JL96">
            <v>3702.4092152071262</v>
          </cell>
          <cell r="JM96">
            <v>2986.473731603538</v>
          </cell>
          <cell r="JN96">
            <v>3538.7668189548781</v>
          </cell>
          <cell r="JP96">
            <v>0</v>
          </cell>
          <cell r="JQ96">
            <v>0</v>
          </cell>
          <cell r="JR96">
            <v>0</v>
          </cell>
          <cell r="JS96">
            <v>0</v>
          </cell>
          <cell r="JT96">
            <v>0</v>
          </cell>
          <cell r="JU96">
            <v>0</v>
          </cell>
          <cell r="JV96">
            <v>0</v>
          </cell>
          <cell r="JW96">
            <v>0</v>
          </cell>
          <cell r="JX96">
            <v>0</v>
          </cell>
          <cell r="JY96">
            <v>0</v>
          </cell>
          <cell r="JZ96">
            <v>0</v>
          </cell>
          <cell r="KB96">
            <v>0</v>
          </cell>
          <cell r="KC96">
            <v>0</v>
          </cell>
          <cell r="KD96">
            <v>0</v>
          </cell>
          <cell r="KE96">
            <v>0</v>
          </cell>
          <cell r="KF96">
            <v>0</v>
          </cell>
          <cell r="KG96">
            <v>0</v>
          </cell>
          <cell r="KH96">
            <v>0</v>
          </cell>
          <cell r="KI96">
            <v>0</v>
          </cell>
          <cell r="KJ96">
            <v>0</v>
          </cell>
          <cell r="KK96">
            <v>0</v>
          </cell>
          <cell r="KL96">
            <v>0</v>
          </cell>
          <cell r="KN96">
            <v>0</v>
          </cell>
          <cell r="KO96">
            <v>0</v>
          </cell>
          <cell r="KP96">
            <v>0</v>
          </cell>
          <cell r="KQ96">
            <v>0</v>
          </cell>
          <cell r="KR96">
            <v>0</v>
          </cell>
          <cell r="KS96">
            <v>0</v>
          </cell>
          <cell r="KT96">
            <v>0</v>
          </cell>
          <cell r="KU96">
            <v>0</v>
          </cell>
          <cell r="KV96">
            <v>0</v>
          </cell>
          <cell r="KW96">
            <v>0</v>
          </cell>
          <cell r="KX96">
            <v>0</v>
          </cell>
        </row>
        <row r="97">
          <cell r="B97" t="str">
            <v>2008 EKC Program</v>
          </cell>
          <cell r="C97" t="str">
            <v>ENERGY STAR Decorative CFLs</v>
          </cell>
          <cell r="D97">
            <v>0</v>
          </cell>
          <cell r="E97">
            <v>0</v>
          </cell>
          <cell r="F97">
            <v>0</v>
          </cell>
          <cell r="G97">
            <v>500375.28520210669</v>
          </cell>
          <cell r="H97">
            <v>500375.28520210669</v>
          </cell>
          <cell r="I97">
            <v>500375.28520210669</v>
          </cell>
          <cell r="J97">
            <v>500375.28520210669</v>
          </cell>
          <cell r="K97">
            <v>1</v>
          </cell>
          <cell r="L97">
            <v>0</v>
          </cell>
          <cell r="M97">
            <v>0</v>
          </cell>
          <cell r="N97">
            <v>0</v>
          </cell>
          <cell r="O97">
            <v>5</v>
          </cell>
          <cell r="P97">
            <v>8.6999999999999994E-2</v>
          </cell>
          <cell r="Q97">
            <v>8.1000000000000003E-2</v>
          </cell>
          <cell r="R97">
            <v>0.19400000000000001</v>
          </cell>
          <cell r="S97">
            <v>1.7999999999999999E-2</v>
          </cell>
          <cell r="T97">
            <v>9.7000000000000003E-2</v>
          </cell>
          <cell r="U97">
            <v>0.17699999999999999</v>
          </cell>
          <cell r="V97">
            <v>0.14799999999999999</v>
          </cell>
          <cell r="W97">
            <v>0.19800000000000006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B97">
            <v>0</v>
          </cell>
          <cell r="CC97">
            <v>0</v>
          </cell>
          <cell r="CD97">
            <v>0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R97">
            <v>0</v>
          </cell>
          <cell r="CS97">
            <v>0</v>
          </cell>
          <cell r="CT97">
            <v>0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0</v>
          </cell>
          <cell r="CZ97">
            <v>0</v>
          </cell>
          <cell r="DA97">
            <v>0</v>
          </cell>
          <cell r="DB97">
            <v>0</v>
          </cell>
          <cell r="DD97">
            <v>0</v>
          </cell>
          <cell r="DE97">
            <v>0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0</v>
          </cell>
          <cell r="DP97">
            <v>0</v>
          </cell>
          <cell r="DQ97">
            <v>0</v>
          </cell>
          <cell r="DR97">
            <v>0</v>
          </cell>
          <cell r="DS97">
            <v>0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0</v>
          </cell>
          <cell r="EH97">
            <v>0</v>
          </cell>
          <cell r="EI97">
            <v>0</v>
          </cell>
          <cell r="EJ97">
            <v>0</v>
          </cell>
          <cell r="EK97">
            <v>0</v>
          </cell>
          <cell r="EL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  <cell r="ER97">
            <v>0</v>
          </cell>
          <cell r="ES97">
            <v>0</v>
          </cell>
          <cell r="ET97">
            <v>0</v>
          </cell>
          <cell r="EU97">
            <v>0</v>
          </cell>
          <cell r="EV97">
            <v>0</v>
          </cell>
          <cell r="EW97">
            <v>0</v>
          </cell>
          <cell r="EX97">
            <v>0</v>
          </cell>
          <cell r="EZ97">
            <v>0</v>
          </cell>
          <cell r="FA97">
            <v>0</v>
          </cell>
          <cell r="FB97">
            <v>0</v>
          </cell>
          <cell r="FC97">
            <v>0</v>
          </cell>
          <cell r="FD97">
            <v>0</v>
          </cell>
          <cell r="FE97">
            <v>0</v>
          </cell>
          <cell r="FF97">
            <v>0</v>
          </cell>
          <cell r="FG97">
            <v>0</v>
          </cell>
          <cell r="FH97">
            <v>0</v>
          </cell>
          <cell r="FI97">
            <v>0</v>
          </cell>
          <cell r="FJ97">
            <v>0</v>
          </cell>
          <cell r="FL97">
            <v>43532.64981258328</v>
          </cell>
          <cell r="FM97">
            <v>40530.398101370643</v>
          </cell>
          <cell r="FN97">
            <v>97072.805329208699</v>
          </cell>
          <cell r="FO97">
            <v>9006.7551336379202</v>
          </cell>
          <cell r="FP97">
            <v>48536.402664604349</v>
          </cell>
          <cell r="FQ97">
            <v>88566.425480772887</v>
          </cell>
          <cell r="FR97">
            <v>74055.542209911786</v>
          </cell>
          <cell r="FS97">
            <v>99074.306470017153</v>
          </cell>
          <cell r="FT97">
            <v>45283.963310790656</v>
          </cell>
          <cell r="FU97">
            <v>36527.395819753787</v>
          </cell>
          <cell r="FV97">
            <v>43282.462169982231</v>
          </cell>
          <cell r="FX97">
            <v>0</v>
          </cell>
          <cell r="FY97">
            <v>0</v>
          </cell>
          <cell r="FZ97">
            <v>0</v>
          </cell>
          <cell r="GA97">
            <v>0</v>
          </cell>
          <cell r="GB97">
            <v>0</v>
          </cell>
          <cell r="GC97">
            <v>0</v>
          </cell>
          <cell r="GD97">
            <v>0</v>
          </cell>
          <cell r="GE97">
            <v>0</v>
          </cell>
          <cell r="GF97">
            <v>0</v>
          </cell>
          <cell r="GG97">
            <v>0</v>
          </cell>
          <cell r="GH97">
            <v>0</v>
          </cell>
          <cell r="GJ97">
            <v>0</v>
          </cell>
          <cell r="GK97">
            <v>0</v>
          </cell>
          <cell r="GL97">
            <v>0</v>
          </cell>
          <cell r="GM97">
            <v>0</v>
          </cell>
          <cell r="GN97">
            <v>0</v>
          </cell>
          <cell r="GO97">
            <v>0</v>
          </cell>
          <cell r="GP97">
            <v>0</v>
          </cell>
          <cell r="GQ97">
            <v>0</v>
          </cell>
          <cell r="GR97">
            <v>0</v>
          </cell>
          <cell r="GS97">
            <v>0</v>
          </cell>
          <cell r="GT97">
            <v>0</v>
          </cell>
          <cell r="GV97">
            <v>0</v>
          </cell>
          <cell r="GW97">
            <v>0</v>
          </cell>
          <cell r="GX97">
            <v>0</v>
          </cell>
          <cell r="GY97">
            <v>0</v>
          </cell>
          <cell r="GZ97">
            <v>0</v>
          </cell>
          <cell r="HA97">
            <v>0</v>
          </cell>
          <cell r="HB97">
            <v>0</v>
          </cell>
          <cell r="HC97">
            <v>0</v>
          </cell>
          <cell r="HD97">
            <v>0</v>
          </cell>
          <cell r="HE97">
            <v>0</v>
          </cell>
          <cell r="HF97">
            <v>0</v>
          </cell>
          <cell r="HH97">
            <v>43532.64981258328</v>
          </cell>
          <cell r="HI97">
            <v>40530.398101370643</v>
          </cell>
          <cell r="HJ97">
            <v>97072.805329208699</v>
          </cell>
          <cell r="HK97">
            <v>9006.7551336379202</v>
          </cell>
          <cell r="HL97">
            <v>48536.402664604349</v>
          </cell>
          <cell r="HM97">
            <v>88566.425480772887</v>
          </cell>
          <cell r="HN97">
            <v>74055.542209911786</v>
          </cell>
          <cell r="HO97">
            <v>99074.306470017153</v>
          </cell>
          <cell r="HP97">
            <v>45283.963310790656</v>
          </cell>
          <cell r="HQ97">
            <v>36527.395819753787</v>
          </cell>
          <cell r="HR97">
            <v>43282.462169982231</v>
          </cell>
          <cell r="HT97">
            <v>0</v>
          </cell>
          <cell r="HU97">
            <v>0</v>
          </cell>
          <cell r="HV97">
            <v>0</v>
          </cell>
          <cell r="HW97">
            <v>0</v>
          </cell>
          <cell r="HX97">
            <v>0</v>
          </cell>
          <cell r="HY97">
            <v>0</v>
          </cell>
          <cell r="HZ97">
            <v>0</v>
          </cell>
          <cell r="IA97">
            <v>0</v>
          </cell>
          <cell r="IB97">
            <v>0</v>
          </cell>
          <cell r="IC97">
            <v>0</v>
          </cell>
          <cell r="ID97">
            <v>0</v>
          </cell>
          <cell r="IF97">
            <v>0</v>
          </cell>
          <cell r="IG97">
            <v>0</v>
          </cell>
          <cell r="IH97">
            <v>0</v>
          </cell>
          <cell r="II97">
            <v>0</v>
          </cell>
          <cell r="IJ97">
            <v>0</v>
          </cell>
          <cell r="IK97">
            <v>0</v>
          </cell>
          <cell r="IL97">
            <v>0</v>
          </cell>
          <cell r="IM97">
            <v>0</v>
          </cell>
          <cell r="IN97">
            <v>0</v>
          </cell>
          <cell r="IO97">
            <v>0</v>
          </cell>
          <cell r="IP97">
            <v>0</v>
          </cell>
          <cell r="IR97">
            <v>0</v>
          </cell>
          <cell r="IS97">
            <v>0</v>
          </cell>
          <cell r="IT97">
            <v>0</v>
          </cell>
          <cell r="IU97">
            <v>0</v>
          </cell>
          <cell r="IV97">
            <v>0</v>
          </cell>
          <cell r="IW97">
            <v>0</v>
          </cell>
          <cell r="IX97">
            <v>0</v>
          </cell>
          <cell r="IY97">
            <v>0</v>
          </cell>
          <cell r="IZ97">
            <v>0</v>
          </cell>
          <cell r="JA97">
            <v>0</v>
          </cell>
          <cell r="JB97">
            <v>0</v>
          </cell>
          <cell r="JD97">
            <v>43532.64981258328</v>
          </cell>
          <cell r="JE97">
            <v>40530.398101370643</v>
          </cell>
          <cell r="JF97">
            <v>97072.805329208699</v>
          </cell>
          <cell r="JG97">
            <v>9006.7551336379202</v>
          </cell>
          <cell r="JH97">
            <v>48536.402664604349</v>
          </cell>
          <cell r="JI97">
            <v>88566.425480772887</v>
          </cell>
          <cell r="JJ97">
            <v>74055.542209911786</v>
          </cell>
          <cell r="JK97">
            <v>99074.306470017153</v>
          </cell>
          <cell r="JL97">
            <v>45283.963310790656</v>
          </cell>
          <cell r="JM97">
            <v>36527.395819753787</v>
          </cell>
          <cell r="JN97">
            <v>43282.462169982231</v>
          </cell>
          <cell r="JP97">
            <v>0</v>
          </cell>
          <cell r="JQ97">
            <v>0</v>
          </cell>
          <cell r="JR97">
            <v>0</v>
          </cell>
          <cell r="JS97">
            <v>0</v>
          </cell>
          <cell r="JT97">
            <v>0</v>
          </cell>
          <cell r="JU97">
            <v>0</v>
          </cell>
          <cell r="JV97">
            <v>0</v>
          </cell>
          <cell r="JW97">
            <v>0</v>
          </cell>
          <cell r="JX97">
            <v>0</v>
          </cell>
          <cell r="JY97">
            <v>0</v>
          </cell>
          <cell r="JZ97">
            <v>0</v>
          </cell>
          <cell r="KB97">
            <v>0</v>
          </cell>
          <cell r="KC97">
            <v>0</v>
          </cell>
          <cell r="KD97">
            <v>0</v>
          </cell>
          <cell r="KE97">
            <v>0</v>
          </cell>
          <cell r="KF97">
            <v>0</v>
          </cell>
          <cell r="KG97">
            <v>0</v>
          </cell>
          <cell r="KH97">
            <v>0</v>
          </cell>
          <cell r="KI97">
            <v>0</v>
          </cell>
          <cell r="KJ97">
            <v>0</v>
          </cell>
          <cell r="KK97">
            <v>0</v>
          </cell>
          <cell r="KL97">
            <v>0</v>
          </cell>
          <cell r="KN97">
            <v>0</v>
          </cell>
          <cell r="KO97">
            <v>0</v>
          </cell>
          <cell r="KP97">
            <v>0</v>
          </cell>
          <cell r="KQ97">
            <v>0</v>
          </cell>
          <cell r="KR97">
            <v>0</v>
          </cell>
          <cell r="KS97">
            <v>0</v>
          </cell>
          <cell r="KT97">
            <v>0</v>
          </cell>
          <cell r="KU97">
            <v>0</v>
          </cell>
          <cell r="KV97">
            <v>0</v>
          </cell>
          <cell r="KW97">
            <v>0</v>
          </cell>
          <cell r="KX97">
            <v>0</v>
          </cell>
        </row>
        <row r="98">
          <cell r="B98" t="str">
            <v>2008 EKC Program</v>
          </cell>
          <cell r="C98" t="str">
            <v>ENERGY STAR Dimmable CFLs</v>
          </cell>
          <cell r="D98">
            <v>0</v>
          </cell>
          <cell r="E98">
            <v>0</v>
          </cell>
          <cell r="F98">
            <v>0</v>
          </cell>
          <cell r="G98">
            <v>101439.24813099104</v>
          </cell>
          <cell r="H98">
            <v>101439.24813099104</v>
          </cell>
          <cell r="I98">
            <v>101439.24813099104</v>
          </cell>
          <cell r="J98">
            <v>101439.24813099104</v>
          </cell>
          <cell r="K98">
            <v>1</v>
          </cell>
          <cell r="L98">
            <v>0</v>
          </cell>
          <cell r="M98">
            <v>0</v>
          </cell>
          <cell r="N98">
            <v>0</v>
          </cell>
          <cell r="O98">
            <v>5</v>
          </cell>
          <cell r="P98">
            <v>8.6999999999999994E-2</v>
          </cell>
          <cell r="Q98">
            <v>8.1000000000000003E-2</v>
          </cell>
          <cell r="R98">
            <v>0.19400000000000001</v>
          </cell>
          <cell r="S98">
            <v>1.7999999999999999E-2</v>
          </cell>
          <cell r="T98">
            <v>9.7000000000000003E-2</v>
          </cell>
          <cell r="U98">
            <v>0.17699999999999999</v>
          </cell>
          <cell r="V98">
            <v>0.14799999999999999</v>
          </cell>
          <cell r="W98">
            <v>0.19800000000000006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R98">
            <v>0</v>
          </cell>
          <cell r="CS98">
            <v>0</v>
          </cell>
          <cell r="CT98">
            <v>0</v>
          </cell>
          <cell r="CU98">
            <v>0</v>
          </cell>
          <cell r="CV98">
            <v>0</v>
          </cell>
          <cell r="CW98">
            <v>0</v>
          </cell>
          <cell r="CX98">
            <v>0</v>
          </cell>
          <cell r="CY98">
            <v>0</v>
          </cell>
          <cell r="CZ98">
            <v>0</v>
          </cell>
          <cell r="DA98">
            <v>0</v>
          </cell>
          <cell r="DB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</v>
          </cell>
          <cell r="DP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0</v>
          </cell>
          <cell r="EH98">
            <v>0</v>
          </cell>
          <cell r="EI98">
            <v>0</v>
          </cell>
          <cell r="EJ98">
            <v>0</v>
          </cell>
          <cell r="EK98">
            <v>0</v>
          </cell>
          <cell r="EL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  <cell r="ER98">
            <v>0</v>
          </cell>
          <cell r="ES98">
            <v>0</v>
          </cell>
          <cell r="ET98">
            <v>0</v>
          </cell>
          <cell r="EU98">
            <v>0</v>
          </cell>
          <cell r="EV98">
            <v>0</v>
          </cell>
          <cell r="EW98">
            <v>0</v>
          </cell>
          <cell r="EX98">
            <v>0</v>
          </cell>
          <cell r="EZ98">
            <v>0</v>
          </cell>
          <cell r="FA98">
            <v>0</v>
          </cell>
          <cell r="FB98">
            <v>0</v>
          </cell>
          <cell r="FC98">
            <v>0</v>
          </cell>
          <cell r="FD98">
            <v>0</v>
          </cell>
          <cell r="FE98">
            <v>0</v>
          </cell>
          <cell r="FF98">
            <v>0</v>
          </cell>
          <cell r="FG98">
            <v>0</v>
          </cell>
          <cell r="FH98">
            <v>0</v>
          </cell>
          <cell r="FI98">
            <v>0</v>
          </cell>
          <cell r="FJ98">
            <v>0</v>
          </cell>
          <cell r="FL98">
            <v>8825.2145873962199</v>
          </cell>
          <cell r="FM98">
            <v>8216.5790986102747</v>
          </cell>
          <cell r="FN98">
            <v>19679.214137412262</v>
          </cell>
          <cell r="FO98">
            <v>1825.9064663578386</v>
          </cell>
          <cell r="FP98">
            <v>9839.607068706131</v>
          </cell>
          <cell r="FQ98">
            <v>17954.746919185411</v>
          </cell>
          <cell r="FR98">
            <v>15013.008723386673</v>
          </cell>
          <cell r="FS98">
            <v>20084.971129936232</v>
          </cell>
          <cell r="FT98">
            <v>9180.2519558546883</v>
          </cell>
          <cell r="FU98">
            <v>7405.0651135623448</v>
          </cell>
          <cell r="FV98">
            <v>8774.494963330726</v>
          </cell>
          <cell r="FX98">
            <v>0</v>
          </cell>
          <cell r="FY98">
            <v>0</v>
          </cell>
          <cell r="FZ98">
            <v>0</v>
          </cell>
          <cell r="GA98">
            <v>0</v>
          </cell>
          <cell r="GB98">
            <v>0</v>
          </cell>
          <cell r="GC98">
            <v>0</v>
          </cell>
          <cell r="GD98">
            <v>0</v>
          </cell>
          <cell r="GE98">
            <v>0</v>
          </cell>
          <cell r="GF98">
            <v>0</v>
          </cell>
          <cell r="GG98">
            <v>0</v>
          </cell>
          <cell r="GH98">
            <v>0</v>
          </cell>
          <cell r="GJ98">
            <v>0</v>
          </cell>
          <cell r="GK98">
            <v>0</v>
          </cell>
          <cell r="GL98">
            <v>0</v>
          </cell>
          <cell r="GM98">
            <v>0</v>
          </cell>
          <cell r="GN98">
            <v>0</v>
          </cell>
          <cell r="GO98">
            <v>0</v>
          </cell>
          <cell r="GP98">
            <v>0</v>
          </cell>
          <cell r="GQ98">
            <v>0</v>
          </cell>
          <cell r="GR98">
            <v>0</v>
          </cell>
          <cell r="GS98">
            <v>0</v>
          </cell>
          <cell r="GT98">
            <v>0</v>
          </cell>
          <cell r="GV98">
            <v>0</v>
          </cell>
          <cell r="GW98">
            <v>0</v>
          </cell>
          <cell r="GX98">
            <v>0</v>
          </cell>
          <cell r="GY98">
            <v>0</v>
          </cell>
          <cell r="GZ98">
            <v>0</v>
          </cell>
          <cell r="HA98">
            <v>0</v>
          </cell>
          <cell r="HB98">
            <v>0</v>
          </cell>
          <cell r="HC98">
            <v>0</v>
          </cell>
          <cell r="HD98">
            <v>0</v>
          </cell>
          <cell r="HE98">
            <v>0</v>
          </cell>
          <cell r="HF98">
            <v>0</v>
          </cell>
          <cell r="HH98">
            <v>8825.2145873962199</v>
          </cell>
          <cell r="HI98">
            <v>8216.5790986102747</v>
          </cell>
          <cell r="HJ98">
            <v>19679.214137412262</v>
          </cell>
          <cell r="HK98">
            <v>1825.9064663578386</v>
          </cell>
          <cell r="HL98">
            <v>9839.607068706131</v>
          </cell>
          <cell r="HM98">
            <v>17954.746919185411</v>
          </cell>
          <cell r="HN98">
            <v>15013.008723386673</v>
          </cell>
          <cell r="HO98">
            <v>20084.971129936232</v>
          </cell>
          <cell r="HP98">
            <v>9180.2519558546883</v>
          </cell>
          <cell r="HQ98">
            <v>7405.0651135623448</v>
          </cell>
          <cell r="HR98">
            <v>8774.494963330726</v>
          </cell>
          <cell r="HT98">
            <v>0</v>
          </cell>
          <cell r="HU98">
            <v>0</v>
          </cell>
          <cell r="HV98">
            <v>0</v>
          </cell>
          <cell r="HW98">
            <v>0</v>
          </cell>
          <cell r="HX98">
            <v>0</v>
          </cell>
          <cell r="HY98">
            <v>0</v>
          </cell>
          <cell r="HZ98">
            <v>0</v>
          </cell>
          <cell r="IA98">
            <v>0</v>
          </cell>
          <cell r="IB98">
            <v>0</v>
          </cell>
          <cell r="IC98">
            <v>0</v>
          </cell>
          <cell r="ID98">
            <v>0</v>
          </cell>
          <cell r="IF98">
            <v>0</v>
          </cell>
          <cell r="IG98">
            <v>0</v>
          </cell>
          <cell r="IH98">
            <v>0</v>
          </cell>
          <cell r="II98">
            <v>0</v>
          </cell>
          <cell r="IJ98">
            <v>0</v>
          </cell>
          <cell r="IK98">
            <v>0</v>
          </cell>
          <cell r="IL98">
            <v>0</v>
          </cell>
          <cell r="IM98">
            <v>0</v>
          </cell>
          <cell r="IN98">
            <v>0</v>
          </cell>
          <cell r="IO98">
            <v>0</v>
          </cell>
          <cell r="IP98">
            <v>0</v>
          </cell>
          <cell r="IR98">
            <v>0</v>
          </cell>
          <cell r="IS98">
            <v>0</v>
          </cell>
          <cell r="IT98">
            <v>0</v>
          </cell>
          <cell r="IU98">
            <v>0</v>
          </cell>
          <cell r="IV98">
            <v>0</v>
          </cell>
          <cell r="IW98">
            <v>0</v>
          </cell>
          <cell r="IX98">
            <v>0</v>
          </cell>
          <cell r="IY98">
            <v>0</v>
          </cell>
          <cell r="IZ98">
            <v>0</v>
          </cell>
          <cell r="JA98">
            <v>0</v>
          </cell>
          <cell r="JB98">
            <v>0</v>
          </cell>
          <cell r="JD98">
            <v>8825.2145873962199</v>
          </cell>
          <cell r="JE98">
            <v>8216.5790986102747</v>
          </cell>
          <cell r="JF98">
            <v>19679.214137412262</v>
          </cell>
          <cell r="JG98">
            <v>1825.9064663578386</v>
          </cell>
          <cell r="JH98">
            <v>9839.607068706131</v>
          </cell>
          <cell r="JI98">
            <v>17954.746919185411</v>
          </cell>
          <cell r="JJ98">
            <v>15013.008723386673</v>
          </cell>
          <cell r="JK98">
            <v>20084.971129936232</v>
          </cell>
          <cell r="JL98">
            <v>9180.2519558546883</v>
          </cell>
          <cell r="JM98">
            <v>7405.0651135623448</v>
          </cell>
          <cell r="JN98">
            <v>8774.494963330726</v>
          </cell>
          <cell r="JP98">
            <v>0</v>
          </cell>
          <cell r="JQ98">
            <v>0</v>
          </cell>
          <cell r="JR98">
            <v>0</v>
          </cell>
          <cell r="JS98">
            <v>0</v>
          </cell>
          <cell r="JT98">
            <v>0</v>
          </cell>
          <cell r="JU98">
            <v>0</v>
          </cell>
          <cell r="JV98">
            <v>0</v>
          </cell>
          <cell r="JW98">
            <v>0</v>
          </cell>
          <cell r="JX98">
            <v>0</v>
          </cell>
          <cell r="JY98">
            <v>0</v>
          </cell>
          <cell r="JZ98">
            <v>0</v>
          </cell>
          <cell r="KB98">
            <v>0</v>
          </cell>
          <cell r="KC98">
            <v>0</v>
          </cell>
          <cell r="KD98">
            <v>0</v>
          </cell>
          <cell r="KE98">
            <v>0</v>
          </cell>
          <cell r="KF98">
            <v>0</v>
          </cell>
          <cell r="KG98">
            <v>0</v>
          </cell>
          <cell r="KH98">
            <v>0</v>
          </cell>
          <cell r="KI98">
            <v>0</v>
          </cell>
          <cell r="KJ98">
            <v>0</v>
          </cell>
          <cell r="KK98">
            <v>0</v>
          </cell>
          <cell r="KL98">
            <v>0</v>
          </cell>
          <cell r="KN98">
            <v>0</v>
          </cell>
          <cell r="KO98">
            <v>0</v>
          </cell>
          <cell r="KP98">
            <v>0</v>
          </cell>
          <cell r="KQ98">
            <v>0</v>
          </cell>
          <cell r="KR98">
            <v>0</v>
          </cell>
          <cell r="KS98">
            <v>0</v>
          </cell>
          <cell r="KT98">
            <v>0</v>
          </cell>
          <cell r="KU98">
            <v>0</v>
          </cell>
          <cell r="KV98">
            <v>0</v>
          </cell>
          <cell r="KW98">
            <v>0</v>
          </cell>
          <cell r="KX98">
            <v>0</v>
          </cell>
        </row>
        <row r="99">
          <cell r="B99" t="str">
            <v>2008 EKC Program</v>
          </cell>
          <cell r="C99" t="str">
            <v>Power Bars with Timers</v>
          </cell>
          <cell r="D99">
            <v>0</v>
          </cell>
          <cell r="E99">
            <v>0</v>
          </cell>
          <cell r="F99">
            <v>0</v>
          </cell>
          <cell r="G99">
            <v>4287.0357161721304</v>
          </cell>
          <cell r="H99">
            <v>4287.0357161721304</v>
          </cell>
          <cell r="I99">
            <v>4287.0357161721304</v>
          </cell>
          <cell r="J99">
            <v>4287.0357161721304</v>
          </cell>
          <cell r="K99">
            <v>1</v>
          </cell>
          <cell r="L99">
            <v>0</v>
          </cell>
          <cell r="M99">
            <v>0</v>
          </cell>
          <cell r="N99">
            <v>0</v>
          </cell>
          <cell r="O99">
            <v>8</v>
          </cell>
          <cell r="P99">
            <v>6.3E-2</v>
          </cell>
          <cell r="Q99">
            <v>7.0999999999999994E-2</v>
          </cell>
          <cell r="R99">
            <v>0.184</v>
          </cell>
          <cell r="S99">
            <v>4.2999999999999997E-2</v>
          </cell>
          <cell r="T99">
            <v>8.6999999999999994E-2</v>
          </cell>
          <cell r="U99">
            <v>0.20699999999999999</v>
          </cell>
          <cell r="V99">
            <v>0.14000000000000001</v>
          </cell>
          <cell r="W99">
            <v>0.20500000000000007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R99">
            <v>0</v>
          </cell>
          <cell r="CS99">
            <v>0</v>
          </cell>
          <cell r="CT99">
            <v>0</v>
          </cell>
          <cell r="CU99">
            <v>0</v>
          </cell>
          <cell r="CV99">
            <v>0</v>
          </cell>
          <cell r="CW99">
            <v>0</v>
          </cell>
          <cell r="CX99">
            <v>0</v>
          </cell>
          <cell r="CY99">
            <v>0</v>
          </cell>
          <cell r="CZ99">
            <v>0</v>
          </cell>
          <cell r="DA99">
            <v>0</v>
          </cell>
          <cell r="DB99">
            <v>0</v>
          </cell>
          <cell r="DD99">
            <v>0</v>
          </cell>
          <cell r="DE99">
            <v>0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</v>
          </cell>
          <cell r="DM99">
            <v>0</v>
          </cell>
          <cell r="DN99">
            <v>0</v>
          </cell>
          <cell r="DP99">
            <v>0</v>
          </cell>
          <cell r="DQ99">
            <v>0</v>
          </cell>
          <cell r="DR99">
            <v>0</v>
          </cell>
          <cell r="DS99">
            <v>0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0</v>
          </cell>
          <cell r="EK99">
            <v>0</v>
          </cell>
          <cell r="EL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  <cell r="ER99">
            <v>0</v>
          </cell>
          <cell r="ES99">
            <v>0</v>
          </cell>
          <cell r="ET99">
            <v>0</v>
          </cell>
          <cell r="EU99">
            <v>0</v>
          </cell>
          <cell r="EV99">
            <v>0</v>
          </cell>
          <cell r="EW99">
            <v>0</v>
          </cell>
          <cell r="EX99">
            <v>0</v>
          </cell>
          <cell r="EZ99">
            <v>0</v>
          </cell>
          <cell r="FA99">
            <v>0</v>
          </cell>
          <cell r="FB99">
            <v>0</v>
          </cell>
          <cell r="FC99">
            <v>0</v>
          </cell>
          <cell r="FD99">
            <v>0</v>
          </cell>
          <cell r="FE99">
            <v>0</v>
          </cell>
          <cell r="FF99">
            <v>0</v>
          </cell>
          <cell r="FG99">
            <v>0</v>
          </cell>
          <cell r="FH99">
            <v>0</v>
          </cell>
          <cell r="FI99">
            <v>0</v>
          </cell>
          <cell r="FJ99">
            <v>0</v>
          </cell>
          <cell r="FL99">
            <v>270.08325011884421</v>
          </cell>
          <cell r="FM99">
            <v>304.37953584822122</v>
          </cell>
          <cell r="FN99">
            <v>788.81457177567199</v>
          </cell>
          <cell r="FO99">
            <v>184.3425357954016</v>
          </cell>
          <cell r="FP99">
            <v>372.97210730697532</v>
          </cell>
          <cell r="FQ99">
            <v>887.41639324763094</v>
          </cell>
          <cell r="FR99">
            <v>600.18500026409833</v>
          </cell>
          <cell r="FS99">
            <v>878.84232181528705</v>
          </cell>
          <cell r="FT99">
            <v>340.81933943568436</v>
          </cell>
          <cell r="FU99">
            <v>361.18275908750195</v>
          </cell>
          <cell r="FV99">
            <v>369.75683051984635</v>
          </cell>
          <cell r="FX99">
            <v>0</v>
          </cell>
          <cell r="FY99">
            <v>0</v>
          </cell>
          <cell r="FZ99">
            <v>0</v>
          </cell>
          <cell r="GA99">
            <v>0</v>
          </cell>
          <cell r="GB99">
            <v>0</v>
          </cell>
          <cell r="GC99">
            <v>0</v>
          </cell>
          <cell r="GD99">
            <v>0</v>
          </cell>
          <cell r="GE99">
            <v>0</v>
          </cell>
          <cell r="GF99">
            <v>0</v>
          </cell>
          <cell r="GG99">
            <v>0</v>
          </cell>
          <cell r="GH99">
            <v>0</v>
          </cell>
          <cell r="GJ99">
            <v>0</v>
          </cell>
          <cell r="GK99">
            <v>0</v>
          </cell>
          <cell r="GL99">
            <v>0</v>
          </cell>
          <cell r="GM99">
            <v>0</v>
          </cell>
          <cell r="GN99">
            <v>0</v>
          </cell>
          <cell r="GO99">
            <v>0</v>
          </cell>
          <cell r="GP99">
            <v>0</v>
          </cell>
          <cell r="GQ99">
            <v>0</v>
          </cell>
          <cell r="GR99">
            <v>0</v>
          </cell>
          <cell r="GS99">
            <v>0</v>
          </cell>
          <cell r="GT99">
            <v>0</v>
          </cell>
          <cell r="GV99">
            <v>0</v>
          </cell>
          <cell r="GW99">
            <v>0</v>
          </cell>
          <cell r="GX99">
            <v>0</v>
          </cell>
          <cell r="GY99">
            <v>0</v>
          </cell>
          <cell r="GZ99">
            <v>0</v>
          </cell>
          <cell r="HA99">
            <v>0</v>
          </cell>
          <cell r="HB99">
            <v>0</v>
          </cell>
          <cell r="HC99">
            <v>0</v>
          </cell>
          <cell r="HD99">
            <v>0</v>
          </cell>
          <cell r="HE99">
            <v>0</v>
          </cell>
          <cell r="HF99">
            <v>0</v>
          </cell>
          <cell r="HH99">
            <v>270.08325011884421</v>
          </cell>
          <cell r="HI99">
            <v>304.37953584822122</v>
          </cell>
          <cell r="HJ99">
            <v>788.81457177567199</v>
          </cell>
          <cell r="HK99">
            <v>184.3425357954016</v>
          </cell>
          <cell r="HL99">
            <v>372.97210730697532</v>
          </cell>
          <cell r="HM99">
            <v>887.41639324763094</v>
          </cell>
          <cell r="HN99">
            <v>600.18500026409833</v>
          </cell>
          <cell r="HO99">
            <v>878.84232181528705</v>
          </cell>
          <cell r="HP99">
            <v>340.81933943568436</v>
          </cell>
          <cell r="HQ99">
            <v>361.18275908750195</v>
          </cell>
          <cell r="HR99">
            <v>369.75683051984635</v>
          </cell>
          <cell r="HT99">
            <v>0</v>
          </cell>
          <cell r="HU99">
            <v>0</v>
          </cell>
          <cell r="HV99">
            <v>0</v>
          </cell>
          <cell r="HW99">
            <v>0</v>
          </cell>
          <cell r="HX99">
            <v>0</v>
          </cell>
          <cell r="HY99">
            <v>0</v>
          </cell>
          <cell r="HZ99">
            <v>0</v>
          </cell>
          <cell r="IA99">
            <v>0</v>
          </cell>
          <cell r="IB99">
            <v>0</v>
          </cell>
          <cell r="IC99">
            <v>0</v>
          </cell>
          <cell r="ID99">
            <v>0</v>
          </cell>
          <cell r="IF99">
            <v>0</v>
          </cell>
          <cell r="IG99">
            <v>0</v>
          </cell>
          <cell r="IH99">
            <v>0</v>
          </cell>
          <cell r="II99">
            <v>0</v>
          </cell>
          <cell r="IJ99">
            <v>0</v>
          </cell>
          <cell r="IK99">
            <v>0</v>
          </cell>
          <cell r="IL99">
            <v>0</v>
          </cell>
          <cell r="IM99">
            <v>0</v>
          </cell>
          <cell r="IN99">
            <v>0</v>
          </cell>
          <cell r="IO99">
            <v>0</v>
          </cell>
          <cell r="IP99">
            <v>0</v>
          </cell>
          <cell r="IR99">
            <v>0</v>
          </cell>
          <cell r="IS99">
            <v>0</v>
          </cell>
          <cell r="IT99">
            <v>0</v>
          </cell>
          <cell r="IU99">
            <v>0</v>
          </cell>
          <cell r="IV99">
            <v>0</v>
          </cell>
          <cell r="IW99">
            <v>0</v>
          </cell>
          <cell r="IX99">
            <v>0</v>
          </cell>
          <cell r="IY99">
            <v>0</v>
          </cell>
          <cell r="IZ99">
            <v>0</v>
          </cell>
          <cell r="JA99">
            <v>0</v>
          </cell>
          <cell r="JB99">
            <v>0</v>
          </cell>
          <cell r="JD99">
            <v>270.08325011884421</v>
          </cell>
          <cell r="JE99">
            <v>304.37953584822122</v>
          </cell>
          <cell r="JF99">
            <v>788.81457177567199</v>
          </cell>
          <cell r="JG99">
            <v>184.3425357954016</v>
          </cell>
          <cell r="JH99">
            <v>372.97210730697532</v>
          </cell>
          <cell r="JI99">
            <v>887.41639324763094</v>
          </cell>
          <cell r="JJ99">
            <v>600.18500026409833</v>
          </cell>
          <cell r="JK99">
            <v>878.84232181528705</v>
          </cell>
          <cell r="JL99">
            <v>340.81933943568436</v>
          </cell>
          <cell r="JM99">
            <v>361.18275908750195</v>
          </cell>
          <cell r="JN99">
            <v>369.75683051984635</v>
          </cell>
          <cell r="JP99">
            <v>0</v>
          </cell>
          <cell r="JQ99">
            <v>0</v>
          </cell>
          <cell r="JR99">
            <v>0</v>
          </cell>
          <cell r="JS99">
            <v>0</v>
          </cell>
          <cell r="JT99">
            <v>0</v>
          </cell>
          <cell r="JU99">
            <v>0</v>
          </cell>
          <cell r="JV99">
            <v>0</v>
          </cell>
          <cell r="JW99">
            <v>0</v>
          </cell>
          <cell r="JX99">
            <v>0</v>
          </cell>
          <cell r="JY99">
            <v>0</v>
          </cell>
          <cell r="JZ99">
            <v>0</v>
          </cell>
          <cell r="KB99">
            <v>0</v>
          </cell>
          <cell r="KC99">
            <v>0</v>
          </cell>
          <cell r="KD99">
            <v>0</v>
          </cell>
          <cell r="KE99">
            <v>0</v>
          </cell>
          <cell r="KF99">
            <v>0</v>
          </cell>
          <cell r="KG99">
            <v>0</v>
          </cell>
          <cell r="KH99">
            <v>0</v>
          </cell>
          <cell r="KI99">
            <v>0</v>
          </cell>
          <cell r="KJ99">
            <v>0</v>
          </cell>
          <cell r="KK99">
            <v>0</v>
          </cell>
          <cell r="KL99">
            <v>0</v>
          </cell>
          <cell r="KN99">
            <v>0</v>
          </cell>
          <cell r="KO99">
            <v>0</v>
          </cell>
          <cell r="KP99">
            <v>0</v>
          </cell>
          <cell r="KQ99">
            <v>0</v>
          </cell>
          <cell r="KR99">
            <v>0</v>
          </cell>
          <cell r="KS99">
            <v>0</v>
          </cell>
          <cell r="KT99">
            <v>0</v>
          </cell>
          <cell r="KU99">
            <v>0</v>
          </cell>
          <cell r="KV99">
            <v>0</v>
          </cell>
          <cell r="KW99">
            <v>0</v>
          </cell>
          <cell r="KX99">
            <v>0</v>
          </cell>
        </row>
        <row r="100">
          <cell r="B100" t="str">
            <v>2008 EKC Program</v>
          </cell>
          <cell r="C100" t="str">
            <v>Programmable Thermostats - Baseboard</v>
          </cell>
          <cell r="D100">
            <v>0</v>
          </cell>
          <cell r="E100">
            <v>0</v>
          </cell>
          <cell r="F100">
            <v>0</v>
          </cell>
          <cell r="G100">
            <v>34379.859522010927</v>
          </cell>
          <cell r="H100">
            <v>34379.859522010927</v>
          </cell>
          <cell r="I100">
            <v>34379.859522010927</v>
          </cell>
          <cell r="J100">
            <v>34379.859522010927</v>
          </cell>
          <cell r="K100">
            <v>1</v>
          </cell>
          <cell r="L100">
            <v>0</v>
          </cell>
          <cell r="M100">
            <v>0</v>
          </cell>
          <cell r="N100">
            <v>0</v>
          </cell>
          <cell r="O100">
            <v>13</v>
          </cell>
          <cell r="P100">
            <v>0.16400000000000001</v>
          </cell>
          <cell r="Q100">
            <v>0.17100000000000001</v>
          </cell>
          <cell r="R100">
            <v>0.48299999999999998</v>
          </cell>
          <cell r="S100">
            <v>1E-3</v>
          </cell>
          <cell r="T100">
            <v>4.0000000000000001E-3</v>
          </cell>
          <cell r="U100">
            <v>0.01</v>
          </cell>
          <cell r="V100">
            <v>5.6000000000000001E-2</v>
          </cell>
          <cell r="W100">
            <v>0.11099999999999988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R100">
            <v>0</v>
          </cell>
          <cell r="CS100">
            <v>0</v>
          </cell>
          <cell r="CT100">
            <v>0</v>
          </cell>
          <cell r="CU100">
            <v>0</v>
          </cell>
          <cell r="CV100">
            <v>0</v>
          </cell>
          <cell r="CW100">
            <v>0</v>
          </cell>
          <cell r="CX100">
            <v>0</v>
          </cell>
          <cell r="CY100">
            <v>0</v>
          </cell>
          <cell r="CZ100">
            <v>0</v>
          </cell>
          <cell r="DA100">
            <v>0</v>
          </cell>
          <cell r="DB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</v>
          </cell>
          <cell r="DN100">
            <v>0</v>
          </cell>
          <cell r="DP100">
            <v>0</v>
          </cell>
          <cell r="DQ100">
            <v>0</v>
          </cell>
          <cell r="DR100">
            <v>0</v>
          </cell>
          <cell r="DS100">
            <v>0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0</v>
          </cell>
          <cell r="EK100">
            <v>0</v>
          </cell>
          <cell r="EL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  <cell r="ER100">
            <v>0</v>
          </cell>
          <cell r="ES100">
            <v>0</v>
          </cell>
          <cell r="ET100">
            <v>0</v>
          </cell>
          <cell r="EU100">
            <v>0</v>
          </cell>
          <cell r="EV100">
            <v>0</v>
          </cell>
          <cell r="EW100">
            <v>0</v>
          </cell>
          <cell r="EX100">
            <v>0</v>
          </cell>
          <cell r="EZ100">
            <v>0</v>
          </cell>
          <cell r="FA100">
            <v>0</v>
          </cell>
          <cell r="FB100">
            <v>0</v>
          </cell>
          <cell r="FC100">
            <v>0</v>
          </cell>
          <cell r="FD100">
            <v>0</v>
          </cell>
          <cell r="FE100">
            <v>0</v>
          </cell>
          <cell r="FF100">
            <v>0</v>
          </cell>
          <cell r="FG100">
            <v>0</v>
          </cell>
          <cell r="FH100">
            <v>0</v>
          </cell>
          <cell r="FI100">
            <v>0</v>
          </cell>
          <cell r="FJ100">
            <v>0</v>
          </cell>
          <cell r="FL100">
            <v>5638.2969616097926</v>
          </cell>
          <cell r="FM100">
            <v>5878.9559782638689</v>
          </cell>
          <cell r="FN100">
            <v>16605.472149131278</v>
          </cell>
          <cell r="FO100">
            <v>34.379859522010925</v>
          </cell>
          <cell r="FP100">
            <v>137.5194380880437</v>
          </cell>
          <cell r="FQ100">
            <v>343.79859522010929</v>
          </cell>
          <cell r="FR100">
            <v>1925.2721332326121</v>
          </cell>
          <cell r="FS100">
            <v>3816.1644069432086</v>
          </cell>
          <cell r="FT100">
            <v>7030.681272251235</v>
          </cell>
          <cell r="FU100">
            <v>128.92447320754098</v>
          </cell>
          <cell r="FV100">
            <v>1435.3591350439551</v>
          </cell>
          <cell r="FX100">
            <v>0</v>
          </cell>
          <cell r="FY100">
            <v>0</v>
          </cell>
          <cell r="FZ100">
            <v>0</v>
          </cell>
          <cell r="GA100">
            <v>0</v>
          </cell>
          <cell r="GB100">
            <v>0</v>
          </cell>
          <cell r="GC100">
            <v>0</v>
          </cell>
          <cell r="GD100">
            <v>0</v>
          </cell>
          <cell r="GE100">
            <v>0</v>
          </cell>
          <cell r="GF100">
            <v>0</v>
          </cell>
          <cell r="GG100">
            <v>0</v>
          </cell>
          <cell r="GH100">
            <v>0</v>
          </cell>
          <cell r="GJ100">
            <v>0</v>
          </cell>
          <cell r="GK100">
            <v>0</v>
          </cell>
          <cell r="GL100">
            <v>0</v>
          </cell>
          <cell r="GM100">
            <v>0</v>
          </cell>
          <cell r="GN100">
            <v>0</v>
          </cell>
          <cell r="GO100">
            <v>0</v>
          </cell>
          <cell r="GP100">
            <v>0</v>
          </cell>
          <cell r="GQ100">
            <v>0</v>
          </cell>
          <cell r="GR100">
            <v>0</v>
          </cell>
          <cell r="GS100">
            <v>0</v>
          </cell>
          <cell r="GT100">
            <v>0</v>
          </cell>
          <cell r="GV100">
            <v>0</v>
          </cell>
          <cell r="GW100">
            <v>0</v>
          </cell>
          <cell r="GX100">
            <v>0</v>
          </cell>
          <cell r="GY100">
            <v>0</v>
          </cell>
          <cell r="GZ100">
            <v>0</v>
          </cell>
          <cell r="HA100">
            <v>0</v>
          </cell>
          <cell r="HB100">
            <v>0</v>
          </cell>
          <cell r="HC100">
            <v>0</v>
          </cell>
          <cell r="HD100">
            <v>0</v>
          </cell>
          <cell r="HE100">
            <v>0</v>
          </cell>
          <cell r="HF100">
            <v>0</v>
          </cell>
          <cell r="HH100">
            <v>5638.2969616097926</v>
          </cell>
          <cell r="HI100">
            <v>5878.9559782638689</v>
          </cell>
          <cell r="HJ100">
            <v>16605.472149131278</v>
          </cell>
          <cell r="HK100">
            <v>34.379859522010925</v>
          </cell>
          <cell r="HL100">
            <v>137.5194380880437</v>
          </cell>
          <cell r="HM100">
            <v>343.79859522010929</v>
          </cell>
          <cell r="HN100">
            <v>1925.2721332326121</v>
          </cell>
          <cell r="HO100">
            <v>3816.1644069432086</v>
          </cell>
          <cell r="HP100">
            <v>7030.681272251235</v>
          </cell>
          <cell r="HQ100">
            <v>128.92447320754098</v>
          </cell>
          <cell r="HR100">
            <v>1435.3591350439551</v>
          </cell>
          <cell r="HT100">
            <v>0</v>
          </cell>
          <cell r="HU100">
            <v>0</v>
          </cell>
          <cell r="HV100">
            <v>0</v>
          </cell>
          <cell r="HW100">
            <v>0</v>
          </cell>
          <cell r="HX100">
            <v>0</v>
          </cell>
          <cell r="HY100">
            <v>0</v>
          </cell>
          <cell r="HZ100">
            <v>0</v>
          </cell>
          <cell r="IA100">
            <v>0</v>
          </cell>
          <cell r="IB100">
            <v>0</v>
          </cell>
          <cell r="IC100">
            <v>0</v>
          </cell>
          <cell r="ID100">
            <v>0</v>
          </cell>
          <cell r="IF100">
            <v>0</v>
          </cell>
          <cell r="IG100">
            <v>0</v>
          </cell>
          <cell r="IH100">
            <v>0</v>
          </cell>
          <cell r="II100">
            <v>0</v>
          </cell>
          <cell r="IJ100">
            <v>0</v>
          </cell>
          <cell r="IK100">
            <v>0</v>
          </cell>
          <cell r="IL100">
            <v>0</v>
          </cell>
          <cell r="IM100">
            <v>0</v>
          </cell>
          <cell r="IN100">
            <v>0</v>
          </cell>
          <cell r="IO100">
            <v>0</v>
          </cell>
          <cell r="IP100">
            <v>0</v>
          </cell>
          <cell r="IR100">
            <v>0</v>
          </cell>
          <cell r="IS100">
            <v>0</v>
          </cell>
          <cell r="IT100">
            <v>0</v>
          </cell>
          <cell r="IU100">
            <v>0</v>
          </cell>
          <cell r="IV100">
            <v>0</v>
          </cell>
          <cell r="IW100">
            <v>0</v>
          </cell>
          <cell r="IX100">
            <v>0</v>
          </cell>
          <cell r="IY100">
            <v>0</v>
          </cell>
          <cell r="IZ100">
            <v>0</v>
          </cell>
          <cell r="JA100">
            <v>0</v>
          </cell>
          <cell r="JB100">
            <v>0</v>
          </cell>
          <cell r="JD100">
            <v>5638.2969616097926</v>
          </cell>
          <cell r="JE100">
            <v>5878.9559782638689</v>
          </cell>
          <cell r="JF100">
            <v>16605.472149131278</v>
          </cell>
          <cell r="JG100">
            <v>34.379859522010925</v>
          </cell>
          <cell r="JH100">
            <v>137.5194380880437</v>
          </cell>
          <cell r="JI100">
            <v>343.79859522010929</v>
          </cell>
          <cell r="JJ100">
            <v>1925.2721332326121</v>
          </cell>
          <cell r="JK100">
            <v>3816.1644069432086</v>
          </cell>
          <cell r="JL100">
            <v>7030.681272251235</v>
          </cell>
          <cell r="JM100">
            <v>128.92447320754098</v>
          </cell>
          <cell r="JN100">
            <v>1435.3591350439551</v>
          </cell>
          <cell r="JP100">
            <v>0</v>
          </cell>
          <cell r="JQ100">
            <v>0</v>
          </cell>
          <cell r="JR100">
            <v>0</v>
          </cell>
          <cell r="JS100">
            <v>0</v>
          </cell>
          <cell r="JT100">
            <v>0</v>
          </cell>
          <cell r="JU100">
            <v>0</v>
          </cell>
          <cell r="JV100">
            <v>0</v>
          </cell>
          <cell r="JW100">
            <v>0</v>
          </cell>
          <cell r="JX100">
            <v>0</v>
          </cell>
          <cell r="JY100">
            <v>0</v>
          </cell>
          <cell r="JZ100">
            <v>0</v>
          </cell>
          <cell r="KB100">
            <v>0</v>
          </cell>
          <cell r="KC100">
            <v>0</v>
          </cell>
          <cell r="KD100">
            <v>0</v>
          </cell>
          <cell r="KE100">
            <v>0</v>
          </cell>
          <cell r="KF100">
            <v>0</v>
          </cell>
          <cell r="KG100">
            <v>0</v>
          </cell>
          <cell r="KH100">
            <v>0</v>
          </cell>
          <cell r="KI100">
            <v>0</v>
          </cell>
          <cell r="KJ100">
            <v>0</v>
          </cell>
          <cell r="KK100">
            <v>0</v>
          </cell>
          <cell r="KL100">
            <v>0</v>
          </cell>
          <cell r="KN100">
            <v>0</v>
          </cell>
          <cell r="KO100">
            <v>0</v>
          </cell>
          <cell r="KP100">
            <v>0</v>
          </cell>
          <cell r="KQ100">
            <v>0</v>
          </cell>
          <cell r="KR100">
            <v>0</v>
          </cell>
          <cell r="KS100">
            <v>0</v>
          </cell>
          <cell r="KT100">
            <v>0</v>
          </cell>
          <cell r="KU100">
            <v>0</v>
          </cell>
          <cell r="KV100">
            <v>0</v>
          </cell>
          <cell r="KW100">
            <v>0</v>
          </cell>
          <cell r="KX100">
            <v>0</v>
          </cell>
        </row>
        <row r="101">
          <cell r="B101" t="str">
            <v>2008 EKC Program</v>
          </cell>
          <cell r="C101" t="str">
            <v>Energy Star® Qualified Compact Fluorescent Light Bulbs</v>
          </cell>
          <cell r="D101">
            <v>0</v>
          </cell>
          <cell r="E101">
            <v>0</v>
          </cell>
          <cell r="F101">
            <v>0</v>
          </cell>
          <cell r="G101">
            <v>699640.46578665497</v>
          </cell>
          <cell r="H101">
            <v>699640.46578665497</v>
          </cell>
          <cell r="I101">
            <v>699640.46578665497</v>
          </cell>
          <cell r="J101">
            <v>699640.46578665497</v>
          </cell>
          <cell r="K101">
            <v>1</v>
          </cell>
          <cell r="L101">
            <v>0</v>
          </cell>
          <cell r="M101">
            <v>0</v>
          </cell>
          <cell r="N101">
            <v>0</v>
          </cell>
          <cell r="O101">
            <v>5</v>
          </cell>
          <cell r="P101">
            <v>8.6999999999999994E-2</v>
          </cell>
          <cell r="Q101">
            <v>8.1000000000000003E-2</v>
          </cell>
          <cell r="R101">
            <v>0.19400000000000001</v>
          </cell>
          <cell r="S101">
            <v>1.7999999999999999E-2</v>
          </cell>
          <cell r="T101">
            <v>9.7000000000000003E-2</v>
          </cell>
          <cell r="U101">
            <v>0.17699999999999999</v>
          </cell>
          <cell r="V101">
            <v>0.14799999999999999</v>
          </cell>
          <cell r="W101">
            <v>0.19800000000000006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R101">
            <v>0</v>
          </cell>
          <cell r="CS101">
            <v>0</v>
          </cell>
          <cell r="CT101">
            <v>0</v>
          </cell>
          <cell r="CU101">
            <v>0</v>
          </cell>
          <cell r="CV101">
            <v>0</v>
          </cell>
          <cell r="CW101">
            <v>0</v>
          </cell>
          <cell r="CX101">
            <v>0</v>
          </cell>
          <cell r="CY101">
            <v>0</v>
          </cell>
          <cell r="CZ101">
            <v>0</v>
          </cell>
          <cell r="DA101">
            <v>0</v>
          </cell>
          <cell r="DB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0</v>
          </cell>
          <cell r="DN101">
            <v>0</v>
          </cell>
          <cell r="DP101">
            <v>0</v>
          </cell>
          <cell r="DQ101">
            <v>0</v>
          </cell>
          <cell r="DR101">
            <v>0</v>
          </cell>
          <cell r="DS101">
            <v>0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0</v>
          </cell>
          <cell r="EH101">
            <v>0</v>
          </cell>
          <cell r="EI101">
            <v>0</v>
          </cell>
          <cell r="EJ101">
            <v>0</v>
          </cell>
          <cell r="EK101">
            <v>0</v>
          </cell>
          <cell r="EL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  <cell r="ER101">
            <v>0</v>
          </cell>
          <cell r="ES101">
            <v>0</v>
          </cell>
          <cell r="ET101">
            <v>0</v>
          </cell>
          <cell r="EU101">
            <v>0</v>
          </cell>
          <cell r="EV101">
            <v>0</v>
          </cell>
          <cell r="EW101">
            <v>0</v>
          </cell>
          <cell r="EX101">
            <v>0</v>
          </cell>
          <cell r="EZ101">
            <v>0</v>
          </cell>
          <cell r="FA101">
            <v>0</v>
          </cell>
          <cell r="FB101">
            <v>0</v>
          </cell>
          <cell r="FC101">
            <v>0</v>
          </cell>
          <cell r="FD101">
            <v>0</v>
          </cell>
          <cell r="FE101">
            <v>0</v>
          </cell>
          <cell r="FF101">
            <v>0</v>
          </cell>
          <cell r="FG101">
            <v>0</v>
          </cell>
          <cell r="FH101">
            <v>0</v>
          </cell>
          <cell r="FI101">
            <v>0</v>
          </cell>
          <cell r="FJ101">
            <v>0</v>
          </cell>
          <cell r="FL101">
            <v>60868.720523438977</v>
          </cell>
          <cell r="FM101">
            <v>56670.877728719053</v>
          </cell>
          <cell r="FN101">
            <v>135730.25036261106</v>
          </cell>
          <cell r="FO101">
            <v>12593.528384159788</v>
          </cell>
          <cell r="FP101">
            <v>67865.125181305528</v>
          </cell>
          <cell r="FQ101">
            <v>123836.36244423792</v>
          </cell>
          <cell r="FR101">
            <v>103546.78893642493</v>
          </cell>
          <cell r="FS101">
            <v>138528.81222575772</v>
          </cell>
          <cell r="FT101">
            <v>63317.462153692271</v>
          </cell>
          <cell r="FU101">
            <v>51073.754002425805</v>
          </cell>
          <cell r="FV101">
            <v>60518.900290545658</v>
          </cell>
          <cell r="FX101">
            <v>0</v>
          </cell>
          <cell r="FY101">
            <v>0</v>
          </cell>
          <cell r="FZ101">
            <v>0</v>
          </cell>
          <cell r="GA101">
            <v>0</v>
          </cell>
          <cell r="GB101">
            <v>0</v>
          </cell>
          <cell r="GC101">
            <v>0</v>
          </cell>
          <cell r="GD101">
            <v>0</v>
          </cell>
          <cell r="GE101">
            <v>0</v>
          </cell>
          <cell r="GF101">
            <v>0</v>
          </cell>
          <cell r="GG101">
            <v>0</v>
          </cell>
          <cell r="GH101">
            <v>0</v>
          </cell>
          <cell r="GJ101">
            <v>0</v>
          </cell>
          <cell r="GK101">
            <v>0</v>
          </cell>
          <cell r="GL101">
            <v>0</v>
          </cell>
          <cell r="GM101">
            <v>0</v>
          </cell>
          <cell r="GN101">
            <v>0</v>
          </cell>
          <cell r="GO101">
            <v>0</v>
          </cell>
          <cell r="GP101">
            <v>0</v>
          </cell>
          <cell r="GQ101">
            <v>0</v>
          </cell>
          <cell r="GR101">
            <v>0</v>
          </cell>
          <cell r="GS101">
            <v>0</v>
          </cell>
          <cell r="GT101">
            <v>0</v>
          </cell>
          <cell r="GV101">
            <v>0</v>
          </cell>
          <cell r="GW101">
            <v>0</v>
          </cell>
          <cell r="GX101">
            <v>0</v>
          </cell>
          <cell r="GY101">
            <v>0</v>
          </cell>
          <cell r="GZ101">
            <v>0</v>
          </cell>
          <cell r="HA101">
            <v>0</v>
          </cell>
          <cell r="HB101">
            <v>0</v>
          </cell>
          <cell r="HC101">
            <v>0</v>
          </cell>
          <cell r="HD101">
            <v>0</v>
          </cell>
          <cell r="HE101">
            <v>0</v>
          </cell>
          <cell r="HF101">
            <v>0</v>
          </cell>
          <cell r="HH101">
            <v>60868.720523438977</v>
          </cell>
          <cell r="HI101">
            <v>56670.877728719053</v>
          </cell>
          <cell r="HJ101">
            <v>135730.25036261106</v>
          </cell>
          <cell r="HK101">
            <v>12593.528384159788</v>
          </cell>
          <cell r="HL101">
            <v>67865.125181305528</v>
          </cell>
          <cell r="HM101">
            <v>123836.36244423792</v>
          </cell>
          <cell r="HN101">
            <v>103546.78893642493</v>
          </cell>
          <cell r="HO101">
            <v>138528.81222575772</v>
          </cell>
          <cell r="HP101">
            <v>63317.462153692271</v>
          </cell>
          <cell r="HQ101">
            <v>51073.754002425805</v>
          </cell>
          <cell r="HR101">
            <v>60518.900290545658</v>
          </cell>
          <cell r="HT101">
            <v>0</v>
          </cell>
          <cell r="HU101">
            <v>0</v>
          </cell>
          <cell r="HV101">
            <v>0</v>
          </cell>
          <cell r="HW101">
            <v>0</v>
          </cell>
          <cell r="HX101">
            <v>0</v>
          </cell>
          <cell r="HY101">
            <v>0</v>
          </cell>
          <cell r="HZ101">
            <v>0</v>
          </cell>
          <cell r="IA101">
            <v>0</v>
          </cell>
          <cell r="IB101">
            <v>0</v>
          </cell>
          <cell r="IC101">
            <v>0</v>
          </cell>
          <cell r="ID101">
            <v>0</v>
          </cell>
          <cell r="IF101">
            <v>0</v>
          </cell>
          <cell r="IG101">
            <v>0</v>
          </cell>
          <cell r="IH101">
            <v>0</v>
          </cell>
          <cell r="II101">
            <v>0</v>
          </cell>
          <cell r="IJ101">
            <v>0</v>
          </cell>
          <cell r="IK101">
            <v>0</v>
          </cell>
          <cell r="IL101">
            <v>0</v>
          </cell>
          <cell r="IM101">
            <v>0</v>
          </cell>
          <cell r="IN101">
            <v>0</v>
          </cell>
          <cell r="IO101">
            <v>0</v>
          </cell>
          <cell r="IP101">
            <v>0</v>
          </cell>
          <cell r="IR101">
            <v>0</v>
          </cell>
          <cell r="IS101">
            <v>0</v>
          </cell>
          <cell r="IT101">
            <v>0</v>
          </cell>
          <cell r="IU101">
            <v>0</v>
          </cell>
          <cell r="IV101">
            <v>0</v>
          </cell>
          <cell r="IW101">
            <v>0</v>
          </cell>
          <cell r="IX101">
            <v>0</v>
          </cell>
          <cell r="IY101">
            <v>0</v>
          </cell>
          <cell r="IZ101">
            <v>0</v>
          </cell>
          <cell r="JA101">
            <v>0</v>
          </cell>
          <cell r="JB101">
            <v>0</v>
          </cell>
          <cell r="JD101">
            <v>60868.720523438977</v>
          </cell>
          <cell r="JE101">
            <v>56670.877728719053</v>
          </cell>
          <cell r="JF101">
            <v>135730.25036261106</v>
          </cell>
          <cell r="JG101">
            <v>12593.528384159788</v>
          </cell>
          <cell r="JH101">
            <v>67865.125181305528</v>
          </cell>
          <cell r="JI101">
            <v>123836.36244423792</v>
          </cell>
          <cell r="JJ101">
            <v>103546.78893642493</v>
          </cell>
          <cell r="JK101">
            <v>138528.81222575772</v>
          </cell>
          <cell r="JL101">
            <v>63317.462153692271</v>
          </cell>
          <cell r="JM101">
            <v>51073.754002425805</v>
          </cell>
          <cell r="JN101">
            <v>60518.900290545658</v>
          </cell>
          <cell r="JP101">
            <v>0</v>
          </cell>
          <cell r="JQ101">
            <v>0</v>
          </cell>
          <cell r="JR101">
            <v>0</v>
          </cell>
          <cell r="JS101">
            <v>0</v>
          </cell>
          <cell r="JT101">
            <v>0</v>
          </cell>
          <cell r="JU101">
            <v>0</v>
          </cell>
          <cell r="JV101">
            <v>0</v>
          </cell>
          <cell r="JW101">
            <v>0</v>
          </cell>
          <cell r="JX101">
            <v>0</v>
          </cell>
          <cell r="JY101">
            <v>0</v>
          </cell>
          <cell r="JZ101">
            <v>0</v>
          </cell>
          <cell r="KB101">
            <v>0</v>
          </cell>
          <cell r="KC101">
            <v>0</v>
          </cell>
          <cell r="KD101">
            <v>0</v>
          </cell>
          <cell r="KE101">
            <v>0</v>
          </cell>
          <cell r="KF101">
            <v>0</v>
          </cell>
          <cell r="KG101">
            <v>0</v>
          </cell>
          <cell r="KH101">
            <v>0</v>
          </cell>
          <cell r="KI101">
            <v>0</v>
          </cell>
          <cell r="KJ101">
            <v>0</v>
          </cell>
          <cell r="KK101">
            <v>0</v>
          </cell>
          <cell r="KL101">
            <v>0</v>
          </cell>
          <cell r="KN101">
            <v>0</v>
          </cell>
          <cell r="KO101">
            <v>0</v>
          </cell>
          <cell r="KP101">
            <v>0</v>
          </cell>
          <cell r="KQ101">
            <v>0</v>
          </cell>
          <cell r="KR101">
            <v>0</v>
          </cell>
          <cell r="KS101">
            <v>0</v>
          </cell>
          <cell r="KT101">
            <v>0</v>
          </cell>
          <cell r="KU101">
            <v>0</v>
          </cell>
          <cell r="KV101">
            <v>0</v>
          </cell>
          <cell r="KW101">
            <v>0</v>
          </cell>
          <cell r="KX101">
            <v>0</v>
          </cell>
        </row>
        <row r="102">
          <cell r="B102" t="str">
            <v>2008 EKC Program</v>
          </cell>
          <cell r="C102" t="str">
            <v>Lighting Control Devices</v>
          </cell>
          <cell r="D102">
            <v>0</v>
          </cell>
          <cell r="E102">
            <v>0</v>
          </cell>
          <cell r="F102">
            <v>0</v>
          </cell>
          <cell r="G102">
            <v>166906.96085262057</v>
          </cell>
          <cell r="H102">
            <v>166906.96085262057</v>
          </cell>
          <cell r="I102">
            <v>166906.96085262057</v>
          </cell>
          <cell r="J102">
            <v>166906.96085262057</v>
          </cell>
          <cell r="K102">
            <v>1</v>
          </cell>
          <cell r="L102">
            <v>0</v>
          </cell>
          <cell r="M102">
            <v>0</v>
          </cell>
          <cell r="N102">
            <v>0</v>
          </cell>
          <cell r="O102">
            <v>5</v>
          </cell>
          <cell r="P102">
            <v>8.6999999999999994E-2</v>
          </cell>
          <cell r="Q102">
            <v>8.1000000000000003E-2</v>
          </cell>
          <cell r="R102">
            <v>0.19400000000000001</v>
          </cell>
          <cell r="S102">
            <v>1.7999999999999999E-2</v>
          </cell>
          <cell r="T102">
            <v>9.7000000000000003E-2</v>
          </cell>
          <cell r="U102">
            <v>0.17699999999999999</v>
          </cell>
          <cell r="V102">
            <v>0.14799999999999999</v>
          </cell>
          <cell r="W102">
            <v>0.19800000000000006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0</v>
          </cell>
          <cell r="BZ102">
            <v>0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R102">
            <v>0</v>
          </cell>
          <cell r="CS102">
            <v>0</v>
          </cell>
          <cell r="CT102">
            <v>0</v>
          </cell>
          <cell r="CU102">
            <v>0</v>
          </cell>
          <cell r="CV102">
            <v>0</v>
          </cell>
          <cell r="CW102">
            <v>0</v>
          </cell>
          <cell r="CX102">
            <v>0</v>
          </cell>
          <cell r="CY102">
            <v>0</v>
          </cell>
          <cell r="CZ102">
            <v>0</v>
          </cell>
          <cell r="DA102">
            <v>0</v>
          </cell>
          <cell r="DB102">
            <v>0</v>
          </cell>
          <cell r="DD102">
            <v>0</v>
          </cell>
          <cell r="DE102">
            <v>0</v>
          </cell>
          <cell r="DF102">
            <v>0</v>
          </cell>
          <cell r="DG102">
            <v>0</v>
          </cell>
          <cell r="DH102">
            <v>0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</v>
          </cell>
          <cell r="DN102">
            <v>0</v>
          </cell>
          <cell r="DP102">
            <v>0</v>
          </cell>
          <cell r="DQ102">
            <v>0</v>
          </cell>
          <cell r="DR102">
            <v>0</v>
          </cell>
          <cell r="DS102">
            <v>0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0</v>
          </cell>
          <cell r="EK102">
            <v>0</v>
          </cell>
          <cell r="EL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  <cell r="ER102">
            <v>0</v>
          </cell>
          <cell r="ES102">
            <v>0</v>
          </cell>
          <cell r="ET102">
            <v>0</v>
          </cell>
          <cell r="EU102">
            <v>0</v>
          </cell>
          <cell r="EV102">
            <v>0</v>
          </cell>
          <cell r="EW102">
            <v>0</v>
          </cell>
          <cell r="EX102">
            <v>0</v>
          </cell>
          <cell r="EZ102">
            <v>0</v>
          </cell>
          <cell r="FA102">
            <v>0</v>
          </cell>
          <cell r="FB102">
            <v>0</v>
          </cell>
          <cell r="FC102">
            <v>0</v>
          </cell>
          <cell r="FD102">
            <v>0</v>
          </cell>
          <cell r="FE102">
            <v>0</v>
          </cell>
          <cell r="FF102">
            <v>0</v>
          </cell>
          <cell r="FG102">
            <v>0</v>
          </cell>
          <cell r="FH102">
            <v>0</v>
          </cell>
          <cell r="FI102">
            <v>0</v>
          </cell>
          <cell r="FJ102">
            <v>0</v>
          </cell>
          <cell r="FL102">
            <v>14520.905594177988</v>
          </cell>
          <cell r="FM102">
            <v>13519.463829062266</v>
          </cell>
          <cell r="FN102">
            <v>32379.950405408392</v>
          </cell>
          <cell r="FO102">
            <v>3004.3252953471701</v>
          </cell>
          <cell r="FP102">
            <v>16189.975202704196</v>
          </cell>
          <cell r="FQ102">
            <v>29542.53207091384</v>
          </cell>
          <cell r="FR102">
            <v>24702.230206187844</v>
          </cell>
          <cell r="FS102">
            <v>33047.578248818885</v>
          </cell>
          <cell r="FT102">
            <v>15105.079957162161</v>
          </cell>
          <cell r="FU102">
            <v>12184.208142241301</v>
          </cell>
          <cell r="FV102">
            <v>14437.452113751682</v>
          </cell>
          <cell r="FX102">
            <v>0</v>
          </cell>
          <cell r="FY102">
            <v>0</v>
          </cell>
          <cell r="FZ102">
            <v>0</v>
          </cell>
          <cell r="GA102">
            <v>0</v>
          </cell>
          <cell r="GB102">
            <v>0</v>
          </cell>
          <cell r="GC102">
            <v>0</v>
          </cell>
          <cell r="GD102">
            <v>0</v>
          </cell>
          <cell r="GE102">
            <v>0</v>
          </cell>
          <cell r="GF102">
            <v>0</v>
          </cell>
          <cell r="GG102">
            <v>0</v>
          </cell>
          <cell r="GH102">
            <v>0</v>
          </cell>
          <cell r="GJ102">
            <v>0</v>
          </cell>
          <cell r="GK102">
            <v>0</v>
          </cell>
          <cell r="GL102">
            <v>0</v>
          </cell>
          <cell r="GM102">
            <v>0</v>
          </cell>
          <cell r="GN102">
            <v>0</v>
          </cell>
          <cell r="GO102">
            <v>0</v>
          </cell>
          <cell r="GP102">
            <v>0</v>
          </cell>
          <cell r="GQ102">
            <v>0</v>
          </cell>
          <cell r="GR102">
            <v>0</v>
          </cell>
          <cell r="GS102">
            <v>0</v>
          </cell>
          <cell r="GT102">
            <v>0</v>
          </cell>
          <cell r="GV102">
            <v>0</v>
          </cell>
          <cell r="GW102">
            <v>0</v>
          </cell>
          <cell r="GX102">
            <v>0</v>
          </cell>
          <cell r="GY102">
            <v>0</v>
          </cell>
          <cell r="GZ102">
            <v>0</v>
          </cell>
          <cell r="HA102">
            <v>0</v>
          </cell>
          <cell r="HB102">
            <v>0</v>
          </cell>
          <cell r="HC102">
            <v>0</v>
          </cell>
          <cell r="HD102">
            <v>0</v>
          </cell>
          <cell r="HE102">
            <v>0</v>
          </cell>
          <cell r="HF102">
            <v>0</v>
          </cell>
          <cell r="HH102">
            <v>14520.905594177988</v>
          </cell>
          <cell r="HI102">
            <v>13519.463829062266</v>
          </cell>
          <cell r="HJ102">
            <v>32379.950405408392</v>
          </cell>
          <cell r="HK102">
            <v>3004.3252953471701</v>
          </cell>
          <cell r="HL102">
            <v>16189.975202704196</v>
          </cell>
          <cell r="HM102">
            <v>29542.53207091384</v>
          </cell>
          <cell r="HN102">
            <v>24702.230206187844</v>
          </cell>
          <cell r="HO102">
            <v>33047.578248818885</v>
          </cell>
          <cell r="HP102">
            <v>15105.079957162161</v>
          </cell>
          <cell r="HQ102">
            <v>12184.208142241301</v>
          </cell>
          <cell r="HR102">
            <v>14437.452113751682</v>
          </cell>
          <cell r="HT102">
            <v>0</v>
          </cell>
          <cell r="HU102">
            <v>0</v>
          </cell>
          <cell r="HV102">
            <v>0</v>
          </cell>
          <cell r="HW102">
            <v>0</v>
          </cell>
          <cell r="HX102">
            <v>0</v>
          </cell>
          <cell r="HY102">
            <v>0</v>
          </cell>
          <cell r="HZ102">
            <v>0</v>
          </cell>
          <cell r="IA102">
            <v>0</v>
          </cell>
          <cell r="IB102">
            <v>0</v>
          </cell>
          <cell r="IC102">
            <v>0</v>
          </cell>
          <cell r="ID102">
            <v>0</v>
          </cell>
          <cell r="IF102">
            <v>0</v>
          </cell>
          <cell r="IG102">
            <v>0</v>
          </cell>
          <cell r="IH102">
            <v>0</v>
          </cell>
          <cell r="II102">
            <v>0</v>
          </cell>
          <cell r="IJ102">
            <v>0</v>
          </cell>
          <cell r="IK102">
            <v>0</v>
          </cell>
          <cell r="IL102">
            <v>0</v>
          </cell>
          <cell r="IM102">
            <v>0</v>
          </cell>
          <cell r="IN102">
            <v>0</v>
          </cell>
          <cell r="IO102">
            <v>0</v>
          </cell>
          <cell r="IP102">
            <v>0</v>
          </cell>
          <cell r="IR102">
            <v>0</v>
          </cell>
          <cell r="IS102">
            <v>0</v>
          </cell>
          <cell r="IT102">
            <v>0</v>
          </cell>
          <cell r="IU102">
            <v>0</v>
          </cell>
          <cell r="IV102">
            <v>0</v>
          </cell>
          <cell r="IW102">
            <v>0</v>
          </cell>
          <cell r="IX102">
            <v>0</v>
          </cell>
          <cell r="IY102">
            <v>0</v>
          </cell>
          <cell r="IZ102">
            <v>0</v>
          </cell>
          <cell r="JA102">
            <v>0</v>
          </cell>
          <cell r="JB102">
            <v>0</v>
          </cell>
          <cell r="JD102">
            <v>14520.905594177988</v>
          </cell>
          <cell r="JE102">
            <v>13519.463829062266</v>
          </cell>
          <cell r="JF102">
            <v>32379.950405408392</v>
          </cell>
          <cell r="JG102">
            <v>3004.3252953471701</v>
          </cell>
          <cell r="JH102">
            <v>16189.975202704196</v>
          </cell>
          <cell r="JI102">
            <v>29542.53207091384</v>
          </cell>
          <cell r="JJ102">
            <v>24702.230206187844</v>
          </cell>
          <cell r="JK102">
            <v>33047.578248818885</v>
          </cell>
          <cell r="JL102">
            <v>15105.079957162161</v>
          </cell>
          <cell r="JM102">
            <v>12184.208142241301</v>
          </cell>
          <cell r="JN102">
            <v>14437.452113751682</v>
          </cell>
          <cell r="JP102">
            <v>0</v>
          </cell>
          <cell r="JQ102">
            <v>0</v>
          </cell>
          <cell r="JR102">
            <v>0</v>
          </cell>
          <cell r="JS102">
            <v>0</v>
          </cell>
          <cell r="JT102">
            <v>0</v>
          </cell>
          <cell r="JU102">
            <v>0</v>
          </cell>
          <cell r="JV102">
            <v>0</v>
          </cell>
          <cell r="JW102">
            <v>0</v>
          </cell>
          <cell r="JX102">
            <v>0</v>
          </cell>
          <cell r="JY102">
            <v>0</v>
          </cell>
          <cell r="JZ102">
            <v>0</v>
          </cell>
          <cell r="KB102">
            <v>0</v>
          </cell>
          <cell r="KC102">
            <v>0</v>
          </cell>
          <cell r="KD102">
            <v>0</v>
          </cell>
          <cell r="KE102">
            <v>0</v>
          </cell>
          <cell r="KF102">
            <v>0</v>
          </cell>
          <cell r="KG102">
            <v>0</v>
          </cell>
          <cell r="KH102">
            <v>0</v>
          </cell>
          <cell r="KI102">
            <v>0</v>
          </cell>
          <cell r="KJ102">
            <v>0</v>
          </cell>
          <cell r="KK102">
            <v>0</v>
          </cell>
          <cell r="KL102">
            <v>0</v>
          </cell>
          <cell r="KN102">
            <v>0</v>
          </cell>
          <cell r="KO102">
            <v>0</v>
          </cell>
          <cell r="KP102">
            <v>0</v>
          </cell>
          <cell r="KQ102">
            <v>0</v>
          </cell>
          <cell r="KR102">
            <v>0</v>
          </cell>
          <cell r="KS102">
            <v>0</v>
          </cell>
          <cell r="KT102">
            <v>0</v>
          </cell>
          <cell r="KU102">
            <v>0</v>
          </cell>
          <cell r="KV102">
            <v>0</v>
          </cell>
          <cell r="KW102">
            <v>0</v>
          </cell>
          <cell r="KX102">
            <v>0</v>
          </cell>
        </row>
        <row r="103">
          <cell r="B103" t="str">
            <v>2008 EKC Program</v>
          </cell>
          <cell r="C103" t="str">
            <v>Pipe Wrap</v>
          </cell>
          <cell r="D103">
            <v>0</v>
          </cell>
          <cell r="E103">
            <v>0</v>
          </cell>
          <cell r="F103">
            <v>0</v>
          </cell>
          <cell r="G103">
            <v>419614.51080755057</v>
          </cell>
          <cell r="H103">
            <v>419614.51080755057</v>
          </cell>
          <cell r="I103">
            <v>419614.51080755057</v>
          </cell>
          <cell r="J103">
            <v>419614.51080755057</v>
          </cell>
          <cell r="K103">
            <v>1</v>
          </cell>
          <cell r="L103">
            <v>0</v>
          </cell>
          <cell r="M103">
            <v>0</v>
          </cell>
          <cell r="N103">
            <v>0</v>
          </cell>
          <cell r="O103">
            <v>14</v>
          </cell>
          <cell r="P103">
            <v>0.10100000000000001</v>
          </cell>
          <cell r="Q103">
            <v>8.7999999999999995E-2</v>
          </cell>
          <cell r="R103">
            <v>0.16800000000000001</v>
          </cell>
          <cell r="S103">
            <v>4.2000000000000003E-2</v>
          </cell>
          <cell r="T103">
            <v>0.1</v>
          </cell>
          <cell r="U103">
            <v>0.14599999999999999</v>
          </cell>
          <cell r="V103">
            <v>0.17899999999999999</v>
          </cell>
          <cell r="W103">
            <v>0.17599999999999993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0</v>
          </cell>
          <cell r="BZ103">
            <v>0</v>
          </cell>
          <cell r="CA103">
            <v>0</v>
          </cell>
          <cell r="CB103">
            <v>0</v>
          </cell>
          <cell r="CC103">
            <v>0</v>
          </cell>
          <cell r="CD103">
            <v>0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R103">
            <v>0</v>
          </cell>
          <cell r="CS103">
            <v>0</v>
          </cell>
          <cell r="CT103">
            <v>0</v>
          </cell>
          <cell r="CU103">
            <v>0</v>
          </cell>
          <cell r="CV103">
            <v>0</v>
          </cell>
          <cell r="CW103">
            <v>0</v>
          </cell>
          <cell r="CX103">
            <v>0</v>
          </cell>
          <cell r="CY103">
            <v>0</v>
          </cell>
          <cell r="CZ103">
            <v>0</v>
          </cell>
          <cell r="DA103">
            <v>0</v>
          </cell>
          <cell r="DB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0</v>
          </cell>
          <cell r="DN103">
            <v>0</v>
          </cell>
          <cell r="DP103">
            <v>0</v>
          </cell>
          <cell r="DQ103">
            <v>0</v>
          </cell>
          <cell r="DR103">
            <v>0</v>
          </cell>
          <cell r="DS103">
            <v>0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B103">
            <v>0</v>
          </cell>
          <cell r="EC103">
            <v>0</v>
          </cell>
          <cell r="ED103">
            <v>0</v>
          </cell>
          <cell r="EE103">
            <v>0</v>
          </cell>
          <cell r="EF103">
            <v>0</v>
          </cell>
          <cell r="EG103">
            <v>0</v>
          </cell>
          <cell r="EH103">
            <v>0</v>
          </cell>
          <cell r="EI103">
            <v>0</v>
          </cell>
          <cell r="EJ103">
            <v>0</v>
          </cell>
          <cell r="EK103">
            <v>0</v>
          </cell>
          <cell r="EL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  <cell r="ER103">
            <v>0</v>
          </cell>
          <cell r="ES103">
            <v>0</v>
          </cell>
          <cell r="ET103">
            <v>0</v>
          </cell>
          <cell r="EU103">
            <v>0</v>
          </cell>
          <cell r="EV103">
            <v>0</v>
          </cell>
          <cell r="EW103">
            <v>0</v>
          </cell>
          <cell r="EX103">
            <v>0</v>
          </cell>
          <cell r="EZ103">
            <v>0</v>
          </cell>
          <cell r="FA103">
            <v>0</v>
          </cell>
          <cell r="FB103">
            <v>0</v>
          </cell>
          <cell r="FC103">
            <v>0</v>
          </cell>
          <cell r="FD103">
            <v>0</v>
          </cell>
          <cell r="FE103">
            <v>0</v>
          </cell>
          <cell r="FF103">
            <v>0</v>
          </cell>
          <cell r="FG103">
            <v>0</v>
          </cell>
          <cell r="FH103">
            <v>0</v>
          </cell>
          <cell r="FI103">
            <v>0</v>
          </cell>
          <cell r="FJ103">
            <v>0</v>
          </cell>
          <cell r="FL103">
            <v>42381.065591562612</v>
          </cell>
          <cell r="FM103">
            <v>36926.076951064446</v>
          </cell>
          <cell r="FN103">
            <v>70495.237815668501</v>
          </cell>
          <cell r="FO103">
            <v>17623.809453917125</v>
          </cell>
          <cell r="FP103">
            <v>41961.451080755061</v>
          </cell>
          <cell r="FQ103">
            <v>61263.718577902378</v>
          </cell>
          <cell r="FR103">
            <v>75110.997434551551</v>
          </cell>
          <cell r="FS103">
            <v>73852.153902128877</v>
          </cell>
          <cell r="FT103">
            <v>37450.595089573893</v>
          </cell>
          <cell r="FU103">
            <v>30212.244778143642</v>
          </cell>
          <cell r="FV103">
            <v>37240.787834170107</v>
          </cell>
          <cell r="FX103">
            <v>0</v>
          </cell>
          <cell r="FY103">
            <v>0</v>
          </cell>
          <cell r="FZ103">
            <v>0</v>
          </cell>
          <cell r="GA103">
            <v>0</v>
          </cell>
          <cell r="GB103">
            <v>0</v>
          </cell>
          <cell r="GC103">
            <v>0</v>
          </cell>
          <cell r="GD103">
            <v>0</v>
          </cell>
          <cell r="GE103">
            <v>0</v>
          </cell>
          <cell r="GF103">
            <v>0</v>
          </cell>
          <cell r="GG103">
            <v>0</v>
          </cell>
          <cell r="GH103">
            <v>0</v>
          </cell>
          <cell r="GJ103">
            <v>0</v>
          </cell>
          <cell r="GK103">
            <v>0</v>
          </cell>
          <cell r="GL103">
            <v>0</v>
          </cell>
          <cell r="GM103">
            <v>0</v>
          </cell>
          <cell r="GN103">
            <v>0</v>
          </cell>
          <cell r="GO103">
            <v>0</v>
          </cell>
          <cell r="GP103">
            <v>0</v>
          </cell>
          <cell r="GQ103">
            <v>0</v>
          </cell>
          <cell r="GR103">
            <v>0</v>
          </cell>
          <cell r="GS103">
            <v>0</v>
          </cell>
          <cell r="GT103">
            <v>0</v>
          </cell>
          <cell r="GV103">
            <v>0</v>
          </cell>
          <cell r="GW103">
            <v>0</v>
          </cell>
          <cell r="GX103">
            <v>0</v>
          </cell>
          <cell r="GY103">
            <v>0</v>
          </cell>
          <cell r="GZ103">
            <v>0</v>
          </cell>
          <cell r="HA103">
            <v>0</v>
          </cell>
          <cell r="HB103">
            <v>0</v>
          </cell>
          <cell r="HC103">
            <v>0</v>
          </cell>
          <cell r="HD103">
            <v>0</v>
          </cell>
          <cell r="HE103">
            <v>0</v>
          </cell>
          <cell r="HF103">
            <v>0</v>
          </cell>
          <cell r="HH103">
            <v>42381.065591562612</v>
          </cell>
          <cell r="HI103">
            <v>36926.076951064446</v>
          </cell>
          <cell r="HJ103">
            <v>70495.237815668501</v>
          </cell>
          <cell r="HK103">
            <v>17623.809453917125</v>
          </cell>
          <cell r="HL103">
            <v>41961.451080755061</v>
          </cell>
          <cell r="HM103">
            <v>61263.718577902378</v>
          </cell>
          <cell r="HN103">
            <v>75110.997434551551</v>
          </cell>
          <cell r="HO103">
            <v>73852.153902128877</v>
          </cell>
          <cell r="HP103">
            <v>37450.595089573893</v>
          </cell>
          <cell r="HQ103">
            <v>30212.244778143642</v>
          </cell>
          <cell r="HR103">
            <v>37240.787834170107</v>
          </cell>
          <cell r="HT103">
            <v>0</v>
          </cell>
          <cell r="HU103">
            <v>0</v>
          </cell>
          <cell r="HV103">
            <v>0</v>
          </cell>
          <cell r="HW103">
            <v>0</v>
          </cell>
          <cell r="HX103">
            <v>0</v>
          </cell>
          <cell r="HY103">
            <v>0</v>
          </cell>
          <cell r="HZ103">
            <v>0</v>
          </cell>
          <cell r="IA103">
            <v>0</v>
          </cell>
          <cell r="IB103">
            <v>0</v>
          </cell>
          <cell r="IC103">
            <v>0</v>
          </cell>
          <cell r="ID103">
            <v>0</v>
          </cell>
          <cell r="IF103">
            <v>0</v>
          </cell>
          <cell r="IG103">
            <v>0</v>
          </cell>
          <cell r="IH103">
            <v>0</v>
          </cell>
          <cell r="II103">
            <v>0</v>
          </cell>
          <cell r="IJ103">
            <v>0</v>
          </cell>
          <cell r="IK103">
            <v>0</v>
          </cell>
          <cell r="IL103">
            <v>0</v>
          </cell>
          <cell r="IM103">
            <v>0</v>
          </cell>
          <cell r="IN103">
            <v>0</v>
          </cell>
          <cell r="IO103">
            <v>0</v>
          </cell>
          <cell r="IP103">
            <v>0</v>
          </cell>
          <cell r="IR103">
            <v>0</v>
          </cell>
          <cell r="IS103">
            <v>0</v>
          </cell>
          <cell r="IT103">
            <v>0</v>
          </cell>
          <cell r="IU103">
            <v>0</v>
          </cell>
          <cell r="IV103">
            <v>0</v>
          </cell>
          <cell r="IW103">
            <v>0</v>
          </cell>
          <cell r="IX103">
            <v>0</v>
          </cell>
          <cell r="IY103">
            <v>0</v>
          </cell>
          <cell r="IZ103">
            <v>0</v>
          </cell>
          <cell r="JA103">
            <v>0</v>
          </cell>
          <cell r="JB103">
            <v>0</v>
          </cell>
          <cell r="JD103">
            <v>42381.065591562612</v>
          </cell>
          <cell r="JE103">
            <v>36926.076951064446</v>
          </cell>
          <cell r="JF103">
            <v>70495.237815668501</v>
          </cell>
          <cell r="JG103">
            <v>17623.809453917125</v>
          </cell>
          <cell r="JH103">
            <v>41961.451080755061</v>
          </cell>
          <cell r="JI103">
            <v>61263.718577902378</v>
          </cell>
          <cell r="JJ103">
            <v>75110.997434551551</v>
          </cell>
          <cell r="JK103">
            <v>73852.153902128877</v>
          </cell>
          <cell r="JL103">
            <v>37450.595089573893</v>
          </cell>
          <cell r="JM103">
            <v>30212.244778143642</v>
          </cell>
          <cell r="JN103">
            <v>37240.787834170107</v>
          </cell>
          <cell r="JP103">
            <v>0</v>
          </cell>
          <cell r="JQ103">
            <v>0</v>
          </cell>
          <cell r="JR103">
            <v>0</v>
          </cell>
          <cell r="JS103">
            <v>0</v>
          </cell>
          <cell r="JT103">
            <v>0</v>
          </cell>
          <cell r="JU103">
            <v>0</v>
          </cell>
          <cell r="JV103">
            <v>0</v>
          </cell>
          <cell r="JW103">
            <v>0</v>
          </cell>
          <cell r="JX103">
            <v>0</v>
          </cell>
          <cell r="JY103">
            <v>0</v>
          </cell>
          <cell r="JZ103">
            <v>0</v>
          </cell>
          <cell r="KB103">
            <v>0</v>
          </cell>
          <cell r="KC103">
            <v>0</v>
          </cell>
          <cell r="KD103">
            <v>0</v>
          </cell>
          <cell r="KE103">
            <v>0</v>
          </cell>
          <cell r="KF103">
            <v>0</v>
          </cell>
          <cell r="KG103">
            <v>0</v>
          </cell>
          <cell r="KH103">
            <v>0</v>
          </cell>
          <cell r="KI103">
            <v>0</v>
          </cell>
          <cell r="KJ103">
            <v>0</v>
          </cell>
          <cell r="KK103">
            <v>0</v>
          </cell>
          <cell r="KL103">
            <v>0</v>
          </cell>
          <cell r="KN103">
            <v>0</v>
          </cell>
          <cell r="KO103">
            <v>0</v>
          </cell>
          <cell r="KP103">
            <v>0</v>
          </cell>
          <cell r="KQ103">
            <v>0</v>
          </cell>
          <cell r="KR103">
            <v>0</v>
          </cell>
          <cell r="KS103">
            <v>0</v>
          </cell>
          <cell r="KT103">
            <v>0</v>
          </cell>
          <cell r="KU103">
            <v>0</v>
          </cell>
          <cell r="KV103">
            <v>0</v>
          </cell>
          <cell r="KW103">
            <v>0</v>
          </cell>
          <cell r="KX103">
            <v>0</v>
          </cell>
        </row>
        <row r="104">
          <cell r="B104" t="str">
            <v>2008 EKC Program</v>
          </cell>
          <cell r="C104" t="str">
            <v>Keep Cool – Dehumidifier</v>
          </cell>
          <cell r="D104">
            <v>0</v>
          </cell>
          <cell r="E104">
            <v>0</v>
          </cell>
          <cell r="F104">
            <v>0</v>
          </cell>
          <cell r="G104">
            <v>1287.4044837380627</v>
          </cell>
          <cell r="H104">
            <v>1287.4044837380627</v>
          </cell>
          <cell r="I104">
            <v>1287.4044837380627</v>
          </cell>
          <cell r="J104">
            <v>1287.4044837380627</v>
          </cell>
          <cell r="K104">
            <v>1</v>
          </cell>
          <cell r="L104">
            <v>0</v>
          </cell>
          <cell r="M104">
            <v>0</v>
          </cell>
          <cell r="N104">
            <v>0</v>
          </cell>
          <cell r="O104">
            <v>19</v>
          </cell>
          <cell r="P104">
            <v>0</v>
          </cell>
          <cell r="Q104">
            <v>0</v>
          </cell>
          <cell r="R104">
            <v>0</v>
          </cell>
          <cell r="S104">
            <v>0.12899159663865545</v>
          </cell>
          <cell r="T104">
            <v>0.19399759903961583</v>
          </cell>
          <cell r="U104">
            <v>0.40200080032012803</v>
          </cell>
          <cell r="V104">
            <v>0.13699479791916766</v>
          </cell>
          <cell r="W104">
            <v>0.13801520608243301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0</v>
          </cell>
          <cell r="CB104">
            <v>0</v>
          </cell>
          <cell r="CC104">
            <v>0</v>
          </cell>
          <cell r="CD104">
            <v>0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R104">
            <v>0</v>
          </cell>
          <cell r="CS104">
            <v>0</v>
          </cell>
          <cell r="CT104">
            <v>0</v>
          </cell>
          <cell r="CU104">
            <v>0</v>
          </cell>
          <cell r="CV104">
            <v>0</v>
          </cell>
          <cell r="CW104">
            <v>0</v>
          </cell>
          <cell r="CX104">
            <v>0</v>
          </cell>
          <cell r="CY104">
            <v>0</v>
          </cell>
          <cell r="CZ104">
            <v>0</v>
          </cell>
          <cell r="DA104">
            <v>0</v>
          </cell>
          <cell r="DB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</v>
          </cell>
          <cell r="DI104">
            <v>0</v>
          </cell>
          <cell r="DJ104">
            <v>0</v>
          </cell>
          <cell r="DK104">
            <v>0</v>
          </cell>
          <cell r="DL104">
            <v>0</v>
          </cell>
          <cell r="DM104">
            <v>0</v>
          </cell>
          <cell r="DN104">
            <v>0</v>
          </cell>
          <cell r="DP104">
            <v>0</v>
          </cell>
          <cell r="DQ104">
            <v>0</v>
          </cell>
          <cell r="DR104">
            <v>0</v>
          </cell>
          <cell r="DS104">
            <v>0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0</v>
          </cell>
          <cell r="EK104">
            <v>0</v>
          </cell>
          <cell r="EL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  <cell r="ER104">
            <v>0</v>
          </cell>
          <cell r="ES104">
            <v>0</v>
          </cell>
          <cell r="ET104">
            <v>0</v>
          </cell>
          <cell r="EU104">
            <v>0</v>
          </cell>
          <cell r="EV104">
            <v>0</v>
          </cell>
          <cell r="EW104">
            <v>0</v>
          </cell>
          <cell r="EX104">
            <v>0</v>
          </cell>
          <cell r="EZ104">
            <v>0</v>
          </cell>
          <cell r="FA104">
            <v>0</v>
          </cell>
          <cell r="FB104">
            <v>0</v>
          </cell>
          <cell r="FC104">
            <v>0</v>
          </cell>
          <cell r="FD104">
            <v>0</v>
          </cell>
          <cell r="FE104">
            <v>0</v>
          </cell>
          <cell r="FF104">
            <v>0</v>
          </cell>
          <cell r="FG104">
            <v>0</v>
          </cell>
          <cell r="FH104">
            <v>0</v>
          </cell>
          <cell r="FI104">
            <v>0</v>
          </cell>
          <cell r="FJ104">
            <v>0</v>
          </cell>
          <cell r="FL104">
            <v>0</v>
          </cell>
          <cell r="FM104">
            <v>0</v>
          </cell>
          <cell r="FN104">
            <v>0</v>
          </cell>
          <cell r="FO104">
            <v>166.06435987713664</v>
          </cell>
          <cell r="FP104">
            <v>249.7533788380203</v>
          </cell>
          <cell r="FQ104">
            <v>517.53763279842246</v>
          </cell>
          <cell r="FR104">
            <v>176.36771708992626</v>
          </cell>
          <cell r="FS104">
            <v>177.68139513455699</v>
          </cell>
          <cell r="FT104">
            <v>0</v>
          </cell>
          <cell r="FU104">
            <v>233.33884287839484</v>
          </cell>
          <cell r="FV104">
            <v>88.512278056120806</v>
          </cell>
          <cell r="FX104">
            <v>0</v>
          </cell>
          <cell r="FY104">
            <v>0</v>
          </cell>
          <cell r="FZ104">
            <v>0</v>
          </cell>
          <cell r="GA104">
            <v>0</v>
          </cell>
          <cell r="GB104">
            <v>0</v>
          </cell>
          <cell r="GC104">
            <v>0</v>
          </cell>
          <cell r="GD104">
            <v>0</v>
          </cell>
          <cell r="GE104">
            <v>0</v>
          </cell>
          <cell r="GF104">
            <v>0</v>
          </cell>
          <cell r="GG104">
            <v>0</v>
          </cell>
          <cell r="GH104">
            <v>0</v>
          </cell>
          <cell r="GJ104">
            <v>0</v>
          </cell>
          <cell r="GK104">
            <v>0</v>
          </cell>
          <cell r="GL104">
            <v>0</v>
          </cell>
          <cell r="GM104">
            <v>0</v>
          </cell>
          <cell r="GN104">
            <v>0</v>
          </cell>
          <cell r="GO104">
            <v>0</v>
          </cell>
          <cell r="GP104">
            <v>0</v>
          </cell>
          <cell r="GQ104">
            <v>0</v>
          </cell>
          <cell r="GR104">
            <v>0</v>
          </cell>
          <cell r="GS104">
            <v>0</v>
          </cell>
          <cell r="GT104">
            <v>0</v>
          </cell>
          <cell r="GV104">
            <v>0</v>
          </cell>
          <cell r="GW104">
            <v>0</v>
          </cell>
          <cell r="GX104">
            <v>0</v>
          </cell>
          <cell r="GY104">
            <v>0</v>
          </cell>
          <cell r="GZ104">
            <v>0</v>
          </cell>
          <cell r="HA104">
            <v>0</v>
          </cell>
          <cell r="HB104">
            <v>0</v>
          </cell>
          <cell r="HC104">
            <v>0</v>
          </cell>
          <cell r="HD104">
            <v>0</v>
          </cell>
          <cell r="HE104">
            <v>0</v>
          </cell>
          <cell r="HF104">
            <v>0</v>
          </cell>
          <cell r="HH104">
            <v>0</v>
          </cell>
          <cell r="HI104">
            <v>0</v>
          </cell>
          <cell r="HJ104">
            <v>0</v>
          </cell>
          <cell r="HK104">
            <v>166.06435987713664</v>
          </cell>
          <cell r="HL104">
            <v>249.7533788380203</v>
          </cell>
          <cell r="HM104">
            <v>517.53763279842246</v>
          </cell>
          <cell r="HN104">
            <v>176.36771708992626</v>
          </cell>
          <cell r="HO104">
            <v>177.68139513455699</v>
          </cell>
          <cell r="HP104">
            <v>0</v>
          </cell>
          <cell r="HQ104">
            <v>233.33884287839484</v>
          </cell>
          <cell r="HR104">
            <v>88.512278056120806</v>
          </cell>
          <cell r="HT104">
            <v>0</v>
          </cell>
          <cell r="HU104">
            <v>0</v>
          </cell>
          <cell r="HV104">
            <v>0</v>
          </cell>
          <cell r="HW104">
            <v>0</v>
          </cell>
          <cell r="HX104">
            <v>0</v>
          </cell>
          <cell r="HY104">
            <v>0</v>
          </cell>
          <cell r="HZ104">
            <v>0</v>
          </cell>
          <cell r="IA104">
            <v>0</v>
          </cell>
          <cell r="IB104">
            <v>0</v>
          </cell>
          <cell r="IC104">
            <v>0</v>
          </cell>
          <cell r="ID104">
            <v>0</v>
          </cell>
          <cell r="IF104">
            <v>0</v>
          </cell>
          <cell r="IG104">
            <v>0</v>
          </cell>
          <cell r="IH104">
            <v>0</v>
          </cell>
          <cell r="II104">
            <v>0</v>
          </cell>
          <cell r="IJ104">
            <v>0</v>
          </cell>
          <cell r="IK104">
            <v>0</v>
          </cell>
          <cell r="IL104">
            <v>0</v>
          </cell>
          <cell r="IM104">
            <v>0</v>
          </cell>
          <cell r="IN104">
            <v>0</v>
          </cell>
          <cell r="IO104">
            <v>0</v>
          </cell>
          <cell r="IP104">
            <v>0</v>
          </cell>
          <cell r="IR104">
            <v>0</v>
          </cell>
          <cell r="IS104">
            <v>0</v>
          </cell>
          <cell r="IT104">
            <v>0</v>
          </cell>
          <cell r="IU104">
            <v>0</v>
          </cell>
          <cell r="IV104">
            <v>0</v>
          </cell>
          <cell r="IW104">
            <v>0</v>
          </cell>
          <cell r="IX104">
            <v>0</v>
          </cell>
          <cell r="IY104">
            <v>0</v>
          </cell>
          <cell r="IZ104">
            <v>0</v>
          </cell>
          <cell r="JA104">
            <v>0</v>
          </cell>
          <cell r="JB104">
            <v>0</v>
          </cell>
          <cell r="JD104">
            <v>0</v>
          </cell>
          <cell r="JE104">
            <v>0</v>
          </cell>
          <cell r="JF104">
            <v>0</v>
          </cell>
          <cell r="JG104">
            <v>166.06435987713664</v>
          </cell>
          <cell r="JH104">
            <v>249.7533788380203</v>
          </cell>
          <cell r="JI104">
            <v>517.53763279842246</v>
          </cell>
          <cell r="JJ104">
            <v>176.36771708992626</v>
          </cell>
          <cell r="JK104">
            <v>177.68139513455699</v>
          </cell>
          <cell r="JL104">
            <v>0</v>
          </cell>
          <cell r="JM104">
            <v>233.33884287839484</v>
          </cell>
          <cell r="JN104">
            <v>88.512278056120806</v>
          </cell>
          <cell r="JP104">
            <v>0</v>
          </cell>
          <cell r="JQ104">
            <v>0</v>
          </cell>
          <cell r="JR104">
            <v>0</v>
          </cell>
          <cell r="JS104">
            <v>0</v>
          </cell>
          <cell r="JT104">
            <v>0</v>
          </cell>
          <cell r="JU104">
            <v>0</v>
          </cell>
          <cell r="JV104">
            <v>0</v>
          </cell>
          <cell r="JW104">
            <v>0</v>
          </cell>
          <cell r="JX104">
            <v>0</v>
          </cell>
          <cell r="JY104">
            <v>0</v>
          </cell>
          <cell r="JZ104">
            <v>0</v>
          </cell>
          <cell r="KB104">
            <v>0</v>
          </cell>
          <cell r="KC104">
            <v>0</v>
          </cell>
          <cell r="KD104">
            <v>0</v>
          </cell>
          <cell r="KE104">
            <v>0</v>
          </cell>
          <cell r="KF104">
            <v>0</v>
          </cell>
          <cell r="KG104">
            <v>0</v>
          </cell>
          <cell r="KH104">
            <v>0</v>
          </cell>
          <cell r="KI104">
            <v>0</v>
          </cell>
          <cell r="KJ104">
            <v>0</v>
          </cell>
          <cell r="KK104">
            <v>0</v>
          </cell>
          <cell r="KL104">
            <v>0</v>
          </cell>
          <cell r="KN104">
            <v>0</v>
          </cell>
          <cell r="KO104">
            <v>0</v>
          </cell>
          <cell r="KP104">
            <v>0</v>
          </cell>
          <cell r="KQ104">
            <v>0</v>
          </cell>
          <cell r="KR104">
            <v>0</v>
          </cell>
          <cell r="KS104">
            <v>0</v>
          </cell>
          <cell r="KT104">
            <v>0</v>
          </cell>
          <cell r="KU104">
            <v>0</v>
          </cell>
          <cell r="KV104">
            <v>0</v>
          </cell>
          <cell r="KW104">
            <v>0</v>
          </cell>
          <cell r="KX104">
            <v>0</v>
          </cell>
        </row>
        <row r="105">
          <cell r="B105" t="str">
            <v>2008 EKC Program</v>
          </cell>
          <cell r="C105" t="str">
            <v>Keep Cool – Room Air Conditioner</v>
          </cell>
          <cell r="D105">
            <v>0</v>
          </cell>
          <cell r="E105">
            <v>0</v>
          </cell>
          <cell r="F105">
            <v>0</v>
          </cell>
          <cell r="G105">
            <v>487.8208701361051</v>
          </cell>
          <cell r="H105">
            <v>487.8208701361051</v>
          </cell>
          <cell r="I105">
            <v>487.8208701361051</v>
          </cell>
          <cell r="J105">
            <v>487.8208701361051</v>
          </cell>
          <cell r="K105">
            <v>1</v>
          </cell>
          <cell r="L105">
            <v>0</v>
          </cell>
          <cell r="M105">
            <v>0</v>
          </cell>
          <cell r="N105">
            <v>0</v>
          </cell>
          <cell r="O105">
            <v>11</v>
          </cell>
          <cell r="P105">
            <v>0</v>
          </cell>
          <cell r="Q105">
            <v>0</v>
          </cell>
          <cell r="R105">
            <v>0</v>
          </cell>
          <cell r="S105">
            <v>0.22600000000000001</v>
          </cell>
          <cell r="T105">
            <v>0.21299999999999999</v>
          </cell>
          <cell r="U105">
            <v>0.52500000000000002</v>
          </cell>
          <cell r="V105">
            <v>6.0000000000000001E-3</v>
          </cell>
          <cell r="W105">
            <v>3.0000000000000027E-2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0</v>
          </cell>
          <cell r="CB105">
            <v>0</v>
          </cell>
          <cell r="CC105">
            <v>0</v>
          </cell>
          <cell r="CD105">
            <v>0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R105">
            <v>0</v>
          </cell>
          <cell r="CS105">
            <v>0</v>
          </cell>
          <cell r="CT105">
            <v>0</v>
          </cell>
          <cell r="CU105">
            <v>0</v>
          </cell>
          <cell r="CV105">
            <v>0</v>
          </cell>
          <cell r="CW105">
            <v>0</v>
          </cell>
          <cell r="CX105">
            <v>0</v>
          </cell>
          <cell r="CY105">
            <v>0</v>
          </cell>
          <cell r="CZ105">
            <v>0</v>
          </cell>
          <cell r="DA105">
            <v>0</v>
          </cell>
          <cell r="DB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</v>
          </cell>
          <cell r="DN105">
            <v>0</v>
          </cell>
          <cell r="DP105">
            <v>0</v>
          </cell>
          <cell r="DQ105">
            <v>0</v>
          </cell>
          <cell r="DR105">
            <v>0</v>
          </cell>
          <cell r="DS105">
            <v>0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0</v>
          </cell>
          <cell r="EH105">
            <v>0</v>
          </cell>
          <cell r="EI105">
            <v>0</v>
          </cell>
          <cell r="EJ105">
            <v>0</v>
          </cell>
          <cell r="EK105">
            <v>0</v>
          </cell>
          <cell r="EL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  <cell r="ER105">
            <v>0</v>
          </cell>
          <cell r="ES105">
            <v>0</v>
          </cell>
          <cell r="ET105">
            <v>0</v>
          </cell>
          <cell r="EU105">
            <v>0</v>
          </cell>
          <cell r="EV105">
            <v>0</v>
          </cell>
          <cell r="EW105">
            <v>0</v>
          </cell>
          <cell r="EX105">
            <v>0</v>
          </cell>
          <cell r="EZ105">
            <v>0</v>
          </cell>
          <cell r="FA105">
            <v>0</v>
          </cell>
          <cell r="FB105">
            <v>0</v>
          </cell>
          <cell r="FC105">
            <v>0</v>
          </cell>
          <cell r="FD105">
            <v>0</v>
          </cell>
          <cell r="FE105">
            <v>0</v>
          </cell>
          <cell r="FF105">
            <v>0</v>
          </cell>
          <cell r="FG105">
            <v>0</v>
          </cell>
          <cell r="FH105">
            <v>0</v>
          </cell>
          <cell r="FI105">
            <v>0</v>
          </cell>
          <cell r="FJ105">
            <v>0</v>
          </cell>
          <cell r="FL105">
            <v>0</v>
          </cell>
          <cell r="FM105">
            <v>0</v>
          </cell>
          <cell r="FN105">
            <v>0</v>
          </cell>
          <cell r="FO105">
            <v>110.24751665075975</v>
          </cell>
          <cell r="FP105">
            <v>103.90584533899039</v>
          </cell>
          <cell r="FQ105">
            <v>256.10595682145521</v>
          </cell>
          <cell r="FR105">
            <v>2.9269252208166305</v>
          </cell>
          <cell r="FS105">
            <v>14.634626104083166</v>
          </cell>
          <cell r="FT105">
            <v>0</v>
          </cell>
          <cell r="FU105">
            <v>117.56482970280133</v>
          </cell>
          <cell r="FV105">
            <v>4.3903878312249489</v>
          </cell>
          <cell r="FX105">
            <v>0</v>
          </cell>
          <cell r="FY105">
            <v>0</v>
          </cell>
          <cell r="FZ105">
            <v>0</v>
          </cell>
          <cell r="GA105">
            <v>0</v>
          </cell>
          <cell r="GB105">
            <v>0</v>
          </cell>
          <cell r="GC105">
            <v>0</v>
          </cell>
          <cell r="GD105">
            <v>0</v>
          </cell>
          <cell r="GE105">
            <v>0</v>
          </cell>
          <cell r="GF105">
            <v>0</v>
          </cell>
          <cell r="GG105">
            <v>0</v>
          </cell>
          <cell r="GH105">
            <v>0</v>
          </cell>
          <cell r="GJ105">
            <v>0</v>
          </cell>
          <cell r="GK105">
            <v>0</v>
          </cell>
          <cell r="GL105">
            <v>0</v>
          </cell>
          <cell r="GM105">
            <v>0</v>
          </cell>
          <cell r="GN105">
            <v>0</v>
          </cell>
          <cell r="GO105">
            <v>0</v>
          </cell>
          <cell r="GP105">
            <v>0</v>
          </cell>
          <cell r="GQ105">
            <v>0</v>
          </cell>
          <cell r="GR105">
            <v>0</v>
          </cell>
          <cell r="GS105">
            <v>0</v>
          </cell>
          <cell r="GT105">
            <v>0</v>
          </cell>
          <cell r="GV105">
            <v>0</v>
          </cell>
          <cell r="GW105">
            <v>0</v>
          </cell>
          <cell r="GX105">
            <v>0</v>
          </cell>
          <cell r="GY105">
            <v>0</v>
          </cell>
          <cell r="GZ105">
            <v>0</v>
          </cell>
          <cell r="HA105">
            <v>0</v>
          </cell>
          <cell r="HB105">
            <v>0</v>
          </cell>
          <cell r="HC105">
            <v>0</v>
          </cell>
          <cell r="HD105">
            <v>0</v>
          </cell>
          <cell r="HE105">
            <v>0</v>
          </cell>
          <cell r="HF105">
            <v>0</v>
          </cell>
          <cell r="HH105">
            <v>0</v>
          </cell>
          <cell r="HI105">
            <v>0</v>
          </cell>
          <cell r="HJ105">
            <v>0</v>
          </cell>
          <cell r="HK105">
            <v>110.24751665075975</v>
          </cell>
          <cell r="HL105">
            <v>103.90584533899039</v>
          </cell>
          <cell r="HM105">
            <v>256.10595682145521</v>
          </cell>
          <cell r="HN105">
            <v>2.9269252208166305</v>
          </cell>
          <cell r="HO105">
            <v>14.634626104083166</v>
          </cell>
          <cell r="HP105">
            <v>0</v>
          </cell>
          <cell r="HQ105">
            <v>117.56482970280133</v>
          </cell>
          <cell r="HR105">
            <v>4.3903878312249489</v>
          </cell>
          <cell r="HT105">
            <v>0</v>
          </cell>
          <cell r="HU105">
            <v>0</v>
          </cell>
          <cell r="HV105">
            <v>0</v>
          </cell>
          <cell r="HW105">
            <v>0</v>
          </cell>
          <cell r="HX105">
            <v>0</v>
          </cell>
          <cell r="HY105">
            <v>0</v>
          </cell>
          <cell r="HZ105">
            <v>0</v>
          </cell>
          <cell r="IA105">
            <v>0</v>
          </cell>
          <cell r="IB105">
            <v>0</v>
          </cell>
          <cell r="IC105">
            <v>0</v>
          </cell>
          <cell r="ID105">
            <v>0</v>
          </cell>
          <cell r="IF105">
            <v>0</v>
          </cell>
          <cell r="IG105">
            <v>0</v>
          </cell>
          <cell r="IH105">
            <v>0</v>
          </cell>
          <cell r="II105">
            <v>0</v>
          </cell>
          <cell r="IJ105">
            <v>0</v>
          </cell>
          <cell r="IK105">
            <v>0</v>
          </cell>
          <cell r="IL105">
            <v>0</v>
          </cell>
          <cell r="IM105">
            <v>0</v>
          </cell>
          <cell r="IN105">
            <v>0</v>
          </cell>
          <cell r="IO105">
            <v>0</v>
          </cell>
          <cell r="IP105">
            <v>0</v>
          </cell>
          <cell r="IR105">
            <v>0</v>
          </cell>
          <cell r="IS105">
            <v>0</v>
          </cell>
          <cell r="IT105">
            <v>0</v>
          </cell>
          <cell r="IU105">
            <v>0</v>
          </cell>
          <cell r="IV105">
            <v>0</v>
          </cell>
          <cell r="IW105">
            <v>0</v>
          </cell>
          <cell r="IX105">
            <v>0</v>
          </cell>
          <cell r="IY105">
            <v>0</v>
          </cell>
          <cell r="IZ105">
            <v>0</v>
          </cell>
          <cell r="JA105">
            <v>0</v>
          </cell>
          <cell r="JB105">
            <v>0</v>
          </cell>
          <cell r="JD105">
            <v>0</v>
          </cell>
          <cell r="JE105">
            <v>0</v>
          </cell>
          <cell r="JF105">
            <v>0</v>
          </cell>
          <cell r="JG105">
            <v>110.24751665075975</v>
          </cell>
          <cell r="JH105">
            <v>103.90584533899039</v>
          </cell>
          <cell r="JI105">
            <v>256.10595682145521</v>
          </cell>
          <cell r="JJ105">
            <v>2.9269252208166305</v>
          </cell>
          <cell r="JK105">
            <v>14.634626104083166</v>
          </cell>
          <cell r="JL105">
            <v>0</v>
          </cell>
          <cell r="JM105">
            <v>117.56482970280133</v>
          </cell>
          <cell r="JN105">
            <v>4.3903878312249489</v>
          </cell>
          <cell r="JP105">
            <v>0</v>
          </cell>
          <cell r="JQ105">
            <v>0</v>
          </cell>
          <cell r="JR105">
            <v>0</v>
          </cell>
          <cell r="JS105">
            <v>0</v>
          </cell>
          <cell r="JT105">
            <v>0</v>
          </cell>
          <cell r="JU105">
            <v>0</v>
          </cell>
          <cell r="JV105">
            <v>0</v>
          </cell>
          <cell r="JW105">
            <v>0</v>
          </cell>
          <cell r="JX105">
            <v>0</v>
          </cell>
          <cell r="JY105">
            <v>0</v>
          </cell>
          <cell r="JZ105">
            <v>0</v>
          </cell>
          <cell r="KB105">
            <v>0</v>
          </cell>
          <cell r="KC105">
            <v>0</v>
          </cell>
          <cell r="KD105">
            <v>0</v>
          </cell>
          <cell r="KE105">
            <v>0</v>
          </cell>
          <cell r="KF105">
            <v>0</v>
          </cell>
          <cell r="KG105">
            <v>0</v>
          </cell>
          <cell r="KH105">
            <v>0</v>
          </cell>
          <cell r="KI105">
            <v>0</v>
          </cell>
          <cell r="KJ105">
            <v>0</v>
          </cell>
          <cell r="KK105">
            <v>0</v>
          </cell>
          <cell r="KL105">
            <v>0</v>
          </cell>
          <cell r="KN105">
            <v>0</v>
          </cell>
          <cell r="KO105">
            <v>0</v>
          </cell>
          <cell r="KP105">
            <v>0</v>
          </cell>
          <cell r="KQ105">
            <v>0</v>
          </cell>
          <cell r="KR105">
            <v>0</v>
          </cell>
          <cell r="KS105">
            <v>0</v>
          </cell>
          <cell r="KT105">
            <v>0</v>
          </cell>
          <cell r="KU105">
            <v>0</v>
          </cell>
          <cell r="KV105">
            <v>0</v>
          </cell>
          <cell r="KW105">
            <v>0</v>
          </cell>
          <cell r="KX105">
            <v>0</v>
          </cell>
        </row>
        <row r="106">
          <cell r="B106" t="str">
            <v>2008 EKC Program</v>
          </cell>
          <cell r="C106" t="str">
            <v>Rewards for Recycling – Dehumidifier</v>
          </cell>
          <cell r="D106">
            <v>0</v>
          </cell>
          <cell r="E106">
            <v>0</v>
          </cell>
          <cell r="F106">
            <v>0</v>
          </cell>
          <cell r="G106">
            <v>48596.617181477144</v>
          </cell>
          <cell r="H106">
            <v>48596.617181477144</v>
          </cell>
          <cell r="I106">
            <v>48596.617181477144</v>
          </cell>
          <cell r="J106">
            <v>48596.617181477144</v>
          </cell>
          <cell r="K106">
            <v>1</v>
          </cell>
          <cell r="L106">
            <v>0</v>
          </cell>
          <cell r="M106">
            <v>0</v>
          </cell>
          <cell r="N106">
            <v>0</v>
          </cell>
          <cell r="O106">
            <v>19</v>
          </cell>
          <cell r="P106">
            <v>0</v>
          </cell>
          <cell r="Q106">
            <v>0</v>
          </cell>
          <cell r="R106">
            <v>0</v>
          </cell>
          <cell r="S106">
            <v>0.12899159663865545</v>
          </cell>
          <cell r="T106">
            <v>0.19399759903961583</v>
          </cell>
          <cell r="U106">
            <v>0.40200080032012803</v>
          </cell>
          <cell r="V106">
            <v>0.13699479791916766</v>
          </cell>
          <cell r="W106">
            <v>0.13801520608243301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  <cell r="CR106">
            <v>0</v>
          </cell>
          <cell r="CS106">
            <v>0</v>
          </cell>
          <cell r="CT106">
            <v>0</v>
          </cell>
          <cell r="CU106">
            <v>0</v>
          </cell>
          <cell r="CV106">
            <v>0</v>
          </cell>
          <cell r="CW106">
            <v>0</v>
          </cell>
          <cell r="CX106">
            <v>0</v>
          </cell>
          <cell r="CY106">
            <v>0</v>
          </cell>
          <cell r="CZ106">
            <v>0</v>
          </cell>
          <cell r="DA106">
            <v>0</v>
          </cell>
          <cell r="DB106">
            <v>0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</v>
          </cell>
          <cell r="DK106">
            <v>0</v>
          </cell>
          <cell r="DL106">
            <v>0</v>
          </cell>
          <cell r="DM106">
            <v>0</v>
          </cell>
          <cell r="DN106">
            <v>0</v>
          </cell>
          <cell r="DP106">
            <v>0</v>
          </cell>
          <cell r="DQ106">
            <v>0</v>
          </cell>
          <cell r="DR106">
            <v>0</v>
          </cell>
          <cell r="DS106">
            <v>0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0</v>
          </cell>
          <cell r="DZ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0</v>
          </cell>
          <cell r="EK106">
            <v>0</v>
          </cell>
          <cell r="EL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  <cell r="ER106">
            <v>0</v>
          </cell>
          <cell r="ES106">
            <v>0</v>
          </cell>
          <cell r="ET106">
            <v>0</v>
          </cell>
          <cell r="EU106">
            <v>0</v>
          </cell>
          <cell r="EV106">
            <v>0</v>
          </cell>
          <cell r="EW106">
            <v>0</v>
          </cell>
          <cell r="EX106">
            <v>0</v>
          </cell>
          <cell r="EZ106">
            <v>0</v>
          </cell>
          <cell r="FA106">
            <v>0</v>
          </cell>
          <cell r="FB106">
            <v>0</v>
          </cell>
          <cell r="FC106">
            <v>0</v>
          </cell>
          <cell r="FD106">
            <v>0</v>
          </cell>
          <cell r="FE106">
            <v>0</v>
          </cell>
          <cell r="FF106">
            <v>0</v>
          </cell>
          <cell r="FG106">
            <v>0</v>
          </cell>
          <cell r="FH106">
            <v>0</v>
          </cell>
          <cell r="FI106">
            <v>0</v>
          </cell>
          <cell r="FJ106">
            <v>0</v>
          </cell>
          <cell r="FL106">
            <v>0</v>
          </cell>
          <cell r="FM106">
            <v>0</v>
          </cell>
          <cell r="FN106">
            <v>0</v>
          </cell>
          <cell r="FO106">
            <v>6268.5552414762524</v>
          </cell>
          <cell r="FP106">
            <v>9427.627054653909</v>
          </cell>
          <cell r="FQ106">
            <v>19535.878999804696</v>
          </cell>
          <cell r="FR106">
            <v>6657.4837503316121</v>
          </cell>
          <cell r="FS106">
            <v>6707.072135210673</v>
          </cell>
          <cell r="FT106">
            <v>0</v>
          </cell>
          <cell r="FU106">
            <v>8808.0153239837146</v>
          </cell>
          <cell r="FV106">
            <v>3341.1389713855715</v>
          </cell>
          <cell r="FX106">
            <v>0</v>
          </cell>
          <cell r="FY106">
            <v>0</v>
          </cell>
          <cell r="FZ106">
            <v>0</v>
          </cell>
          <cell r="GA106">
            <v>0</v>
          </cell>
          <cell r="GB106">
            <v>0</v>
          </cell>
          <cell r="GC106">
            <v>0</v>
          </cell>
          <cell r="GD106">
            <v>0</v>
          </cell>
          <cell r="GE106">
            <v>0</v>
          </cell>
          <cell r="GF106">
            <v>0</v>
          </cell>
          <cell r="GG106">
            <v>0</v>
          </cell>
          <cell r="GH106">
            <v>0</v>
          </cell>
          <cell r="GJ106">
            <v>0</v>
          </cell>
          <cell r="GK106">
            <v>0</v>
          </cell>
          <cell r="GL106">
            <v>0</v>
          </cell>
          <cell r="GM106">
            <v>0</v>
          </cell>
          <cell r="GN106">
            <v>0</v>
          </cell>
          <cell r="GO106">
            <v>0</v>
          </cell>
          <cell r="GP106">
            <v>0</v>
          </cell>
          <cell r="GQ106">
            <v>0</v>
          </cell>
          <cell r="GR106">
            <v>0</v>
          </cell>
          <cell r="GS106">
            <v>0</v>
          </cell>
          <cell r="GT106">
            <v>0</v>
          </cell>
          <cell r="GV106">
            <v>0</v>
          </cell>
          <cell r="GW106">
            <v>0</v>
          </cell>
          <cell r="GX106">
            <v>0</v>
          </cell>
          <cell r="GY106">
            <v>0</v>
          </cell>
          <cell r="GZ106">
            <v>0</v>
          </cell>
          <cell r="HA106">
            <v>0</v>
          </cell>
          <cell r="HB106">
            <v>0</v>
          </cell>
          <cell r="HC106">
            <v>0</v>
          </cell>
          <cell r="HD106">
            <v>0</v>
          </cell>
          <cell r="HE106">
            <v>0</v>
          </cell>
          <cell r="HF106">
            <v>0</v>
          </cell>
          <cell r="HH106">
            <v>0</v>
          </cell>
          <cell r="HI106">
            <v>0</v>
          </cell>
          <cell r="HJ106">
            <v>0</v>
          </cell>
          <cell r="HK106">
            <v>6268.5552414762524</v>
          </cell>
          <cell r="HL106">
            <v>9427.627054653909</v>
          </cell>
          <cell r="HM106">
            <v>19535.878999804696</v>
          </cell>
          <cell r="HN106">
            <v>6657.4837503316121</v>
          </cell>
          <cell r="HO106">
            <v>6707.072135210673</v>
          </cell>
          <cell r="HP106">
            <v>0</v>
          </cell>
          <cell r="HQ106">
            <v>8808.0153239837146</v>
          </cell>
          <cell r="HR106">
            <v>3341.1389713855715</v>
          </cell>
          <cell r="HT106">
            <v>0</v>
          </cell>
          <cell r="HU106">
            <v>0</v>
          </cell>
          <cell r="HV106">
            <v>0</v>
          </cell>
          <cell r="HW106">
            <v>0</v>
          </cell>
          <cell r="HX106">
            <v>0</v>
          </cell>
          <cell r="HY106">
            <v>0</v>
          </cell>
          <cell r="HZ106">
            <v>0</v>
          </cell>
          <cell r="IA106">
            <v>0</v>
          </cell>
          <cell r="IB106">
            <v>0</v>
          </cell>
          <cell r="IC106">
            <v>0</v>
          </cell>
          <cell r="ID106">
            <v>0</v>
          </cell>
          <cell r="IF106">
            <v>0</v>
          </cell>
          <cell r="IG106">
            <v>0</v>
          </cell>
          <cell r="IH106">
            <v>0</v>
          </cell>
          <cell r="II106">
            <v>0</v>
          </cell>
          <cell r="IJ106">
            <v>0</v>
          </cell>
          <cell r="IK106">
            <v>0</v>
          </cell>
          <cell r="IL106">
            <v>0</v>
          </cell>
          <cell r="IM106">
            <v>0</v>
          </cell>
          <cell r="IN106">
            <v>0</v>
          </cell>
          <cell r="IO106">
            <v>0</v>
          </cell>
          <cell r="IP106">
            <v>0</v>
          </cell>
          <cell r="IR106">
            <v>0</v>
          </cell>
          <cell r="IS106">
            <v>0</v>
          </cell>
          <cell r="IT106">
            <v>0</v>
          </cell>
          <cell r="IU106">
            <v>0</v>
          </cell>
          <cell r="IV106">
            <v>0</v>
          </cell>
          <cell r="IW106">
            <v>0</v>
          </cell>
          <cell r="IX106">
            <v>0</v>
          </cell>
          <cell r="IY106">
            <v>0</v>
          </cell>
          <cell r="IZ106">
            <v>0</v>
          </cell>
          <cell r="JA106">
            <v>0</v>
          </cell>
          <cell r="JB106">
            <v>0</v>
          </cell>
          <cell r="JD106">
            <v>0</v>
          </cell>
          <cell r="JE106">
            <v>0</v>
          </cell>
          <cell r="JF106">
            <v>0</v>
          </cell>
          <cell r="JG106">
            <v>6268.5552414762524</v>
          </cell>
          <cell r="JH106">
            <v>9427.627054653909</v>
          </cell>
          <cell r="JI106">
            <v>19535.878999804696</v>
          </cell>
          <cell r="JJ106">
            <v>6657.4837503316121</v>
          </cell>
          <cell r="JK106">
            <v>6707.072135210673</v>
          </cell>
          <cell r="JL106">
            <v>0</v>
          </cell>
          <cell r="JM106">
            <v>8808.0153239837146</v>
          </cell>
          <cell r="JN106">
            <v>3341.1389713855715</v>
          </cell>
          <cell r="JP106">
            <v>0</v>
          </cell>
          <cell r="JQ106">
            <v>0</v>
          </cell>
          <cell r="JR106">
            <v>0</v>
          </cell>
          <cell r="JS106">
            <v>0</v>
          </cell>
          <cell r="JT106">
            <v>0</v>
          </cell>
          <cell r="JU106">
            <v>0</v>
          </cell>
          <cell r="JV106">
            <v>0</v>
          </cell>
          <cell r="JW106">
            <v>0</v>
          </cell>
          <cell r="JX106">
            <v>0</v>
          </cell>
          <cell r="JY106">
            <v>0</v>
          </cell>
          <cell r="JZ106">
            <v>0</v>
          </cell>
          <cell r="KB106">
            <v>0</v>
          </cell>
          <cell r="KC106">
            <v>0</v>
          </cell>
          <cell r="KD106">
            <v>0</v>
          </cell>
          <cell r="KE106">
            <v>0</v>
          </cell>
          <cell r="KF106">
            <v>0</v>
          </cell>
          <cell r="KG106">
            <v>0</v>
          </cell>
          <cell r="KH106">
            <v>0</v>
          </cell>
          <cell r="KI106">
            <v>0</v>
          </cell>
          <cell r="KJ106">
            <v>0</v>
          </cell>
          <cell r="KK106">
            <v>0</v>
          </cell>
          <cell r="KL106">
            <v>0</v>
          </cell>
          <cell r="KN106">
            <v>0</v>
          </cell>
          <cell r="KO106">
            <v>0</v>
          </cell>
          <cell r="KP106">
            <v>0</v>
          </cell>
          <cell r="KQ106">
            <v>0</v>
          </cell>
          <cell r="KR106">
            <v>0</v>
          </cell>
          <cell r="KS106">
            <v>0</v>
          </cell>
          <cell r="KT106">
            <v>0</v>
          </cell>
          <cell r="KU106">
            <v>0</v>
          </cell>
          <cell r="KV106">
            <v>0</v>
          </cell>
          <cell r="KW106">
            <v>0</v>
          </cell>
          <cell r="KX106">
            <v>0</v>
          </cell>
        </row>
        <row r="107">
          <cell r="B107" t="str">
            <v>2008 EKC Program</v>
          </cell>
          <cell r="C107" t="str">
            <v>Rewards for Recycling – Room Air Conditioner</v>
          </cell>
          <cell r="D107">
            <v>0</v>
          </cell>
          <cell r="E107">
            <v>0</v>
          </cell>
          <cell r="F107">
            <v>0</v>
          </cell>
          <cell r="G107">
            <v>14785.815138895312</v>
          </cell>
          <cell r="H107">
            <v>14785.815138895312</v>
          </cell>
          <cell r="I107">
            <v>14785.815138895312</v>
          </cell>
          <cell r="J107">
            <v>14785.815138895312</v>
          </cell>
          <cell r="K107">
            <v>1</v>
          </cell>
          <cell r="L107">
            <v>0</v>
          </cell>
          <cell r="M107">
            <v>0</v>
          </cell>
          <cell r="N107">
            <v>0</v>
          </cell>
          <cell r="O107">
            <v>11</v>
          </cell>
          <cell r="P107">
            <v>0</v>
          </cell>
          <cell r="Q107">
            <v>0</v>
          </cell>
          <cell r="R107">
            <v>0</v>
          </cell>
          <cell r="S107">
            <v>0.22600000000000001</v>
          </cell>
          <cell r="T107">
            <v>0.21299999999999999</v>
          </cell>
          <cell r="U107">
            <v>0.52500000000000002</v>
          </cell>
          <cell r="V107">
            <v>6.0000000000000001E-3</v>
          </cell>
          <cell r="W107">
            <v>3.0000000000000027E-2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  <cell r="CR107">
            <v>0</v>
          </cell>
          <cell r="CS107">
            <v>0</v>
          </cell>
          <cell r="CT107">
            <v>0</v>
          </cell>
          <cell r="CU107">
            <v>0</v>
          </cell>
          <cell r="CV107">
            <v>0</v>
          </cell>
          <cell r="CW107">
            <v>0</v>
          </cell>
          <cell r="CX107">
            <v>0</v>
          </cell>
          <cell r="CY107">
            <v>0</v>
          </cell>
          <cell r="CZ107">
            <v>0</v>
          </cell>
          <cell r="DA107">
            <v>0</v>
          </cell>
          <cell r="DB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</v>
          </cell>
          <cell r="DI107">
            <v>0</v>
          </cell>
          <cell r="DJ107">
            <v>0</v>
          </cell>
          <cell r="DK107">
            <v>0</v>
          </cell>
          <cell r="DL107">
            <v>0</v>
          </cell>
          <cell r="DM107">
            <v>0</v>
          </cell>
          <cell r="DN107">
            <v>0</v>
          </cell>
          <cell r="DP107">
            <v>0</v>
          </cell>
          <cell r="DQ107">
            <v>0</v>
          </cell>
          <cell r="DR107">
            <v>0</v>
          </cell>
          <cell r="DS107">
            <v>0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B107">
            <v>0</v>
          </cell>
          <cell r="EC107">
            <v>0</v>
          </cell>
          <cell r="ED107">
            <v>0</v>
          </cell>
          <cell r="EE107">
            <v>0</v>
          </cell>
          <cell r="EF107">
            <v>0</v>
          </cell>
          <cell r="EG107">
            <v>0</v>
          </cell>
          <cell r="EH107">
            <v>0</v>
          </cell>
          <cell r="EI107">
            <v>0</v>
          </cell>
          <cell r="EJ107">
            <v>0</v>
          </cell>
          <cell r="EK107">
            <v>0</v>
          </cell>
          <cell r="EL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  <cell r="ER107">
            <v>0</v>
          </cell>
          <cell r="ES107">
            <v>0</v>
          </cell>
          <cell r="ET107">
            <v>0</v>
          </cell>
          <cell r="EU107">
            <v>0</v>
          </cell>
          <cell r="EV107">
            <v>0</v>
          </cell>
          <cell r="EW107">
            <v>0</v>
          </cell>
          <cell r="EX107">
            <v>0</v>
          </cell>
          <cell r="EZ107">
            <v>0</v>
          </cell>
          <cell r="FA107">
            <v>0</v>
          </cell>
          <cell r="FB107">
            <v>0</v>
          </cell>
          <cell r="FC107">
            <v>0</v>
          </cell>
          <cell r="FD107">
            <v>0</v>
          </cell>
          <cell r="FE107">
            <v>0</v>
          </cell>
          <cell r="FF107">
            <v>0</v>
          </cell>
          <cell r="FG107">
            <v>0</v>
          </cell>
          <cell r="FH107">
            <v>0</v>
          </cell>
          <cell r="FI107">
            <v>0</v>
          </cell>
          <cell r="FJ107">
            <v>0</v>
          </cell>
          <cell r="FL107">
            <v>0</v>
          </cell>
          <cell r="FM107">
            <v>0</v>
          </cell>
          <cell r="FN107">
            <v>0</v>
          </cell>
          <cell r="FO107">
            <v>3341.5942213903404</v>
          </cell>
          <cell r="FP107">
            <v>3149.3786245847014</v>
          </cell>
          <cell r="FQ107">
            <v>7762.5529479200395</v>
          </cell>
          <cell r="FR107">
            <v>88.714890833371868</v>
          </cell>
          <cell r="FS107">
            <v>443.57445416685977</v>
          </cell>
          <cell r="FT107">
            <v>0</v>
          </cell>
          <cell r="FU107">
            <v>3563.3814484737704</v>
          </cell>
          <cell r="FV107">
            <v>133.0723362500579</v>
          </cell>
          <cell r="FX107">
            <v>0</v>
          </cell>
          <cell r="FY107">
            <v>0</v>
          </cell>
          <cell r="FZ107">
            <v>0</v>
          </cell>
          <cell r="GA107">
            <v>0</v>
          </cell>
          <cell r="GB107">
            <v>0</v>
          </cell>
          <cell r="GC107">
            <v>0</v>
          </cell>
          <cell r="GD107">
            <v>0</v>
          </cell>
          <cell r="GE107">
            <v>0</v>
          </cell>
          <cell r="GF107">
            <v>0</v>
          </cell>
          <cell r="GG107">
            <v>0</v>
          </cell>
          <cell r="GH107">
            <v>0</v>
          </cell>
          <cell r="GJ107">
            <v>0</v>
          </cell>
          <cell r="GK107">
            <v>0</v>
          </cell>
          <cell r="GL107">
            <v>0</v>
          </cell>
          <cell r="GM107">
            <v>0</v>
          </cell>
          <cell r="GN107">
            <v>0</v>
          </cell>
          <cell r="GO107">
            <v>0</v>
          </cell>
          <cell r="GP107">
            <v>0</v>
          </cell>
          <cell r="GQ107">
            <v>0</v>
          </cell>
          <cell r="GR107">
            <v>0</v>
          </cell>
          <cell r="GS107">
            <v>0</v>
          </cell>
          <cell r="GT107">
            <v>0</v>
          </cell>
          <cell r="GV107">
            <v>0</v>
          </cell>
          <cell r="GW107">
            <v>0</v>
          </cell>
          <cell r="GX107">
            <v>0</v>
          </cell>
          <cell r="GY107">
            <v>0</v>
          </cell>
          <cell r="GZ107">
            <v>0</v>
          </cell>
          <cell r="HA107">
            <v>0</v>
          </cell>
          <cell r="HB107">
            <v>0</v>
          </cell>
          <cell r="HC107">
            <v>0</v>
          </cell>
          <cell r="HD107">
            <v>0</v>
          </cell>
          <cell r="HE107">
            <v>0</v>
          </cell>
          <cell r="HF107">
            <v>0</v>
          </cell>
          <cell r="HH107">
            <v>0</v>
          </cell>
          <cell r="HI107">
            <v>0</v>
          </cell>
          <cell r="HJ107">
            <v>0</v>
          </cell>
          <cell r="HK107">
            <v>3341.5942213903404</v>
          </cell>
          <cell r="HL107">
            <v>3149.3786245847014</v>
          </cell>
          <cell r="HM107">
            <v>7762.5529479200395</v>
          </cell>
          <cell r="HN107">
            <v>88.714890833371868</v>
          </cell>
          <cell r="HO107">
            <v>443.57445416685977</v>
          </cell>
          <cell r="HP107">
            <v>0</v>
          </cell>
          <cell r="HQ107">
            <v>3563.3814484737704</v>
          </cell>
          <cell r="HR107">
            <v>133.0723362500579</v>
          </cell>
          <cell r="HT107">
            <v>0</v>
          </cell>
          <cell r="HU107">
            <v>0</v>
          </cell>
          <cell r="HV107">
            <v>0</v>
          </cell>
          <cell r="HW107">
            <v>0</v>
          </cell>
          <cell r="HX107">
            <v>0</v>
          </cell>
          <cell r="HY107">
            <v>0</v>
          </cell>
          <cell r="HZ107">
            <v>0</v>
          </cell>
          <cell r="IA107">
            <v>0</v>
          </cell>
          <cell r="IB107">
            <v>0</v>
          </cell>
          <cell r="IC107">
            <v>0</v>
          </cell>
          <cell r="ID107">
            <v>0</v>
          </cell>
          <cell r="IF107">
            <v>0</v>
          </cell>
          <cell r="IG107">
            <v>0</v>
          </cell>
          <cell r="IH107">
            <v>0</v>
          </cell>
          <cell r="II107">
            <v>0</v>
          </cell>
          <cell r="IJ107">
            <v>0</v>
          </cell>
          <cell r="IK107">
            <v>0</v>
          </cell>
          <cell r="IL107">
            <v>0</v>
          </cell>
          <cell r="IM107">
            <v>0</v>
          </cell>
          <cell r="IN107">
            <v>0</v>
          </cell>
          <cell r="IO107">
            <v>0</v>
          </cell>
          <cell r="IP107">
            <v>0</v>
          </cell>
          <cell r="IR107">
            <v>0</v>
          </cell>
          <cell r="IS107">
            <v>0</v>
          </cell>
          <cell r="IT107">
            <v>0</v>
          </cell>
          <cell r="IU107">
            <v>0</v>
          </cell>
          <cell r="IV107">
            <v>0</v>
          </cell>
          <cell r="IW107">
            <v>0</v>
          </cell>
          <cell r="IX107">
            <v>0</v>
          </cell>
          <cell r="IY107">
            <v>0</v>
          </cell>
          <cell r="IZ107">
            <v>0</v>
          </cell>
          <cell r="JA107">
            <v>0</v>
          </cell>
          <cell r="JB107">
            <v>0</v>
          </cell>
          <cell r="JD107">
            <v>0</v>
          </cell>
          <cell r="JE107">
            <v>0</v>
          </cell>
          <cell r="JF107">
            <v>0</v>
          </cell>
          <cell r="JG107">
            <v>3341.5942213903404</v>
          </cell>
          <cell r="JH107">
            <v>3149.3786245847014</v>
          </cell>
          <cell r="JI107">
            <v>7762.5529479200395</v>
          </cell>
          <cell r="JJ107">
            <v>88.714890833371868</v>
          </cell>
          <cell r="JK107">
            <v>443.57445416685977</v>
          </cell>
          <cell r="JL107">
            <v>0</v>
          </cell>
          <cell r="JM107">
            <v>3563.3814484737704</v>
          </cell>
          <cell r="JN107">
            <v>133.0723362500579</v>
          </cell>
          <cell r="JP107">
            <v>0</v>
          </cell>
          <cell r="JQ107">
            <v>0</v>
          </cell>
          <cell r="JR107">
            <v>0</v>
          </cell>
          <cell r="JS107">
            <v>0</v>
          </cell>
          <cell r="JT107">
            <v>0</v>
          </cell>
          <cell r="JU107">
            <v>0</v>
          </cell>
          <cell r="JV107">
            <v>0</v>
          </cell>
          <cell r="JW107">
            <v>0</v>
          </cell>
          <cell r="JX107">
            <v>0</v>
          </cell>
          <cell r="JY107">
            <v>0</v>
          </cell>
          <cell r="JZ107">
            <v>0</v>
          </cell>
          <cell r="KB107">
            <v>0</v>
          </cell>
          <cell r="KC107">
            <v>0</v>
          </cell>
          <cell r="KD107">
            <v>0</v>
          </cell>
          <cell r="KE107">
            <v>0</v>
          </cell>
          <cell r="KF107">
            <v>0</v>
          </cell>
          <cell r="KG107">
            <v>0</v>
          </cell>
          <cell r="KH107">
            <v>0</v>
          </cell>
          <cell r="KI107">
            <v>0</v>
          </cell>
          <cell r="KJ107">
            <v>0</v>
          </cell>
          <cell r="KK107">
            <v>0</v>
          </cell>
          <cell r="KL107">
            <v>0</v>
          </cell>
          <cell r="KN107">
            <v>0</v>
          </cell>
          <cell r="KO107">
            <v>0</v>
          </cell>
          <cell r="KP107">
            <v>0</v>
          </cell>
          <cell r="KQ107">
            <v>0</v>
          </cell>
          <cell r="KR107">
            <v>0</v>
          </cell>
          <cell r="KS107">
            <v>0</v>
          </cell>
          <cell r="KT107">
            <v>0</v>
          </cell>
          <cell r="KU107">
            <v>0</v>
          </cell>
          <cell r="KV107">
            <v>0</v>
          </cell>
          <cell r="KW107">
            <v>0</v>
          </cell>
          <cell r="KX107">
            <v>0</v>
          </cell>
        </row>
        <row r="108">
          <cell r="B108" t="str">
            <v>2008 EKC Program</v>
          </cell>
          <cell r="C108" t="str">
            <v>Rewards for Recycling - Halogen Lamp</v>
          </cell>
          <cell r="D108">
            <v>0</v>
          </cell>
          <cell r="E108">
            <v>0</v>
          </cell>
          <cell r="F108">
            <v>0</v>
          </cell>
          <cell r="G108">
            <v>25165.420217228449</v>
          </cell>
          <cell r="H108">
            <v>25165.420217228449</v>
          </cell>
          <cell r="I108">
            <v>25165.420217228449</v>
          </cell>
          <cell r="J108">
            <v>25165.420217228449</v>
          </cell>
          <cell r="K108">
            <v>1</v>
          </cell>
          <cell r="L108">
            <v>0</v>
          </cell>
          <cell r="M108">
            <v>0</v>
          </cell>
          <cell r="N108">
            <v>0</v>
          </cell>
          <cell r="O108">
            <v>5</v>
          </cell>
          <cell r="P108">
            <v>8.6999999999999994E-2</v>
          </cell>
          <cell r="Q108">
            <v>8.1000000000000003E-2</v>
          </cell>
          <cell r="R108">
            <v>0.19400000000000001</v>
          </cell>
          <cell r="S108">
            <v>1.7999999999999999E-2</v>
          </cell>
          <cell r="T108">
            <v>9.7000000000000003E-2</v>
          </cell>
          <cell r="U108">
            <v>0.17699999999999999</v>
          </cell>
          <cell r="V108">
            <v>0.14799999999999999</v>
          </cell>
          <cell r="W108">
            <v>0.19800000000000006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R108">
            <v>0</v>
          </cell>
          <cell r="CS108">
            <v>0</v>
          </cell>
          <cell r="CT108">
            <v>0</v>
          </cell>
          <cell r="CU108">
            <v>0</v>
          </cell>
          <cell r="CV108">
            <v>0</v>
          </cell>
          <cell r="CW108">
            <v>0</v>
          </cell>
          <cell r="CX108">
            <v>0</v>
          </cell>
          <cell r="CY108">
            <v>0</v>
          </cell>
          <cell r="CZ108">
            <v>0</v>
          </cell>
          <cell r="DA108">
            <v>0</v>
          </cell>
          <cell r="DB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0</v>
          </cell>
          <cell r="DN108">
            <v>0</v>
          </cell>
          <cell r="DP108">
            <v>0</v>
          </cell>
          <cell r="DQ108">
            <v>0</v>
          </cell>
          <cell r="DR108">
            <v>0</v>
          </cell>
          <cell r="DS108">
            <v>0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0</v>
          </cell>
          <cell r="EK108">
            <v>0</v>
          </cell>
          <cell r="EL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  <cell r="ER108">
            <v>0</v>
          </cell>
          <cell r="ES108">
            <v>0</v>
          </cell>
          <cell r="ET108">
            <v>0</v>
          </cell>
          <cell r="EU108">
            <v>0</v>
          </cell>
          <cell r="EV108">
            <v>0</v>
          </cell>
          <cell r="EW108">
            <v>0</v>
          </cell>
          <cell r="EX108">
            <v>0</v>
          </cell>
          <cell r="EZ108">
            <v>0</v>
          </cell>
          <cell r="FA108">
            <v>0</v>
          </cell>
          <cell r="FB108">
            <v>0</v>
          </cell>
          <cell r="FC108">
            <v>0</v>
          </cell>
          <cell r="FD108">
            <v>0</v>
          </cell>
          <cell r="FE108">
            <v>0</v>
          </cell>
          <cell r="FF108">
            <v>0</v>
          </cell>
          <cell r="FG108">
            <v>0</v>
          </cell>
          <cell r="FH108">
            <v>0</v>
          </cell>
          <cell r="FI108">
            <v>0</v>
          </cell>
          <cell r="FJ108">
            <v>0</v>
          </cell>
          <cell r="FL108">
            <v>2189.3915588988748</v>
          </cell>
          <cell r="FM108">
            <v>2038.3990375955045</v>
          </cell>
          <cell r="FN108">
            <v>4882.0915221423193</v>
          </cell>
          <cell r="FO108">
            <v>452.97756391011205</v>
          </cell>
          <cell r="FP108">
            <v>2441.0457610711596</v>
          </cell>
          <cell r="FQ108">
            <v>4454.2793784494352</v>
          </cell>
          <cell r="FR108">
            <v>3724.4821921498105</v>
          </cell>
          <cell r="FS108">
            <v>4982.7532030112343</v>
          </cell>
          <cell r="FT108">
            <v>2277.4705296591746</v>
          </cell>
          <cell r="FU108">
            <v>1837.0756758576767</v>
          </cell>
          <cell r="FV108">
            <v>2176.8088487902614</v>
          </cell>
          <cell r="FX108">
            <v>0</v>
          </cell>
          <cell r="FY108">
            <v>0</v>
          </cell>
          <cell r="FZ108">
            <v>0</v>
          </cell>
          <cell r="GA108">
            <v>0</v>
          </cell>
          <cell r="GB108">
            <v>0</v>
          </cell>
          <cell r="GC108">
            <v>0</v>
          </cell>
          <cell r="GD108">
            <v>0</v>
          </cell>
          <cell r="GE108">
            <v>0</v>
          </cell>
          <cell r="GF108">
            <v>0</v>
          </cell>
          <cell r="GG108">
            <v>0</v>
          </cell>
          <cell r="GH108">
            <v>0</v>
          </cell>
          <cell r="GJ108">
            <v>0</v>
          </cell>
          <cell r="GK108">
            <v>0</v>
          </cell>
          <cell r="GL108">
            <v>0</v>
          </cell>
          <cell r="GM108">
            <v>0</v>
          </cell>
          <cell r="GN108">
            <v>0</v>
          </cell>
          <cell r="GO108">
            <v>0</v>
          </cell>
          <cell r="GP108">
            <v>0</v>
          </cell>
          <cell r="GQ108">
            <v>0</v>
          </cell>
          <cell r="GR108">
            <v>0</v>
          </cell>
          <cell r="GS108">
            <v>0</v>
          </cell>
          <cell r="GT108">
            <v>0</v>
          </cell>
          <cell r="GV108">
            <v>0</v>
          </cell>
          <cell r="GW108">
            <v>0</v>
          </cell>
          <cell r="GX108">
            <v>0</v>
          </cell>
          <cell r="GY108">
            <v>0</v>
          </cell>
          <cell r="GZ108">
            <v>0</v>
          </cell>
          <cell r="HA108">
            <v>0</v>
          </cell>
          <cell r="HB108">
            <v>0</v>
          </cell>
          <cell r="HC108">
            <v>0</v>
          </cell>
          <cell r="HD108">
            <v>0</v>
          </cell>
          <cell r="HE108">
            <v>0</v>
          </cell>
          <cell r="HF108">
            <v>0</v>
          </cell>
          <cell r="HH108">
            <v>2189.3915588988748</v>
          </cell>
          <cell r="HI108">
            <v>2038.3990375955045</v>
          </cell>
          <cell r="HJ108">
            <v>4882.0915221423193</v>
          </cell>
          <cell r="HK108">
            <v>452.97756391011205</v>
          </cell>
          <cell r="HL108">
            <v>2441.0457610711596</v>
          </cell>
          <cell r="HM108">
            <v>4454.2793784494352</v>
          </cell>
          <cell r="HN108">
            <v>3724.4821921498105</v>
          </cell>
          <cell r="HO108">
            <v>4982.7532030112343</v>
          </cell>
          <cell r="HP108">
            <v>2277.4705296591746</v>
          </cell>
          <cell r="HQ108">
            <v>1837.0756758576767</v>
          </cell>
          <cell r="HR108">
            <v>2176.8088487902614</v>
          </cell>
          <cell r="HT108">
            <v>0</v>
          </cell>
          <cell r="HU108">
            <v>0</v>
          </cell>
          <cell r="HV108">
            <v>0</v>
          </cell>
          <cell r="HW108">
            <v>0</v>
          </cell>
          <cell r="HX108">
            <v>0</v>
          </cell>
          <cell r="HY108">
            <v>0</v>
          </cell>
          <cell r="HZ108">
            <v>0</v>
          </cell>
          <cell r="IA108">
            <v>0</v>
          </cell>
          <cell r="IB108">
            <v>0</v>
          </cell>
          <cell r="IC108">
            <v>0</v>
          </cell>
          <cell r="ID108">
            <v>0</v>
          </cell>
          <cell r="IF108">
            <v>0</v>
          </cell>
          <cell r="IG108">
            <v>0</v>
          </cell>
          <cell r="IH108">
            <v>0</v>
          </cell>
          <cell r="II108">
            <v>0</v>
          </cell>
          <cell r="IJ108">
            <v>0</v>
          </cell>
          <cell r="IK108">
            <v>0</v>
          </cell>
          <cell r="IL108">
            <v>0</v>
          </cell>
          <cell r="IM108">
            <v>0</v>
          </cell>
          <cell r="IN108">
            <v>0</v>
          </cell>
          <cell r="IO108">
            <v>0</v>
          </cell>
          <cell r="IP108">
            <v>0</v>
          </cell>
          <cell r="IR108">
            <v>0</v>
          </cell>
          <cell r="IS108">
            <v>0</v>
          </cell>
          <cell r="IT108">
            <v>0</v>
          </cell>
          <cell r="IU108">
            <v>0</v>
          </cell>
          <cell r="IV108">
            <v>0</v>
          </cell>
          <cell r="IW108">
            <v>0</v>
          </cell>
          <cell r="IX108">
            <v>0</v>
          </cell>
          <cell r="IY108">
            <v>0</v>
          </cell>
          <cell r="IZ108">
            <v>0</v>
          </cell>
          <cell r="JA108">
            <v>0</v>
          </cell>
          <cell r="JB108">
            <v>0</v>
          </cell>
          <cell r="JD108">
            <v>2189.3915588988748</v>
          </cell>
          <cell r="JE108">
            <v>2038.3990375955045</v>
          </cell>
          <cell r="JF108">
            <v>4882.0915221423193</v>
          </cell>
          <cell r="JG108">
            <v>452.97756391011205</v>
          </cell>
          <cell r="JH108">
            <v>2441.0457610711596</v>
          </cell>
          <cell r="JI108">
            <v>4454.2793784494352</v>
          </cell>
          <cell r="JJ108">
            <v>3724.4821921498105</v>
          </cell>
          <cell r="JK108">
            <v>4982.7532030112343</v>
          </cell>
          <cell r="JL108">
            <v>2277.4705296591746</v>
          </cell>
          <cell r="JM108">
            <v>1837.0756758576767</v>
          </cell>
          <cell r="JN108">
            <v>2176.8088487902614</v>
          </cell>
          <cell r="JP108">
            <v>0</v>
          </cell>
          <cell r="JQ108">
            <v>0</v>
          </cell>
          <cell r="JR108">
            <v>0</v>
          </cell>
          <cell r="JS108">
            <v>0</v>
          </cell>
          <cell r="JT108">
            <v>0</v>
          </cell>
          <cell r="JU108">
            <v>0</v>
          </cell>
          <cell r="JV108">
            <v>0</v>
          </cell>
          <cell r="JW108">
            <v>0</v>
          </cell>
          <cell r="JX108">
            <v>0</v>
          </cell>
          <cell r="JY108">
            <v>0</v>
          </cell>
          <cell r="JZ108">
            <v>0</v>
          </cell>
          <cell r="KB108">
            <v>0</v>
          </cell>
          <cell r="KC108">
            <v>0</v>
          </cell>
          <cell r="KD108">
            <v>0</v>
          </cell>
          <cell r="KE108">
            <v>0</v>
          </cell>
          <cell r="KF108">
            <v>0</v>
          </cell>
          <cell r="KG108">
            <v>0</v>
          </cell>
          <cell r="KH108">
            <v>0</v>
          </cell>
          <cell r="KI108">
            <v>0</v>
          </cell>
          <cell r="KJ108">
            <v>0</v>
          </cell>
          <cell r="KK108">
            <v>0</v>
          </cell>
          <cell r="KL108">
            <v>0</v>
          </cell>
          <cell r="KN108">
            <v>0</v>
          </cell>
          <cell r="KO108">
            <v>0</v>
          </cell>
          <cell r="KP108">
            <v>0</v>
          </cell>
          <cell r="KQ108">
            <v>0</v>
          </cell>
          <cell r="KR108">
            <v>0</v>
          </cell>
          <cell r="KS108">
            <v>0</v>
          </cell>
          <cell r="KT108">
            <v>0</v>
          </cell>
          <cell r="KU108">
            <v>0</v>
          </cell>
          <cell r="KV108">
            <v>0</v>
          </cell>
          <cell r="KW108">
            <v>0</v>
          </cell>
          <cell r="KX108">
            <v>0</v>
          </cell>
        </row>
        <row r="109">
          <cell r="B109" t="str">
            <v>2008 peaksaver®</v>
          </cell>
          <cell r="C109" t="str">
            <v>Residential Programmable Thermostat</v>
          </cell>
          <cell r="D109">
            <v>0</v>
          </cell>
          <cell r="E109">
            <v>0</v>
          </cell>
          <cell r="F109">
            <v>0</v>
          </cell>
          <cell r="G109">
            <v>1510.2900000000002</v>
          </cell>
          <cell r="H109">
            <v>1510.2900000000002</v>
          </cell>
          <cell r="I109">
            <v>1510.2900000000002</v>
          </cell>
          <cell r="J109">
            <v>1510.2900000000002</v>
          </cell>
          <cell r="K109">
            <v>1</v>
          </cell>
          <cell r="L109">
            <v>0</v>
          </cell>
          <cell r="M109">
            <v>0</v>
          </cell>
          <cell r="N109">
            <v>0</v>
          </cell>
          <cell r="O109">
            <v>13</v>
          </cell>
          <cell r="P109">
            <v>0.16400000000000001</v>
          </cell>
          <cell r="Q109">
            <v>0.17100000000000001</v>
          </cell>
          <cell r="R109">
            <v>0.48299999999999998</v>
          </cell>
          <cell r="S109">
            <v>1E-3</v>
          </cell>
          <cell r="T109">
            <v>4.0000000000000001E-3</v>
          </cell>
          <cell r="U109">
            <v>0.01</v>
          </cell>
          <cell r="V109">
            <v>5.6000000000000001E-2</v>
          </cell>
          <cell r="W109">
            <v>0.11099999999999988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R109">
            <v>0</v>
          </cell>
          <cell r="CS109">
            <v>0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0</v>
          </cell>
          <cell r="CZ109">
            <v>0</v>
          </cell>
          <cell r="DA109">
            <v>0</v>
          </cell>
          <cell r="DB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</v>
          </cell>
          <cell r="DN109">
            <v>0</v>
          </cell>
          <cell r="DP109">
            <v>0</v>
          </cell>
          <cell r="DQ109">
            <v>0</v>
          </cell>
          <cell r="DR109">
            <v>0</v>
          </cell>
          <cell r="DS109">
            <v>0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0</v>
          </cell>
          <cell r="EK109">
            <v>0</v>
          </cell>
          <cell r="EL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  <cell r="ER109">
            <v>0</v>
          </cell>
          <cell r="ES109">
            <v>0</v>
          </cell>
          <cell r="ET109">
            <v>0</v>
          </cell>
          <cell r="EU109">
            <v>0</v>
          </cell>
          <cell r="EV109">
            <v>0</v>
          </cell>
          <cell r="EW109">
            <v>0</v>
          </cell>
          <cell r="EX109">
            <v>0</v>
          </cell>
          <cell r="EZ109">
            <v>0</v>
          </cell>
          <cell r="FA109">
            <v>0</v>
          </cell>
          <cell r="FB109">
            <v>0</v>
          </cell>
          <cell r="FC109">
            <v>0</v>
          </cell>
          <cell r="FD109">
            <v>0</v>
          </cell>
          <cell r="FE109">
            <v>0</v>
          </cell>
          <cell r="FF109">
            <v>0</v>
          </cell>
          <cell r="FG109">
            <v>0</v>
          </cell>
          <cell r="FH109">
            <v>0</v>
          </cell>
          <cell r="FI109">
            <v>0</v>
          </cell>
          <cell r="FJ109">
            <v>0</v>
          </cell>
          <cell r="FL109">
            <v>247.68756000000005</v>
          </cell>
          <cell r="FM109">
            <v>258.25959000000006</v>
          </cell>
          <cell r="FN109">
            <v>729.47007000000008</v>
          </cell>
          <cell r="FO109">
            <v>1.5102900000000001</v>
          </cell>
          <cell r="FP109">
            <v>6.0411600000000005</v>
          </cell>
          <cell r="FQ109">
            <v>15.102900000000002</v>
          </cell>
          <cell r="FR109">
            <v>84.576240000000013</v>
          </cell>
          <cell r="FS109">
            <v>167.64218999999983</v>
          </cell>
          <cell r="FT109">
            <v>308.85430500000007</v>
          </cell>
          <cell r="FU109">
            <v>5.6635875000000002</v>
          </cell>
          <cell r="FV109">
            <v>63.05460749999996</v>
          </cell>
          <cell r="FX109">
            <v>0</v>
          </cell>
          <cell r="FY109">
            <v>0</v>
          </cell>
          <cell r="FZ109">
            <v>0</v>
          </cell>
          <cell r="GA109">
            <v>0</v>
          </cell>
          <cell r="GB109">
            <v>0</v>
          </cell>
          <cell r="GC109">
            <v>0</v>
          </cell>
          <cell r="GD109">
            <v>0</v>
          </cell>
          <cell r="GE109">
            <v>0</v>
          </cell>
          <cell r="GF109">
            <v>0</v>
          </cell>
          <cell r="GG109">
            <v>0</v>
          </cell>
          <cell r="GH109">
            <v>0</v>
          </cell>
          <cell r="GJ109">
            <v>0</v>
          </cell>
          <cell r="GK109">
            <v>0</v>
          </cell>
          <cell r="GL109">
            <v>0</v>
          </cell>
          <cell r="GM109">
            <v>0</v>
          </cell>
          <cell r="GN109">
            <v>0</v>
          </cell>
          <cell r="GO109">
            <v>0</v>
          </cell>
          <cell r="GP109">
            <v>0</v>
          </cell>
          <cell r="GQ109">
            <v>0</v>
          </cell>
          <cell r="GR109">
            <v>0</v>
          </cell>
          <cell r="GS109">
            <v>0</v>
          </cell>
          <cell r="GT109">
            <v>0</v>
          </cell>
          <cell r="GV109">
            <v>0</v>
          </cell>
          <cell r="GW109">
            <v>0</v>
          </cell>
          <cell r="GX109">
            <v>0</v>
          </cell>
          <cell r="GY109">
            <v>0</v>
          </cell>
          <cell r="GZ109">
            <v>0</v>
          </cell>
          <cell r="HA109">
            <v>0</v>
          </cell>
          <cell r="HB109">
            <v>0</v>
          </cell>
          <cell r="HC109">
            <v>0</v>
          </cell>
          <cell r="HD109">
            <v>0</v>
          </cell>
          <cell r="HE109">
            <v>0</v>
          </cell>
          <cell r="HF109">
            <v>0</v>
          </cell>
          <cell r="HH109">
            <v>247.68756000000005</v>
          </cell>
          <cell r="HI109">
            <v>258.25959000000006</v>
          </cell>
          <cell r="HJ109">
            <v>729.47007000000008</v>
          </cell>
          <cell r="HK109">
            <v>1.5102900000000001</v>
          </cell>
          <cell r="HL109">
            <v>6.0411600000000005</v>
          </cell>
          <cell r="HM109">
            <v>15.102900000000002</v>
          </cell>
          <cell r="HN109">
            <v>84.576240000000013</v>
          </cell>
          <cell r="HO109">
            <v>167.64218999999983</v>
          </cell>
          <cell r="HP109">
            <v>308.85430500000007</v>
          </cell>
          <cell r="HQ109">
            <v>5.6635875000000002</v>
          </cell>
          <cell r="HR109">
            <v>63.05460749999996</v>
          </cell>
          <cell r="HT109">
            <v>0</v>
          </cell>
          <cell r="HU109">
            <v>0</v>
          </cell>
          <cell r="HV109">
            <v>0</v>
          </cell>
          <cell r="HW109">
            <v>0</v>
          </cell>
          <cell r="HX109">
            <v>0</v>
          </cell>
          <cell r="HY109">
            <v>0</v>
          </cell>
          <cell r="HZ109">
            <v>0</v>
          </cell>
          <cell r="IA109">
            <v>0</v>
          </cell>
          <cell r="IB109">
            <v>0</v>
          </cell>
          <cell r="IC109">
            <v>0</v>
          </cell>
          <cell r="ID109">
            <v>0</v>
          </cell>
          <cell r="IF109">
            <v>0</v>
          </cell>
          <cell r="IG109">
            <v>0</v>
          </cell>
          <cell r="IH109">
            <v>0</v>
          </cell>
          <cell r="II109">
            <v>0</v>
          </cell>
          <cell r="IJ109">
            <v>0</v>
          </cell>
          <cell r="IK109">
            <v>0</v>
          </cell>
          <cell r="IL109">
            <v>0</v>
          </cell>
          <cell r="IM109">
            <v>0</v>
          </cell>
          <cell r="IN109">
            <v>0</v>
          </cell>
          <cell r="IO109">
            <v>0</v>
          </cell>
          <cell r="IP109">
            <v>0</v>
          </cell>
          <cell r="IR109">
            <v>0</v>
          </cell>
          <cell r="IS109">
            <v>0</v>
          </cell>
          <cell r="IT109">
            <v>0</v>
          </cell>
          <cell r="IU109">
            <v>0</v>
          </cell>
          <cell r="IV109">
            <v>0</v>
          </cell>
          <cell r="IW109">
            <v>0</v>
          </cell>
          <cell r="IX109">
            <v>0</v>
          </cell>
          <cell r="IY109">
            <v>0</v>
          </cell>
          <cell r="IZ109">
            <v>0</v>
          </cell>
          <cell r="JA109">
            <v>0</v>
          </cell>
          <cell r="JB109">
            <v>0</v>
          </cell>
          <cell r="JD109">
            <v>247.68756000000005</v>
          </cell>
          <cell r="JE109">
            <v>258.25959000000006</v>
          </cell>
          <cell r="JF109">
            <v>729.47007000000008</v>
          </cell>
          <cell r="JG109">
            <v>1.5102900000000001</v>
          </cell>
          <cell r="JH109">
            <v>6.0411600000000005</v>
          </cell>
          <cell r="JI109">
            <v>15.102900000000002</v>
          </cell>
          <cell r="JJ109">
            <v>84.576240000000013</v>
          </cell>
          <cell r="JK109">
            <v>167.64218999999983</v>
          </cell>
          <cell r="JL109">
            <v>308.85430500000007</v>
          </cell>
          <cell r="JM109">
            <v>5.6635875000000002</v>
          </cell>
          <cell r="JN109">
            <v>63.05460749999996</v>
          </cell>
          <cell r="JP109">
            <v>0</v>
          </cell>
          <cell r="JQ109">
            <v>0</v>
          </cell>
          <cell r="JR109">
            <v>0</v>
          </cell>
          <cell r="JS109">
            <v>0</v>
          </cell>
          <cell r="JT109">
            <v>0</v>
          </cell>
          <cell r="JU109">
            <v>0</v>
          </cell>
          <cell r="JV109">
            <v>0</v>
          </cell>
          <cell r="JW109">
            <v>0</v>
          </cell>
          <cell r="JX109">
            <v>0</v>
          </cell>
          <cell r="JY109">
            <v>0</v>
          </cell>
          <cell r="JZ109">
            <v>0</v>
          </cell>
          <cell r="KB109">
            <v>0</v>
          </cell>
          <cell r="KC109">
            <v>0</v>
          </cell>
          <cell r="KD109">
            <v>0</v>
          </cell>
          <cell r="KE109">
            <v>0</v>
          </cell>
          <cell r="KF109">
            <v>0</v>
          </cell>
          <cell r="KG109">
            <v>0</v>
          </cell>
          <cell r="KH109">
            <v>0</v>
          </cell>
          <cell r="KI109">
            <v>0</v>
          </cell>
          <cell r="KJ109">
            <v>0</v>
          </cell>
          <cell r="KK109">
            <v>0</v>
          </cell>
          <cell r="KL109">
            <v>0</v>
          </cell>
          <cell r="KN109">
            <v>0</v>
          </cell>
          <cell r="KO109">
            <v>0</v>
          </cell>
          <cell r="KP109">
            <v>0</v>
          </cell>
          <cell r="KQ109">
            <v>0</v>
          </cell>
          <cell r="KR109">
            <v>0</v>
          </cell>
          <cell r="KS109">
            <v>0</v>
          </cell>
          <cell r="KT109">
            <v>0</v>
          </cell>
          <cell r="KU109">
            <v>0</v>
          </cell>
          <cell r="KV109">
            <v>0</v>
          </cell>
          <cell r="KW109">
            <v>0</v>
          </cell>
          <cell r="KX109">
            <v>0</v>
          </cell>
        </row>
        <row r="110">
          <cell r="B110" t="str">
            <v>2008 peaksaver®</v>
          </cell>
          <cell r="C110" t="str">
            <v>Residential Air Conditioner Switch</v>
          </cell>
          <cell r="D110">
            <v>0</v>
          </cell>
          <cell r="E110">
            <v>0</v>
          </cell>
          <cell r="F110">
            <v>0</v>
          </cell>
          <cell r="G110">
            <v>16955.73</v>
          </cell>
          <cell r="H110">
            <v>16955.73</v>
          </cell>
          <cell r="I110">
            <v>16955.73</v>
          </cell>
          <cell r="J110">
            <v>16955.73</v>
          </cell>
          <cell r="K110">
            <v>1</v>
          </cell>
          <cell r="L110">
            <v>0</v>
          </cell>
          <cell r="M110">
            <v>0</v>
          </cell>
          <cell r="N110">
            <v>0</v>
          </cell>
          <cell r="O110">
            <v>20</v>
          </cell>
          <cell r="P110">
            <v>0</v>
          </cell>
          <cell r="Q110">
            <v>0</v>
          </cell>
          <cell r="R110">
            <v>0</v>
          </cell>
          <cell r="S110">
            <v>2</v>
          </cell>
          <cell r="T110">
            <v>-1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R110">
            <v>0</v>
          </cell>
          <cell r="CS110">
            <v>0</v>
          </cell>
          <cell r="CT110">
            <v>0</v>
          </cell>
          <cell r="CU110">
            <v>0</v>
          </cell>
          <cell r="CV110">
            <v>0</v>
          </cell>
          <cell r="CW110">
            <v>0</v>
          </cell>
          <cell r="CX110">
            <v>0</v>
          </cell>
          <cell r="CY110">
            <v>0</v>
          </cell>
          <cell r="CZ110">
            <v>0</v>
          </cell>
          <cell r="DA110">
            <v>0</v>
          </cell>
          <cell r="DB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</v>
          </cell>
          <cell r="DN110">
            <v>0</v>
          </cell>
          <cell r="DP110">
            <v>0</v>
          </cell>
          <cell r="DQ110">
            <v>0</v>
          </cell>
          <cell r="DR110">
            <v>0</v>
          </cell>
          <cell r="DS110">
            <v>0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0</v>
          </cell>
          <cell r="EK110">
            <v>0</v>
          </cell>
          <cell r="EL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  <cell r="ER110">
            <v>0</v>
          </cell>
          <cell r="ES110">
            <v>0</v>
          </cell>
          <cell r="ET110">
            <v>0</v>
          </cell>
          <cell r="EU110">
            <v>0</v>
          </cell>
          <cell r="EV110">
            <v>0</v>
          </cell>
          <cell r="EW110">
            <v>0</v>
          </cell>
          <cell r="EX110">
            <v>0</v>
          </cell>
          <cell r="EZ110">
            <v>0</v>
          </cell>
          <cell r="FA110">
            <v>0</v>
          </cell>
          <cell r="FB110">
            <v>0</v>
          </cell>
          <cell r="FC110">
            <v>0</v>
          </cell>
          <cell r="FD110">
            <v>0</v>
          </cell>
          <cell r="FE110">
            <v>0</v>
          </cell>
          <cell r="FF110">
            <v>0</v>
          </cell>
          <cell r="FG110">
            <v>0</v>
          </cell>
          <cell r="FH110">
            <v>0</v>
          </cell>
          <cell r="FI110">
            <v>0</v>
          </cell>
          <cell r="FJ110">
            <v>0</v>
          </cell>
          <cell r="FL110">
            <v>0</v>
          </cell>
          <cell r="FM110">
            <v>0</v>
          </cell>
          <cell r="FN110">
            <v>0</v>
          </cell>
          <cell r="FO110">
            <v>33911.46</v>
          </cell>
          <cell r="FP110">
            <v>-16955.73</v>
          </cell>
          <cell r="FQ110">
            <v>0</v>
          </cell>
          <cell r="FR110">
            <v>0</v>
          </cell>
          <cell r="FS110">
            <v>0</v>
          </cell>
          <cell r="FT110">
            <v>0</v>
          </cell>
          <cell r="FU110">
            <v>4238.9324999999999</v>
          </cell>
          <cell r="FV110">
            <v>0</v>
          </cell>
          <cell r="FX110">
            <v>0</v>
          </cell>
          <cell r="FY110">
            <v>0</v>
          </cell>
          <cell r="FZ110">
            <v>0</v>
          </cell>
          <cell r="GA110">
            <v>0</v>
          </cell>
          <cell r="GB110">
            <v>0</v>
          </cell>
          <cell r="GC110">
            <v>0</v>
          </cell>
          <cell r="GD110">
            <v>0</v>
          </cell>
          <cell r="GE110">
            <v>0</v>
          </cell>
          <cell r="GF110">
            <v>0</v>
          </cell>
          <cell r="GG110">
            <v>0</v>
          </cell>
          <cell r="GH110">
            <v>0</v>
          </cell>
          <cell r="GJ110">
            <v>0</v>
          </cell>
          <cell r="GK110">
            <v>0</v>
          </cell>
          <cell r="GL110">
            <v>0</v>
          </cell>
          <cell r="GM110">
            <v>0</v>
          </cell>
          <cell r="GN110">
            <v>0</v>
          </cell>
          <cell r="GO110">
            <v>0</v>
          </cell>
          <cell r="GP110">
            <v>0</v>
          </cell>
          <cell r="GQ110">
            <v>0</v>
          </cell>
          <cell r="GR110">
            <v>0</v>
          </cell>
          <cell r="GS110">
            <v>0</v>
          </cell>
          <cell r="GT110">
            <v>0</v>
          </cell>
          <cell r="GV110">
            <v>0</v>
          </cell>
          <cell r="GW110">
            <v>0</v>
          </cell>
          <cell r="GX110">
            <v>0</v>
          </cell>
          <cell r="GY110">
            <v>0</v>
          </cell>
          <cell r="GZ110">
            <v>0</v>
          </cell>
          <cell r="HA110">
            <v>0</v>
          </cell>
          <cell r="HB110">
            <v>0</v>
          </cell>
          <cell r="HC110">
            <v>0</v>
          </cell>
          <cell r="HD110">
            <v>0</v>
          </cell>
          <cell r="HE110">
            <v>0</v>
          </cell>
          <cell r="HF110">
            <v>0</v>
          </cell>
          <cell r="HH110">
            <v>0</v>
          </cell>
          <cell r="HI110">
            <v>0</v>
          </cell>
          <cell r="HJ110">
            <v>0</v>
          </cell>
          <cell r="HK110">
            <v>33911.46</v>
          </cell>
          <cell r="HL110">
            <v>-16955.73</v>
          </cell>
          <cell r="HM110">
            <v>0</v>
          </cell>
          <cell r="HN110">
            <v>0</v>
          </cell>
          <cell r="HO110">
            <v>0</v>
          </cell>
          <cell r="HP110">
            <v>0</v>
          </cell>
          <cell r="HQ110">
            <v>4238.9324999999999</v>
          </cell>
          <cell r="HR110">
            <v>0</v>
          </cell>
          <cell r="HT110">
            <v>0</v>
          </cell>
          <cell r="HU110">
            <v>0</v>
          </cell>
          <cell r="HV110">
            <v>0</v>
          </cell>
          <cell r="HW110">
            <v>0</v>
          </cell>
          <cell r="HX110">
            <v>0</v>
          </cell>
          <cell r="HY110">
            <v>0</v>
          </cell>
          <cell r="HZ110">
            <v>0</v>
          </cell>
          <cell r="IA110">
            <v>0</v>
          </cell>
          <cell r="IB110">
            <v>0</v>
          </cell>
          <cell r="IC110">
            <v>0</v>
          </cell>
          <cell r="ID110">
            <v>0</v>
          </cell>
          <cell r="IF110">
            <v>0</v>
          </cell>
          <cell r="IG110">
            <v>0</v>
          </cell>
          <cell r="IH110">
            <v>0</v>
          </cell>
          <cell r="II110">
            <v>0</v>
          </cell>
          <cell r="IJ110">
            <v>0</v>
          </cell>
          <cell r="IK110">
            <v>0</v>
          </cell>
          <cell r="IL110">
            <v>0</v>
          </cell>
          <cell r="IM110">
            <v>0</v>
          </cell>
          <cell r="IN110">
            <v>0</v>
          </cell>
          <cell r="IO110">
            <v>0</v>
          </cell>
          <cell r="IP110">
            <v>0</v>
          </cell>
          <cell r="IR110">
            <v>0</v>
          </cell>
          <cell r="IS110">
            <v>0</v>
          </cell>
          <cell r="IT110">
            <v>0</v>
          </cell>
          <cell r="IU110">
            <v>0</v>
          </cell>
          <cell r="IV110">
            <v>0</v>
          </cell>
          <cell r="IW110">
            <v>0</v>
          </cell>
          <cell r="IX110">
            <v>0</v>
          </cell>
          <cell r="IY110">
            <v>0</v>
          </cell>
          <cell r="IZ110">
            <v>0</v>
          </cell>
          <cell r="JA110">
            <v>0</v>
          </cell>
          <cell r="JB110">
            <v>0</v>
          </cell>
          <cell r="JD110">
            <v>0</v>
          </cell>
          <cell r="JE110">
            <v>0</v>
          </cell>
          <cell r="JF110">
            <v>0</v>
          </cell>
          <cell r="JG110">
            <v>33911.46</v>
          </cell>
          <cell r="JH110">
            <v>-16955.73</v>
          </cell>
          <cell r="JI110">
            <v>0</v>
          </cell>
          <cell r="JJ110">
            <v>0</v>
          </cell>
          <cell r="JK110">
            <v>0</v>
          </cell>
          <cell r="JL110">
            <v>0</v>
          </cell>
          <cell r="JM110">
            <v>4238.9324999999999</v>
          </cell>
          <cell r="JN110">
            <v>0</v>
          </cell>
          <cell r="JP110">
            <v>0</v>
          </cell>
          <cell r="JQ110">
            <v>0</v>
          </cell>
          <cell r="JR110">
            <v>0</v>
          </cell>
          <cell r="JS110">
            <v>0</v>
          </cell>
          <cell r="JT110">
            <v>0</v>
          </cell>
          <cell r="JU110">
            <v>0</v>
          </cell>
          <cell r="JV110">
            <v>0</v>
          </cell>
          <cell r="JW110">
            <v>0</v>
          </cell>
          <cell r="JX110">
            <v>0</v>
          </cell>
          <cell r="JY110">
            <v>0</v>
          </cell>
          <cell r="JZ110">
            <v>0</v>
          </cell>
          <cell r="KB110">
            <v>0</v>
          </cell>
          <cell r="KC110">
            <v>0</v>
          </cell>
          <cell r="KD110">
            <v>0</v>
          </cell>
          <cell r="KE110">
            <v>0</v>
          </cell>
          <cell r="KF110">
            <v>0</v>
          </cell>
          <cell r="KG110">
            <v>0</v>
          </cell>
          <cell r="KH110">
            <v>0</v>
          </cell>
          <cell r="KI110">
            <v>0</v>
          </cell>
          <cell r="KJ110">
            <v>0</v>
          </cell>
          <cell r="KK110">
            <v>0</v>
          </cell>
          <cell r="KL110">
            <v>0</v>
          </cell>
          <cell r="KN110">
            <v>0</v>
          </cell>
          <cell r="KO110">
            <v>0</v>
          </cell>
          <cell r="KP110">
            <v>0</v>
          </cell>
          <cell r="KQ110">
            <v>0</v>
          </cell>
          <cell r="KR110">
            <v>0</v>
          </cell>
          <cell r="KS110">
            <v>0</v>
          </cell>
          <cell r="KT110">
            <v>0</v>
          </cell>
          <cell r="KU110">
            <v>0</v>
          </cell>
          <cell r="KV110">
            <v>0</v>
          </cell>
          <cell r="KW110">
            <v>0</v>
          </cell>
          <cell r="KX110">
            <v>0</v>
          </cell>
        </row>
        <row r="111">
          <cell r="B111" t="str">
            <v>2008 peaksaver®</v>
          </cell>
          <cell r="C111" t="str">
            <v>Residential Water Heater Switch</v>
          </cell>
          <cell r="D111">
            <v>0</v>
          </cell>
          <cell r="E111">
            <v>0</v>
          </cell>
          <cell r="F111">
            <v>0</v>
          </cell>
          <cell r="G111">
            <v>10.8</v>
          </cell>
          <cell r="H111">
            <v>10.8</v>
          </cell>
          <cell r="I111">
            <v>10.8</v>
          </cell>
          <cell r="J111">
            <v>10.8</v>
          </cell>
          <cell r="K111">
            <v>1</v>
          </cell>
          <cell r="L111">
            <v>0</v>
          </cell>
          <cell r="M111">
            <v>0</v>
          </cell>
          <cell r="N111">
            <v>0</v>
          </cell>
          <cell r="O111">
            <v>14</v>
          </cell>
          <cell r="P111">
            <v>0.10100000000000001</v>
          </cell>
          <cell r="Q111">
            <v>8.7999999999999995E-2</v>
          </cell>
          <cell r="R111">
            <v>0.16800000000000001</v>
          </cell>
          <cell r="S111">
            <v>4.2000000000000003E-2</v>
          </cell>
          <cell r="T111">
            <v>0.1</v>
          </cell>
          <cell r="U111">
            <v>0.14599999999999999</v>
          </cell>
          <cell r="V111">
            <v>0.17899999999999999</v>
          </cell>
          <cell r="W111">
            <v>0.17599999999999993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R111">
            <v>0</v>
          </cell>
          <cell r="CS111">
            <v>0</v>
          </cell>
          <cell r="CT111">
            <v>0</v>
          </cell>
          <cell r="CU111">
            <v>0</v>
          </cell>
          <cell r="CV111">
            <v>0</v>
          </cell>
          <cell r="CW111">
            <v>0</v>
          </cell>
          <cell r="CX111">
            <v>0</v>
          </cell>
          <cell r="CY111">
            <v>0</v>
          </cell>
          <cell r="CZ111">
            <v>0</v>
          </cell>
          <cell r="DA111">
            <v>0</v>
          </cell>
          <cell r="DB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</v>
          </cell>
          <cell r="DN111">
            <v>0</v>
          </cell>
          <cell r="DP111">
            <v>0</v>
          </cell>
          <cell r="DQ111">
            <v>0</v>
          </cell>
          <cell r="DR111">
            <v>0</v>
          </cell>
          <cell r="DS111">
            <v>0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0</v>
          </cell>
          <cell r="EJ111">
            <v>0</v>
          </cell>
          <cell r="EK111">
            <v>0</v>
          </cell>
          <cell r="EL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  <cell r="ER111">
            <v>0</v>
          </cell>
          <cell r="ES111">
            <v>0</v>
          </cell>
          <cell r="ET111">
            <v>0</v>
          </cell>
          <cell r="EU111">
            <v>0</v>
          </cell>
          <cell r="EV111">
            <v>0</v>
          </cell>
          <cell r="EW111">
            <v>0</v>
          </cell>
          <cell r="EX111">
            <v>0</v>
          </cell>
          <cell r="EZ111">
            <v>0</v>
          </cell>
          <cell r="FA111">
            <v>0</v>
          </cell>
          <cell r="FB111">
            <v>0</v>
          </cell>
          <cell r="FC111">
            <v>0</v>
          </cell>
          <cell r="FD111">
            <v>0</v>
          </cell>
          <cell r="FE111">
            <v>0</v>
          </cell>
          <cell r="FF111">
            <v>0</v>
          </cell>
          <cell r="FG111">
            <v>0</v>
          </cell>
          <cell r="FH111">
            <v>0</v>
          </cell>
          <cell r="FI111">
            <v>0</v>
          </cell>
          <cell r="FJ111">
            <v>0</v>
          </cell>
          <cell r="FL111">
            <v>1.0908000000000002</v>
          </cell>
          <cell r="FM111">
            <v>0.95040000000000002</v>
          </cell>
          <cell r="FN111">
            <v>1.8144000000000002</v>
          </cell>
          <cell r="FO111">
            <v>0.45360000000000006</v>
          </cell>
          <cell r="FP111">
            <v>1.08</v>
          </cell>
          <cell r="FQ111">
            <v>1.5768</v>
          </cell>
          <cell r="FR111">
            <v>1.9332</v>
          </cell>
          <cell r="FS111">
            <v>1.9007999999999994</v>
          </cell>
          <cell r="FT111">
            <v>0.9639000000000002</v>
          </cell>
          <cell r="FU111">
            <v>0.77760000000000007</v>
          </cell>
          <cell r="FV111">
            <v>0.95849999999999991</v>
          </cell>
          <cell r="FX111">
            <v>0</v>
          </cell>
          <cell r="FY111">
            <v>0</v>
          </cell>
          <cell r="FZ111">
            <v>0</v>
          </cell>
          <cell r="GA111">
            <v>0</v>
          </cell>
          <cell r="GB111">
            <v>0</v>
          </cell>
          <cell r="GC111">
            <v>0</v>
          </cell>
          <cell r="GD111">
            <v>0</v>
          </cell>
          <cell r="GE111">
            <v>0</v>
          </cell>
          <cell r="GF111">
            <v>0</v>
          </cell>
          <cell r="GG111">
            <v>0</v>
          </cell>
          <cell r="GH111">
            <v>0</v>
          </cell>
          <cell r="GJ111">
            <v>0</v>
          </cell>
          <cell r="GK111">
            <v>0</v>
          </cell>
          <cell r="GL111">
            <v>0</v>
          </cell>
          <cell r="GM111">
            <v>0</v>
          </cell>
          <cell r="GN111">
            <v>0</v>
          </cell>
          <cell r="GO111">
            <v>0</v>
          </cell>
          <cell r="GP111">
            <v>0</v>
          </cell>
          <cell r="GQ111">
            <v>0</v>
          </cell>
          <cell r="GR111">
            <v>0</v>
          </cell>
          <cell r="GS111">
            <v>0</v>
          </cell>
          <cell r="GT111">
            <v>0</v>
          </cell>
          <cell r="GV111">
            <v>0</v>
          </cell>
          <cell r="GW111">
            <v>0</v>
          </cell>
          <cell r="GX111">
            <v>0</v>
          </cell>
          <cell r="GY111">
            <v>0</v>
          </cell>
          <cell r="GZ111">
            <v>0</v>
          </cell>
          <cell r="HA111">
            <v>0</v>
          </cell>
          <cell r="HB111">
            <v>0</v>
          </cell>
          <cell r="HC111">
            <v>0</v>
          </cell>
          <cell r="HD111">
            <v>0</v>
          </cell>
          <cell r="HE111">
            <v>0</v>
          </cell>
          <cell r="HF111">
            <v>0</v>
          </cell>
          <cell r="HH111">
            <v>1.0908000000000002</v>
          </cell>
          <cell r="HI111">
            <v>0.95040000000000002</v>
          </cell>
          <cell r="HJ111">
            <v>1.8144000000000002</v>
          </cell>
          <cell r="HK111">
            <v>0.45360000000000006</v>
          </cell>
          <cell r="HL111">
            <v>1.08</v>
          </cell>
          <cell r="HM111">
            <v>1.5768</v>
          </cell>
          <cell r="HN111">
            <v>1.9332</v>
          </cell>
          <cell r="HO111">
            <v>1.9007999999999994</v>
          </cell>
          <cell r="HP111">
            <v>0.9639000000000002</v>
          </cell>
          <cell r="HQ111">
            <v>0.77760000000000007</v>
          </cell>
          <cell r="HR111">
            <v>0.95849999999999991</v>
          </cell>
          <cell r="HT111">
            <v>0</v>
          </cell>
          <cell r="HU111">
            <v>0</v>
          </cell>
          <cell r="HV111">
            <v>0</v>
          </cell>
          <cell r="HW111">
            <v>0</v>
          </cell>
          <cell r="HX111">
            <v>0</v>
          </cell>
          <cell r="HY111">
            <v>0</v>
          </cell>
          <cell r="HZ111">
            <v>0</v>
          </cell>
          <cell r="IA111">
            <v>0</v>
          </cell>
          <cell r="IB111">
            <v>0</v>
          </cell>
          <cell r="IC111">
            <v>0</v>
          </cell>
          <cell r="ID111">
            <v>0</v>
          </cell>
          <cell r="IF111">
            <v>0</v>
          </cell>
          <cell r="IG111">
            <v>0</v>
          </cell>
          <cell r="IH111">
            <v>0</v>
          </cell>
          <cell r="II111">
            <v>0</v>
          </cell>
          <cell r="IJ111">
            <v>0</v>
          </cell>
          <cell r="IK111">
            <v>0</v>
          </cell>
          <cell r="IL111">
            <v>0</v>
          </cell>
          <cell r="IM111">
            <v>0</v>
          </cell>
          <cell r="IN111">
            <v>0</v>
          </cell>
          <cell r="IO111">
            <v>0</v>
          </cell>
          <cell r="IP111">
            <v>0</v>
          </cell>
          <cell r="IR111">
            <v>0</v>
          </cell>
          <cell r="IS111">
            <v>0</v>
          </cell>
          <cell r="IT111">
            <v>0</v>
          </cell>
          <cell r="IU111">
            <v>0</v>
          </cell>
          <cell r="IV111">
            <v>0</v>
          </cell>
          <cell r="IW111">
            <v>0</v>
          </cell>
          <cell r="IX111">
            <v>0</v>
          </cell>
          <cell r="IY111">
            <v>0</v>
          </cell>
          <cell r="IZ111">
            <v>0</v>
          </cell>
          <cell r="JA111">
            <v>0</v>
          </cell>
          <cell r="JB111">
            <v>0</v>
          </cell>
          <cell r="JD111">
            <v>1.0908000000000002</v>
          </cell>
          <cell r="JE111">
            <v>0.95040000000000002</v>
          </cell>
          <cell r="JF111">
            <v>1.8144000000000002</v>
          </cell>
          <cell r="JG111">
            <v>0.45360000000000006</v>
          </cell>
          <cell r="JH111">
            <v>1.08</v>
          </cell>
          <cell r="JI111">
            <v>1.5768</v>
          </cell>
          <cell r="JJ111">
            <v>1.9332</v>
          </cell>
          <cell r="JK111">
            <v>1.9007999999999994</v>
          </cell>
          <cell r="JL111">
            <v>0.9639000000000002</v>
          </cell>
          <cell r="JM111">
            <v>0.77760000000000007</v>
          </cell>
          <cell r="JN111">
            <v>0.95849999999999991</v>
          </cell>
          <cell r="JP111">
            <v>0</v>
          </cell>
          <cell r="JQ111">
            <v>0</v>
          </cell>
          <cell r="JR111">
            <v>0</v>
          </cell>
          <cell r="JS111">
            <v>0</v>
          </cell>
          <cell r="JT111">
            <v>0</v>
          </cell>
          <cell r="JU111">
            <v>0</v>
          </cell>
          <cell r="JV111">
            <v>0</v>
          </cell>
          <cell r="JW111">
            <v>0</v>
          </cell>
          <cell r="JX111">
            <v>0</v>
          </cell>
          <cell r="JY111">
            <v>0</v>
          </cell>
          <cell r="JZ111">
            <v>0</v>
          </cell>
          <cell r="KB111">
            <v>0</v>
          </cell>
          <cell r="KC111">
            <v>0</v>
          </cell>
          <cell r="KD111">
            <v>0</v>
          </cell>
          <cell r="KE111">
            <v>0</v>
          </cell>
          <cell r="KF111">
            <v>0</v>
          </cell>
          <cell r="KG111">
            <v>0</v>
          </cell>
          <cell r="KH111">
            <v>0</v>
          </cell>
          <cell r="KI111">
            <v>0</v>
          </cell>
          <cell r="KJ111">
            <v>0</v>
          </cell>
          <cell r="KK111">
            <v>0</v>
          </cell>
          <cell r="KL111">
            <v>0</v>
          </cell>
          <cell r="KN111">
            <v>0</v>
          </cell>
          <cell r="KO111">
            <v>0</v>
          </cell>
          <cell r="KP111">
            <v>0</v>
          </cell>
          <cell r="KQ111">
            <v>0</v>
          </cell>
          <cell r="KR111">
            <v>0</v>
          </cell>
          <cell r="KS111">
            <v>0</v>
          </cell>
          <cell r="KT111">
            <v>0</v>
          </cell>
          <cell r="KU111">
            <v>0</v>
          </cell>
          <cell r="KV111">
            <v>0</v>
          </cell>
          <cell r="KW111">
            <v>0</v>
          </cell>
          <cell r="KX111">
            <v>0</v>
          </cell>
        </row>
        <row r="112">
          <cell r="B112" t="str">
            <v>2008 Renewable Energy Standard Offer</v>
          </cell>
          <cell r="C112" t="str">
            <v>Solar Photo-Voltaic</v>
          </cell>
          <cell r="D112">
            <v>0</v>
          </cell>
          <cell r="E112">
            <v>0</v>
          </cell>
          <cell r="F112">
            <v>0</v>
          </cell>
          <cell r="G112">
            <v>25594.53</v>
          </cell>
          <cell r="H112">
            <v>25594.53</v>
          </cell>
          <cell r="I112">
            <v>25594.53</v>
          </cell>
          <cell r="J112">
            <v>25594.53</v>
          </cell>
          <cell r="K112">
            <v>0</v>
          </cell>
          <cell r="L112">
            <v>1</v>
          </cell>
          <cell r="M112">
            <v>0</v>
          </cell>
          <cell r="N112">
            <v>0</v>
          </cell>
          <cell r="O112">
            <v>7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0.13200000000000001</v>
          </cell>
          <cell r="U112">
            <v>0.65200000000000002</v>
          </cell>
          <cell r="V112">
            <v>4.9000000000000002E-2</v>
          </cell>
          <cell r="W112">
            <v>0.16699999999999993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R112">
            <v>0</v>
          </cell>
          <cell r="CS112">
            <v>0</v>
          </cell>
          <cell r="CT112">
            <v>0</v>
          </cell>
          <cell r="CU112">
            <v>0</v>
          </cell>
          <cell r="CV112">
            <v>0</v>
          </cell>
          <cell r="CW112">
            <v>0</v>
          </cell>
          <cell r="CX112">
            <v>0</v>
          </cell>
          <cell r="CY112">
            <v>0</v>
          </cell>
          <cell r="CZ112">
            <v>0</v>
          </cell>
          <cell r="DA112">
            <v>0</v>
          </cell>
          <cell r="DB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</v>
          </cell>
          <cell r="DJ112">
            <v>0</v>
          </cell>
          <cell r="DK112">
            <v>0</v>
          </cell>
          <cell r="DL112">
            <v>0</v>
          </cell>
          <cell r="DM112">
            <v>0</v>
          </cell>
          <cell r="DN112">
            <v>0</v>
          </cell>
          <cell r="DP112">
            <v>0</v>
          </cell>
          <cell r="DQ112">
            <v>0</v>
          </cell>
          <cell r="DR112">
            <v>0</v>
          </cell>
          <cell r="DS112">
            <v>0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B112">
            <v>0</v>
          </cell>
          <cell r="EC112">
            <v>0</v>
          </cell>
          <cell r="ED112">
            <v>0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  <cell r="ER112">
            <v>0</v>
          </cell>
          <cell r="ES112">
            <v>0</v>
          </cell>
          <cell r="ET112">
            <v>0</v>
          </cell>
          <cell r="EU112">
            <v>0</v>
          </cell>
          <cell r="EV112">
            <v>0</v>
          </cell>
          <cell r="EW112">
            <v>0</v>
          </cell>
          <cell r="EX112">
            <v>0</v>
          </cell>
          <cell r="EZ112">
            <v>0</v>
          </cell>
          <cell r="FA112">
            <v>0</v>
          </cell>
          <cell r="FB112">
            <v>0</v>
          </cell>
          <cell r="FC112">
            <v>0</v>
          </cell>
          <cell r="FD112">
            <v>0</v>
          </cell>
          <cell r="FE112">
            <v>0</v>
          </cell>
          <cell r="FF112">
            <v>0</v>
          </cell>
          <cell r="FG112">
            <v>0</v>
          </cell>
          <cell r="FH112">
            <v>0</v>
          </cell>
          <cell r="FI112">
            <v>0</v>
          </cell>
          <cell r="FJ112">
            <v>0</v>
          </cell>
          <cell r="FL112">
            <v>0</v>
          </cell>
          <cell r="FM112">
            <v>0</v>
          </cell>
          <cell r="FN112">
            <v>0</v>
          </cell>
          <cell r="FO112">
            <v>0</v>
          </cell>
          <cell r="FP112">
            <v>0</v>
          </cell>
          <cell r="FQ112">
            <v>0</v>
          </cell>
          <cell r="FR112">
            <v>0</v>
          </cell>
          <cell r="FS112">
            <v>0</v>
          </cell>
          <cell r="FT112">
            <v>0</v>
          </cell>
          <cell r="FU112">
            <v>0</v>
          </cell>
          <cell r="FV112">
            <v>0</v>
          </cell>
          <cell r="FX112">
            <v>0</v>
          </cell>
          <cell r="FY112">
            <v>0</v>
          </cell>
          <cell r="FZ112">
            <v>0</v>
          </cell>
          <cell r="GA112">
            <v>0</v>
          </cell>
          <cell r="GB112">
            <v>3378.4779600000002</v>
          </cell>
          <cell r="GC112">
            <v>16687.633559999998</v>
          </cell>
          <cell r="GD112">
            <v>1254.1319699999999</v>
          </cell>
          <cell r="GE112">
            <v>4274.2865099999981</v>
          </cell>
          <cell r="GF112">
            <v>0</v>
          </cell>
          <cell r="GG112">
            <v>5016.5278799999996</v>
          </cell>
          <cell r="GH112">
            <v>1382.1046199999996</v>
          </cell>
          <cell r="GJ112">
            <v>0</v>
          </cell>
          <cell r="GK112">
            <v>0</v>
          </cell>
          <cell r="GL112">
            <v>0</v>
          </cell>
          <cell r="GM112">
            <v>0</v>
          </cell>
          <cell r="GN112">
            <v>0</v>
          </cell>
          <cell r="GO112">
            <v>0</v>
          </cell>
          <cell r="GP112">
            <v>0</v>
          </cell>
          <cell r="GQ112">
            <v>0</v>
          </cell>
          <cell r="GR112">
            <v>0</v>
          </cell>
          <cell r="GS112">
            <v>0</v>
          </cell>
          <cell r="GT112">
            <v>0</v>
          </cell>
          <cell r="GV112">
            <v>0</v>
          </cell>
          <cell r="GW112">
            <v>0</v>
          </cell>
          <cell r="GX112">
            <v>0</v>
          </cell>
          <cell r="GY112">
            <v>0</v>
          </cell>
          <cell r="GZ112">
            <v>0</v>
          </cell>
          <cell r="HA112">
            <v>0</v>
          </cell>
          <cell r="HB112">
            <v>0</v>
          </cell>
          <cell r="HC112">
            <v>0</v>
          </cell>
          <cell r="HD112">
            <v>0</v>
          </cell>
          <cell r="HE112">
            <v>0</v>
          </cell>
          <cell r="HF112">
            <v>0</v>
          </cell>
          <cell r="HH112">
            <v>0</v>
          </cell>
          <cell r="HI112">
            <v>0</v>
          </cell>
          <cell r="HJ112">
            <v>0</v>
          </cell>
          <cell r="HK112">
            <v>0</v>
          </cell>
          <cell r="HL112">
            <v>0</v>
          </cell>
          <cell r="HM112">
            <v>0</v>
          </cell>
          <cell r="HN112">
            <v>0</v>
          </cell>
          <cell r="HO112">
            <v>0</v>
          </cell>
          <cell r="HP112">
            <v>0</v>
          </cell>
          <cell r="HQ112">
            <v>0</v>
          </cell>
          <cell r="HR112">
            <v>0</v>
          </cell>
          <cell r="HT112">
            <v>0</v>
          </cell>
          <cell r="HU112">
            <v>0</v>
          </cell>
          <cell r="HV112">
            <v>0</v>
          </cell>
          <cell r="HW112">
            <v>0</v>
          </cell>
          <cell r="HX112">
            <v>3378.4779600000002</v>
          </cell>
          <cell r="HY112">
            <v>16687.633559999998</v>
          </cell>
          <cell r="HZ112">
            <v>1254.1319699999999</v>
          </cell>
          <cell r="IA112">
            <v>4274.2865099999981</v>
          </cell>
          <cell r="IB112">
            <v>0</v>
          </cell>
          <cell r="IC112">
            <v>5016.5278799999996</v>
          </cell>
          <cell r="ID112">
            <v>1382.1046199999996</v>
          </cell>
          <cell r="IF112">
            <v>0</v>
          </cell>
          <cell r="IG112">
            <v>0</v>
          </cell>
          <cell r="IH112">
            <v>0</v>
          </cell>
          <cell r="II112">
            <v>0</v>
          </cell>
          <cell r="IJ112">
            <v>0</v>
          </cell>
          <cell r="IK112">
            <v>0</v>
          </cell>
          <cell r="IL112">
            <v>0</v>
          </cell>
          <cell r="IM112">
            <v>0</v>
          </cell>
          <cell r="IN112">
            <v>0</v>
          </cell>
          <cell r="IO112">
            <v>0</v>
          </cell>
          <cell r="IP112">
            <v>0</v>
          </cell>
          <cell r="IR112">
            <v>0</v>
          </cell>
          <cell r="IS112">
            <v>0</v>
          </cell>
          <cell r="IT112">
            <v>0</v>
          </cell>
          <cell r="IU112">
            <v>0</v>
          </cell>
          <cell r="IV112">
            <v>0</v>
          </cell>
          <cell r="IW112">
            <v>0</v>
          </cell>
          <cell r="IX112">
            <v>0</v>
          </cell>
          <cell r="IY112">
            <v>0</v>
          </cell>
          <cell r="IZ112">
            <v>0</v>
          </cell>
          <cell r="JA112">
            <v>0</v>
          </cell>
          <cell r="JB112">
            <v>0</v>
          </cell>
          <cell r="JD112">
            <v>0</v>
          </cell>
          <cell r="JE112">
            <v>0</v>
          </cell>
          <cell r="JF112">
            <v>0</v>
          </cell>
          <cell r="JG112">
            <v>0</v>
          </cell>
          <cell r="JH112">
            <v>0</v>
          </cell>
          <cell r="JI112">
            <v>0</v>
          </cell>
          <cell r="JJ112">
            <v>0</v>
          </cell>
          <cell r="JK112">
            <v>0</v>
          </cell>
          <cell r="JL112">
            <v>0</v>
          </cell>
          <cell r="JM112">
            <v>0</v>
          </cell>
          <cell r="JN112">
            <v>0</v>
          </cell>
          <cell r="JP112">
            <v>0</v>
          </cell>
          <cell r="JQ112">
            <v>0</v>
          </cell>
          <cell r="JR112">
            <v>0</v>
          </cell>
          <cell r="JS112">
            <v>0</v>
          </cell>
          <cell r="JT112">
            <v>3378.4779600000002</v>
          </cell>
          <cell r="JU112">
            <v>16687.633559999998</v>
          </cell>
          <cell r="JV112">
            <v>1254.1319699999999</v>
          </cell>
          <cell r="JW112">
            <v>4274.2865099999981</v>
          </cell>
          <cell r="JX112">
            <v>0</v>
          </cell>
          <cell r="JY112">
            <v>5016.5278799999996</v>
          </cell>
          <cell r="JZ112">
            <v>1382.1046199999996</v>
          </cell>
          <cell r="KB112">
            <v>0</v>
          </cell>
          <cell r="KC112">
            <v>0</v>
          </cell>
          <cell r="KD112">
            <v>0</v>
          </cell>
          <cell r="KE112">
            <v>0</v>
          </cell>
          <cell r="KF112">
            <v>0</v>
          </cell>
          <cell r="KG112">
            <v>0</v>
          </cell>
          <cell r="KH112">
            <v>0</v>
          </cell>
          <cell r="KI112">
            <v>0</v>
          </cell>
          <cell r="KJ112">
            <v>0</v>
          </cell>
          <cell r="KK112">
            <v>0</v>
          </cell>
          <cell r="KL112">
            <v>0</v>
          </cell>
          <cell r="KN112">
            <v>0</v>
          </cell>
          <cell r="KO112">
            <v>0</v>
          </cell>
          <cell r="KP112">
            <v>0</v>
          </cell>
          <cell r="KQ112">
            <v>0</v>
          </cell>
          <cell r="KR112">
            <v>0</v>
          </cell>
          <cell r="KS112">
            <v>0</v>
          </cell>
          <cell r="KT112">
            <v>0</v>
          </cell>
          <cell r="KU112">
            <v>0</v>
          </cell>
          <cell r="KV112">
            <v>0</v>
          </cell>
          <cell r="KW112">
            <v>0</v>
          </cell>
          <cell r="KX112">
            <v>0</v>
          </cell>
        </row>
        <row r="113">
          <cell r="B113" t="str">
            <v>2008 Electricity Retrofit Incentive</v>
          </cell>
          <cell r="C113" t="str">
            <v>Multiple</v>
          </cell>
          <cell r="D113">
            <v>0</v>
          </cell>
          <cell r="E113">
            <v>0</v>
          </cell>
          <cell r="F113">
            <v>0</v>
          </cell>
          <cell r="G113">
            <v>3918703.2413592502</v>
          </cell>
          <cell r="H113">
            <v>3918703.2413592502</v>
          </cell>
          <cell r="I113">
            <v>3918703.2413592502</v>
          </cell>
          <cell r="J113">
            <v>3918703.2413592502</v>
          </cell>
          <cell r="K113">
            <v>0</v>
          </cell>
          <cell r="L113">
            <v>0</v>
          </cell>
          <cell r="M113">
            <v>0.54059999999999997</v>
          </cell>
          <cell r="N113">
            <v>0.45939999999999998</v>
          </cell>
          <cell r="O113">
            <v>22</v>
          </cell>
          <cell r="P113">
            <v>6.9000000000000006E-2</v>
          </cell>
          <cell r="Q113">
            <v>7.9000000000000001E-2</v>
          </cell>
          <cell r="R113">
            <v>0.184</v>
          </cell>
          <cell r="S113">
            <v>0.06</v>
          </cell>
          <cell r="T113">
            <v>8.900000000000001E-2</v>
          </cell>
          <cell r="U113">
            <v>0.185</v>
          </cell>
          <cell r="V113">
            <v>0.14899999999999999</v>
          </cell>
          <cell r="W113">
            <v>0.18499999999999994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</v>
          </cell>
          <cell r="CB113">
            <v>0</v>
          </cell>
          <cell r="CC113">
            <v>0</v>
          </cell>
          <cell r="CD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  <cell r="CP113">
            <v>0</v>
          </cell>
          <cell r="CR113">
            <v>0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</v>
          </cell>
          <cell r="CX113">
            <v>0</v>
          </cell>
          <cell r="CY113">
            <v>0</v>
          </cell>
          <cell r="CZ113">
            <v>0</v>
          </cell>
          <cell r="DA113">
            <v>0</v>
          </cell>
          <cell r="DB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</v>
          </cell>
          <cell r="DL113">
            <v>0</v>
          </cell>
          <cell r="DM113">
            <v>0</v>
          </cell>
          <cell r="DN113">
            <v>0</v>
          </cell>
          <cell r="DP113">
            <v>0</v>
          </cell>
          <cell r="DQ113">
            <v>0</v>
          </cell>
          <cell r="DR113">
            <v>0</v>
          </cell>
          <cell r="DS113">
            <v>0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0</v>
          </cell>
          <cell r="DY113">
            <v>0</v>
          </cell>
          <cell r="DZ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0</v>
          </cell>
          <cell r="EK113">
            <v>0</v>
          </cell>
          <cell r="EL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  <cell r="ER113">
            <v>0</v>
          </cell>
          <cell r="ES113">
            <v>0</v>
          </cell>
          <cell r="ET113">
            <v>0</v>
          </cell>
          <cell r="EU113">
            <v>0</v>
          </cell>
          <cell r="EV113">
            <v>0</v>
          </cell>
          <cell r="EW113">
            <v>0</v>
          </cell>
          <cell r="EX113">
            <v>0</v>
          </cell>
          <cell r="EZ113">
            <v>0</v>
          </cell>
          <cell r="FA113">
            <v>0</v>
          </cell>
          <cell r="FB113">
            <v>0</v>
          </cell>
          <cell r="FC113">
            <v>0</v>
          </cell>
          <cell r="FD113">
            <v>0</v>
          </cell>
          <cell r="FE113">
            <v>0</v>
          </cell>
          <cell r="FF113">
            <v>0</v>
          </cell>
          <cell r="FG113">
            <v>0</v>
          </cell>
          <cell r="FH113">
            <v>0</v>
          </cell>
          <cell r="FI113">
            <v>0</v>
          </cell>
          <cell r="FJ113">
            <v>0</v>
          </cell>
          <cell r="FL113">
            <v>0</v>
          </cell>
          <cell r="FM113">
            <v>0</v>
          </cell>
          <cell r="FN113">
            <v>0</v>
          </cell>
          <cell r="FO113">
            <v>0</v>
          </cell>
          <cell r="FP113">
            <v>0</v>
          </cell>
          <cell r="FQ113">
            <v>0</v>
          </cell>
          <cell r="FR113">
            <v>0</v>
          </cell>
          <cell r="FS113">
            <v>0</v>
          </cell>
          <cell r="FT113">
            <v>0</v>
          </cell>
          <cell r="FU113">
            <v>0</v>
          </cell>
          <cell r="FV113">
            <v>0</v>
          </cell>
          <cell r="FX113">
            <v>0</v>
          </cell>
          <cell r="FY113">
            <v>0</v>
          </cell>
          <cell r="FZ113">
            <v>0</v>
          </cell>
          <cell r="GA113">
            <v>0</v>
          </cell>
          <cell r="GB113">
            <v>0</v>
          </cell>
          <cell r="GC113">
            <v>0</v>
          </cell>
          <cell r="GD113">
            <v>0</v>
          </cell>
          <cell r="GE113">
            <v>0</v>
          </cell>
          <cell r="GF113">
            <v>0</v>
          </cell>
          <cell r="GG113">
            <v>0</v>
          </cell>
          <cell r="GH113">
            <v>0</v>
          </cell>
          <cell r="GJ113">
            <v>146173.11708723792</v>
          </cell>
          <cell r="GK113">
            <v>167357.62681002603</v>
          </cell>
          <cell r="GL113">
            <v>389794.97889930109</v>
          </cell>
          <cell r="GM113">
            <v>127107.05833672863</v>
          </cell>
          <cell r="GN113">
            <v>188542.13653281415</v>
          </cell>
          <cell r="GO113">
            <v>391913.42987157992</v>
          </cell>
          <cell r="GP113">
            <v>315649.19486954279</v>
          </cell>
          <cell r="GQ113">
            <v>391913.42987157981</v>
          </cell>
          <cell r="GR113">
            <v>175831.43069914126</v>
          </cell>
          <cell r="GS113">
            <v>176890.65618528068</v>
          </cell>
          <cell r="GT113">
            <v>176890.65618528065</v>
          </cell>
          <cell r="GV113">
            <v>124217.40656655033</v>
          </cell>
          <cell r="GW113">
            <v>142219.92925735473</v>
          </cell>
          <cell r="GX113">
            <v>331246.41751080088</v>
          </cell>
          <cell r="GY113">
            <v>108015.13614482636</v>
          </cell>
          <cell r="GZ113">
            <v>160222.45194815911</v>
          </cell>
          <cell r="HA113">
            <v>333046.66977988131</v>
          </cell>
          <cell r="HB113">
            <v>268237.58809298545</v>
          </cell>
          <cell r="HC113">
            <v>333046.66977988119</v>
          </cell>
          <cell r="HD113">
            <v>149420.93833367649</v>
          </cell>
          <cell r="HE113">
            <v>150321.06446821667</v>
          </cell>
          <cell r="HF113">
            <v>150321.06446821667</v>
          </cell>
          <cell r="HH113">
            <v>0</v>
          </cell>
          <cell r="HI113">
            <v>0</v>
          </cell>
          <cell r="HJ113">
            <v>0</v>
          </cell>
          <cell r="HK113">
            <v>0</v>
          </cell>
          <cell r="HL113">
            <v>0</v>
          </cell>
          <cell r="HM113">
            <v>0</v>
          </cell>
          <cell r="HN113">
            <v>0</v>
          </cell>
          <cell r="HO113">
            <v>0</v>
          </cell>
          <cell r="HP113">
            <v>0</v>
          </cell>
          <cell r="HQ113">
            <v>0</v>
          </cell>
          <cell r="HR113">
            <v>0</v>
          </cell>
          <cell r="HT113">
            <v>0</v>
          </cell>
          <cell r="HU113">
            <v>0</v>
          </cell>
          <cell r="HV113">
            <v>0</v>
          </cell>
          <cell r="HW113">
            <v>0</v>
          </cell>
          <cell r="HX113">
            <v>0</v>
          </cell>
          <cell r="HY113">
            <v>0</v>
          </cell>
          <cell r="HZ113">
            <v>0</v>
          </cell>
          <cell r="IA113">
            <v>0</v>
          </cell>
          <cell r="IB113">
            <v>0</v>
          </cell>
          <cell r="IC113">
            <v>0</v>
          </cell>
          <cell r="ID113">
            <v>0</v>
          </cell>
          <cell r="IF113">
            <v>146173.11708723792</v>
          </cell>
          <cell r="IG113">
            <v>167357.62681002603</v>
          </cell>
          <cell r="IH113">
            <v>389794.97889930109</v>
          </cell>
          <cell r="II113">
            <v>127107.05833672863</v>
          </cell>
          <cell r="IJ113">
            <v>188542.13653281415</v>
          </cell>
          <cell r="IK113">
            <v>391913.42987157992</v>
          </cell>
          <cell r="IL113">
            <v>315649.19486954279</v>
          </cell>
          <cell r="IM113">
            <v>391913.42987157981</v>
          </cell>
          <cell r="IN113">
            <v>175831.43069914126</v>
          </cell>
          <cell r="IO113">
            <v>176890.65618528068</v>
          </cell>
          <cell r="IP113">
            <v>176890.65618528065</v>
          </cell>
          <cell r="IR113">
            <v>124217.40656655033</v>
          </cell>
          <cell r="IS113">
            <v>142219.92925735473</v>
          </cell>
          <cell r="IT113">
            <v>331246.41751080088</v>
          </cell>
          <cell r="IU113">
            <v>108015.13614482636</v>
          </cell>
          <cell r="IV113">
            <v>160222.45194815911</v>
          </cell>
          <cell r="IW113">
            <v>333046.66977988131</v>
          </cell>
          <cell r="IX113">
            <v>268237.58809298545</v>
          </cell>
          <cell r="IY113">
            <v>333046.66977988119</v>
          </cell>
          <cell r="IZ113">
            <v>149420.93833367649</v>
          </cell>
          <cell r="JA113">
            <v>150321.06446821667</v>
          </cell>
          <cell r="JB113">
            <v>150321.06446821667</v>
          </cell>
          <cell r="JD113">
            <v>0</v>
          </cell>
          <cell r="JE113">
            <v>0</v>
          </cell>
          <cell r="JF113">
            <v>0</v>
          </cell>
          <cell r="JG113">
            <v>0</v>
          </cell>
          <cell r="JH113">
            <v>0</v>
          </cell>
          <cell r="JI113">
            <v>0</v>
          </cell>
          <cell r="JJ113">
            <v>0</v>
          </cell>
          <cell r="JK113">
            <v>0</v>
          </cell>
          <cell r="JL113">
            <v>0</v>
          </cell>
          <cell r="JM113">
            <v>0</v>
          </cell>
          <cell r="JN113">
            <v>0</v>
          </cell>
          <cell r="JP113">
            <v>0</v>
          </cell>
          <cell r="JQ113">
            <v>0</v>
          </cell>
          <cell r="JR113">
            <v>0</v>
          </cell>
          <cell r="JS113">
            <v>0</v>
          </cell>
          <cell r="JT113">
            <v>0</v>
          </cell>
          <cell r="JU113">
            <v>0</v>
          </cell>
          <cell r="JV113">
            <v>0</v>
          </cell>
          <cell r="JW113">
            <v>0</v>
          </cell>
          <cell r="JX113">
            <v>0</v>
          </cell>
          <cell r="JY113">
            <v>0</v>
          </cell>
          <cell r="JZ113">
            <v>0</v>
          </cell>
          <cell r="KB113">
            <v>146173.11708723792</v>
          </cell>
          <cell r="KC113">
            <v>167357.62681002603</v>
          </cell>
          <cell r="KD113">
            <v>389794.97889930109</v>
          </cell>
          <cell r="KE113">
            <v>127107.05833672863</v>
          </cell>
          <cell r="KF113">
            <v>188542.13653281415</v>
          </cell>
          <cell r="KG113">
            <v>391913.42987157992</v>
          </cell>
          <cell r="KH113">
            <v>315649.19486954279</v>
          </cell>
          <cell r="KI113">
            <v>391913.42987157981</v>
          </cell>
          <cell r="KJ113">
            <v>175831.43069914126</v>
          </cell>
          <cell r="KK113">
            <v>176890.65618528068</v>
          </cell>
          <cell r="KL113">
            <v>176890.65618528065</v>
          </cell>
          <cell r="KN113">
            <v>124217.40656655033</v>
          </cell>
          <cell r="KO113">
            <v>142219.92925735473</v>
          </cell>
          <cell r="KP113">
            <v>331246.41751080088</v>
          </cell>
          <cell r="KQ113">
            <v>108015.13614482636</v>
          </cell>
          <cell r="KR113">
            <v>160222.45194815911</v>
          </cell>
          <cell r="KS113">
            <v>333046.66977988131</v>
          </cell>
          <cell r="KT113">
            <v>268237.58809298545</v>
          </cell>
          <cell r="KU113">
            <v>333046.66977988119</v>
          </cell>
          <cell r="KV113">
            <v>149420.93833367649</v>
          </cell>
          <cell r="KW113">
            <v>150321.06446821667</v>
          </cell>
          <cell r="KX113">
            <v>150321.06446821667</v>
          </cell>
        </row>
        <row r="114">
          <cell r="B114" t="str">
            <v>2008 High Performance New Construction</v>
          </cell>
          <cell r="C114" t="str">
            <v>Custom New Construction Project</v>
          </cell>
          <cell r="D114">
            <v>0</v>
          </cell>
          <cell r="E114">
            <v>0</v>
          </cell>
          <cell r="F114">
            <v>0</v>
          </cell>
          <cell r="G114">
            <v>9726.8358197370799</v>
          </cell>
          <cell r="H114">
            <v>9726.8358197370799</v>
          </cell>
          <cell r="I114">
            <v>9726.8358197370799</v>
          </cell>
          <cell r="J114">
            <v>9726.8358197370799</v>
          </cell>
          <cell r="K114">
            <v>0</v>
          </cell>
          <cell r="L114">
            <v>1</v>
          </cell>
          <cell r="M114">
            <v>0</v>
          </cell>
          <cell r="N114">
            <v>0</v>
          </cell>
          <cell r="O114">
            <v>22</v>
          </cell>
          <cell r="P114">
            <v>6.9000000000000006E-2</v>
          </cell>
          <cell r="Q114">
            <v>7.9000000000000001E-2</v>
          </cell>
          <cell r="R114">
            <v>0.184</v>
          </cell>
          <cell r="S114">
            <v>0.06</v>
          </cell>
          <cell r="T114">
            <v>8.900000000000001E-2</v>
          </cell>
          <cell r="U114">
            <v>0.185</v>
          </cell>
          <cell r="V114">
            <v>0.14899999999999999</v>
          </cell>
          <cell r="W114">
            <v>0.18499999999999994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R114">
            <v>0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</v>
          </cell>
          <cell r="CY114">
            <v>0</v>
          </cell>
          <cell r="CZ114">
            <v>0</v>
          </cell>
          <cell r="DA114">
            <v>0</v>
          </cell>
          <cell r="DB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</v>
          </cell>
          <cell r="DJ114">
            <v>0</v>
          </cell>
          <cell r="DK114">
            <v>0</v>
          </cell>
          <cell r="DL114">
            <v>0</v>
          </cell>
          <cell r="DM114">
            <v>0</v>
          </cell>
          <cell r="DN114">
            <v>0</v>
          </cell>
          <cell r="DP114">
            <v>0</v>
          </cell>
          <cell r="DQ114">
            <v>0</v>
          </cell>
          <cell r="DR114">
            <v>0</v>
          </cell>
          <cell r="DS114">
            <v>0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</v>
          </cell>
          <cell r="EI114">
            <v>0</v>
          </cell>
          <cell r="EJ114">
            <v>0</v>
          </cell>
          <cell r="EK114">
            <v>0</v>
          </cell>
          <cell r="EL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  <cell r="ER114">
            <v>0</v>
          </cell>
          <cell r="ES114">
            <v>0</v>
          </cell>
          <cell r="ET114">
            <v>0</v>
          </cell>
          <cell r="EU114">
            <v>0</v>
          </cell>
          <cell r="EV114">
            <v>0</v>
          </cell>
          <cell r="EW114">
            <v>0</v>
          </cell>
          <cell r="EX114">
            <v>0</v>
          </cell>
          <cell r="EZ114">
            <v>0</v>
          </cell>
          <cell r="FA114">
            <v>0</v>
          </cell>
          <cell r="FB114">
            <v>0</v>
          </cell>
          <cell r="FC114">
            <v>0</v>
          </cell>
          <cell r="FD114">
            <v>0</v>
          </cell>
          <cell r="FE114">
            <v>0</v>
          </cell>
          <cell r="FF114">
            <v>0</v>
          </cell>
          <cell r="FG114">
            <v>0</v>
          </cell>
          <cell r="FH114">
            <v>0</v>
          </cell>
          <cell r="FI114">
            <v>0</v>
          </cell>
          <cell r="FJ114">
            <v>0</v>
          </cell>
          <cell r="FL114">
            <v>0</v>
          </cell>
          <cell r="FM114">
            <v>0</v>
          </cell>
          <cell r="FN114">
            <v>0</v>
          </cell>
          <cell r="FO114">
            <v>0</v>
          </cell>
          <cell r="FP114">
            <v>0</v>
          </cell>
          <cell r="FQ114">
            <v>0</v>
          </cell>
          <cell r="FR114">
            <v>0</v>
          </cell>
          <cell r="FS114">
            <v>0</v>
          </cell>
          <cell r="FT114">
            <v>0</v>
          </cell>
          <cell r="FU114">
            <v>0</v>
          </cell>
          <cell r="FV114">
            <v>0</v>
          </cell>
          <cell r="FX114">
            <v>671.15167156185862</v>
          </cell>
          <cell r="FY114">
            <v>768.42002975922935</v>
          </cell>
          <cell r="FZ114">
            <v>1789.7377908316228</v>
          </cell>
          <cell r="GA114">
            <v>583.61014918422472</v>
          </cell>
          <cell r="GB114">
            <v>865.6883879566002</v>
          </cell>
          <cell r="GC114">
            <v>1799.4646266513598</v>
          </cell>
          <cell r="GD114">
            <v>1449.2985371408249</v>
          </cell>
          <cell r="GE114">
            <v>1799.4646266513591</v>
          </cell>
          <cell r="GF114">
            <v>807.32737303817771</v>
          </cell>
          <cell r="GG114">
            <v>812.19079094804624</v>
          </cell>
          <cell r="GH114">
            <v>812.19079094804601</v>
          </cell>
          <cell r="GJ114">
            <v>0</v>
          </cell>
          <cell r="GK114">
            <v>0</v>
          </cell>
          <cell r="GL114">
            <v>0</v>
          </cell>
          <cell r="GM114">
            <v>0</v>
          </cell>
          <cell r="GN114">
            <v>0</v>
          </cell>
          <cell r="GO114">
            <v>0</v>
          </cell>
          <cell r="GP114">
            <v>0</v>
          </cell>
          <cell r="GQ114">
            <v>0</v>
          </cell>
          <cell r="GR114">
            <v>0</v>
          </cell>
          <cell r="GS114">
            <v>0</v>
          </cell>
          <cell r="GT114">
            <v>0</v>
          </cell>
          <cell r="GV114">
            <v>0</v>
          </cell>
          <cell r="GW114">
            <v>0</v>
          </cell>
          <cell r="GX114">
            <v>0</v>
          </cell>
          <cell r="GY114">
            <v>0</v>
          </cell>
          <cell r="GZ114">
            <v>0</v>
          </cell>
          <cell r="HA114">
            <v>0</v>
          </cell>
          <cell r="HB114">
            <v>0</v>
          </cell>
          <cell r="HC114">
            <v>0</v>
          </cell>
          <cell r="HD114">
            <v>0</v>
          </cell>
          <cell r="HE114">
            <v>0</v>
          </cell>
          <cell r="HF114">
            <v>0</v>
          </cell>
          <cell r="HH114">
            <v>0</v>
          </cell>
          <cell r="HI114">
            <v>0</v>
          </cell>
          <cell r="HJ114">
            <v>0</v>
          </cell>
          <cell r="HK114">
            <v>0</v>
          </cell>
          <cell r="HL114">
            <v>0</v>
          </cell>
          <cell r="HM114">
            <v>0</v>
          </cell>
          <cell r="HN114">
            <v>0</v>
          </cell>
          <cell r="HO114">
            <v>0</v>
          </cell>
          <cell r="HP114">
            <v>0</v>
          </cell>
          <cell r="HQ114">
            <v>0</v>
          </cell>
          <cell r="HR114">
            <v>0</v>
          </cell>
          <cell r="HT114">
            <v>671.15167156185862</v>
          </cell>
          <cell r="HU114">
            <v>768.42002975922935</v>
          </cell>
          <cell r="HV114">
            <v>1789.7377908316228</v>
          </cell>
          <cell r="HW114">
            <v>583.61014918422472</v>
          </cell>
          <cell r="HX114">
            <v>865.6883879566002</v>
          </cell>
          <cell r="HY114">
            <v>1799.4646266513598</v>
          </cell>
          <cell r="HZ114">
            <v>1449.2985371408249</v>
          </cell>
          <cell r="IA114">
            <v>1799.4646266513591</v>
          </cell>
          <cell r="IB114">
            <v>807.32737303817771</v>
          </cell>
          <cell r="IC114">
            <v>812.19079094804624</v>
          </cell>
          <cell r="ID114">
            <v>812.19079094804601</v>
          </cell>
          <cell r="IF114">
            <v>0</v>
          </cell>
          <cell r="IG114">
            <v>0</v>
          </cell>
          <cell r="IH114">
            <v>0</v>
          </cell>
          <cell r="II114">
            <v>0</v>
          </cell>
          <cell r="IJ114">
            <v>0</v>
          </cell>
          <cell r="IK114">
            <v>0</v>
          </cell>
          <cell r="IL114">
            <v>0</v>
          </cell>
          <cell r="IM114">
            <v>0</v>
          </cell>
          <cell r="IN114">
            <v>0</v>
          </cell>
          <cell r="IO114">
            <v>0</v>
          </cell>
          <cell r="IP114">
            <v>0</v>
          </cell>
          <cell r="IR114">
            <v>0</v>
          </cell>
          <cell r="IS114">
            <v>0</v>
          </cell>
          <cell r="IT114">
            <v>0</v>
          </cell>
          <cell r="IU114">
            <v>0</v>
          </cell>
          <cell r="IV114">
            <v>0</v>
          </cell>
          <cell r="IW114">
            <v>0</v>
          </cell>
          <cell r="IX114">
            <v>0</v>
          </cell>
          <cell r="IY114">
            <v>0</v>
          </cell>
          <cell r="IZ114">
            <v>0</v>
          </cell>
          <cell r="JA114">
            <v>0</v>
          </cell>
          <cell r="JB114">
            <v>0</v>
          </cell>
          <cell r="JD114">
            <v>0</v>
          </cell>
          <cell r="JE114">
            <v>0</v>
          </cell>
          <cell r="JF114">
            <v>0</v>
          </cell>
          <cell r="JG114">
            <v>0</v>
          </cell>
          <cell r="JH114">
            <v>0</v>
          </cell>
          <cell r="JI114">
            <v>0</v>
          </cell>
          <cell r="JJ114">
            <v>0</v>
          </cell>
          <cell r="JK114">
            <v>0</v>
          </cell>
          <cell r="JL114">
            <v>0</v>
          </cell>
          <cell r="JM114">
            <v>0</v>
          </cell>
          <cell r="JN114">
            <v>0</v>
          </cell>
          <cell r="JP114">
            <v>671.15167156185862</v>
          </cell>
          <cell r="JQ114">
            <v>768.42002975922935</v>
          </cell>
          <cell r="JR114">
            <v>1789.7377908316228</v>
          </cell>
          <cell r="JS114">
            <v>583.61014918422472</v>
          </cell>
          <cell r="JT114">
            <v>865.6883879566002</v>
          </cell>
          <cell r="JU114">
            <v>1799.4646266513598</v>
          </cell>
          <cell r="JV114">
            <v>1449.2985371408249</v>
          </cell>
          <cell r="JW114">
            <v>1799.4646266513591</v>
          </cell>
          <cell r="JX114">
            <v>807.32737303817771</v>
          </cell>
          <cell r="JY114">
            <v>812.19079094804624</v>
          </cell>
          <cell r="JZ114">
            <v>812.19079094804601</v>
          </cell>
          <cell r="KB114">
            <v>0</v>
          </cell>
          <cell r="KC114">
            <v>0</v>
          </cell>
          <cell r="KD114">
            <v>0</v>
          </cell>
          <cell r="KE114">
            <v>0</v>
          </cell>
          <cell r="KF114">
            <v>0</v>
          </cell>
          <cell r="KG114">
            <v>0</v>
          </cell>
          <cell r="KH114">
            <v>0</v>
          </cell>
          <cell r="KI114">
            <v>0</v>
          </cell>
          <cell r="KJ114">
            <v>0</v>
          </cell>
          <cell r="KK114">
            <v>0</v>
          </cell>
          <cell r="KL114">
            <v>0</v>
          </cell>
          <cell r="KN114">
            <v>0</v>
          </cell>
          <cell r="KO114">
            <v>0</v>
          </cell>
          <cell r="KP114">
            <v>0</v>
          </cell>
          <cell r="KQ114">
            <v>0</v>
          </cell>
          <cell r="KR114">
            <v>0</v>
          </cell>
          <cell r="KS114">
            <v>0</v>
          </cell>
          <cell r="KT114">
            <v>0</v>
          </cell>
          <cell r="KU114">
            <v>0</v>
          </cell>
          <cell r="KV114">
            <v>0</v>
          </cell>
          <cell r="KW114">
            <v>0</v>
          </cell>
          <cell r="KX114">
            <v>0</v>
          </cell>
        </row>
        <row r="115">
          <cell r="B115" t="str">
            <v>2006 CFL Distributed by Hydro One Brampton</v>
          </cell>
          <cell r="C115" t="str">
            <v>15 W CFL</v>
          </cell>
          <cell r="D115">
            <v>0</v>
          </cell>
          <cell r="E115">
            <v>2094311.2225000001</v>
          </cell>
          <cell r="F115">
            <v>4188622.4450000003</v>
          </cell>
          <cell r="G115">
            <v>4188622.4450000003</v>
          </cell>
          <cell r="H115">
            <v>4188622.4450000003</v>
          </cell>
          <cell r="I115">
            <v>4188622.4450000003</v>
          </cell>
          <cell r="J115">
            <v>4188622.4450000003</v>
          </cell>
          <cell r="K115">
            <v>1</v>
          </cell>
          <cell r="L115">
            <v>0</v>
          </cell>
          <cell r="M115">
            <v>0</v>
          </cell>
          <cell r="N115">
            <v>0</v>
          </cell>
          <cell r="O115">
            <v>5</v>
          </cell>
          <cell r="P115">
            <v>8.6999999999999994E-2</v>
          </cell>
          <cell r="Q115">
            <v>8.1000000000000003E-2</v>
          </cell>
          <cell r="R115">
            <v>0.19400000000000001</v>
          </cell>
          <cell r="S115">
            <v>1.7999999999999999E-2</v>
          </cell>
          <cell r="T115">
            <v>9.7000000000000003E-2</v>
          </cell>
          <cell r="U115">
            <v>0.17699999999999999</v>
          </cell>
          <cell r="V115">
            <v>0.14799999999999999</v>
          </cell>
          <cell r="W115">
            <v>0.19800000000000006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T115">
            <v>182205.07635749999</v>
          </cell>
          <cell r="BU115">
            <v>169639.20902250003</v>
          </cell>
          <cell r="BV115">
            <v>406296.37716500001</v>
          </cell>
          <cell r="BW115">
            <v>37697.602005000001</v>
          </cell>
          <cell r="BX115">
            <v>203148.18858250001</v>
          </cell>
          <cell r="BY115">
            <v>370693.08638250001</v>
          </cell>
          <cell r="BZ115">
            <v>309958.06092999998</v>
          </cell>
          <cell r="CA115">
            <v>414673.62205500016</v>
          </cell>
          <cell r="CB115">
            <v>189535.16563624999</v>
          </cell>
          <cell r="CC115">
            <v>152884.7192425</v>
          </cell>
          <cell r="CD115">
            <v>181157.92074625002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R115">
            <v>0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</v>
          </cell>
          <cell r="CY115">
            <v>0</v>
          </cell>
          <cell r="CZ115">
            <v>0</v>
          </cell>
          <cell r="DA115">
            <v>0</v>
          </cell>
          <cell r="DB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</v>
          </cell>
          <cell r="DJ115">
            <v>0</v>
          </cell>
          <cell r="DK115">
            <v>0</v>
          </cell>
          <cell r="DL115">
            <v>0</v>
          </cell>
          <cell r="DM115">
            <v>0</v>
          </cell>
          <cell r="DN115">
            <v>0</v>
          </cell>
          <cell r="DP115">
            <v>364410.15271499997</v>
          </cell>
          <cell r="DQ115">
            <v>339278.41804500006</v>
          </cell>
          <cell r="DR115">
            <v>812592.75433000003</v>
          </cell>
          <cell r="DS115">
            <v>75395.204010000001</v>
          </cell>
          <cell r="DT115">
            <v>406296.37716500001</v>
          </cell>
          <cell r="DU115">
            <v>741386.17276500002</v>
          </cell>
          <cell r="DV115">
            <v>619916.12185999996</v>
          </cell>
          <cell r="DW115">
            <v>829347.24411000032</v>
          </cell>
          <cell r="DX115">
            <v>379070.33127249999</v>
          </cell>
          <cell r="DY115">
            <v>305769.43848499999</v>
          </cell>
          <cell r="DZ115">
            <v>362315.84149250004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0</v>
          </cell>
          <cell r="EK115">
            <v>0</v>
          </cell>
          <cell r="EL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  <cell r="ER115">
            <v>0</v>
          </cell>
          <cell r="ES115">
            <v>0</v>
          </cell>
          <cell r="ET115">
            <v>0</v>
          </cell>
          <cell r="EU115">
            <v>0</v>
          </cell>
          <cell r="EV115">
            <v>0</v>
          </cell>
          <cell r="EW115">
            <v>0</v>
          </cell>
          <cell r="EX115">
            <v>0</v>
          </cell>
          <cell r="EZ115">
            <v>0</v>
          </cell>
          <cell r="FA115">
            <v>0</v>
          </cell>
          <cell r="FB115">
            <v>0</v>
          </cell>
          <cell r="FC115">
            <v>0</v>
          </cell>
          <cell r="FD115">
            <v>0</v>
          </cell>
          <cell r="FE115">
            <v>0</v>
          </cell>
          <cell r="FF115">
            <v>0</v>
          </cell>
          <cell r="FG115">
            <v>0</v>
          </cell>
          <cell r="FH115">
            <v>0</v>
          </cell>
          <cell r="FI115">
            <v>0</v>
          </cell>
          <cell r="FJ115">
            <v>0</v>
          </cell>
          <cell r="FL115">
            <v>364410.15271499997</v>
          </cell>
          <cell r="FM115">
            <v>339278.41804500006</v>
          </cell>
          <cell r="FN115">
            <v>812592.75433000003</v>
          </cell>
          <cell r="FO115">
            <v>75395.204010000001</v>
          </cell>
          <cell r="FP115">
            <v>406296.37716500001</v>
          </cell>
          <cell r="FQ115">
            <v>741386.17276500002</v>
          </cell>
          <cell r="FR115">
            <v>619916.12185999996</v>
          </cell>
          <cell r="FS115">
            <v>829347.24411000032</v>
          </cell>
          <cell r="FT115">
            <v>379070.33127249999</v>
          </cell>
          <cell r="FU115">
            <v>305769.43848499999</v>
          </cell>
          <cell r="FV115">
            <v>362315.84149250004</v>
          </cell>
          <cell r="FX115">
            <v>0</v>
          </cell>
          <cell r="FY115">
            <v>0</v>
          </cell>
          <cell r="FZ115">
            <v>0</v>
          </cell>
          <cell r="GA115">
            <v>0</v>
          </cell>
          <cell r="GB115">
            <v>0</v>
          </cell>
          <cell r="GC115">
            <v>0</v>
          </cell>
          <cell r="GD115">
            <v>0</v>
          </cell>
          <cell r="GE115">
            <v>0</v>
          </cell>
          <cell r="GF115">
            <v>0</v>
          </cell>
          <cell r="GG115">
            <v>0</v>
          </cell>
          <cell r="GH115">
            <v>0</v>
          </cell>
          <cell r="GJ115">
            <v>0</v>
          </cell>
          <cell r="GK115">
            <v>0</v>
          </cell>
          <cell r="GL115">
            <v>0</v>
          </cell>
          <cell r="GM115">
            <v>0</v>
          </cell>
          <cell r="GN115">
            <v>0</v>
          </cell>
          <cell r="GO115">
            <v>0</v>
          </cell>
          <cell r="GP115">
            <v>0</v>
          </cell>
          <cell r="GQ115">
            <v>0</v>
          </cell>
          <cell r="GR115">
            <v>0</v>
          </cell>
          <cell r="GS115">
            <v>0</v>
          </cell>
          <cell r="GT115">
            <v>0</v>
          </cell>
          <cell r="GV115">
            <v>0</v>
          </cell>
          <cell r="GW115">
            <v>0</v>
          </cell>
          <cell r="GX115">
            <v>0</v>
          </cell>
          <cell r="GY115">
            <v>0</v>
          </cell>
          <cell r="GZ115">
            <v>0</v>
          </cell>
          <cell r="HA115">
            <v>0</v>
          </cell>
          <cell r="HB115">
            <v>0</v>
          </cell>
          <cell r="HC115">
            <v>0</v>
          </cell>
          <cell r="HD115">
            <v>0</v>
          </cell>
          <cell r="HE115">
            <v>0</v>
          </cell>
          <cell r="HF115">
            <v>0</v>
          </cell>
          <cell r="HH115">
            <v>364410.15271499997</v>
          </cell>
          <cell r="HI115">
            <v>339278.41804500006</v>
          </cell>
          <cell r="HJ115">
            <v>812592.75433000003</v>
          </cell>
          <cell r="HK115">
            <v>75395.204010000001</v>
          </cell>
          <cell r="HL115">
            <v>406296.37716500001</v>
          </cell>
          <cell r="HM115">
            <v>741386.17276500002</v>
          </cell>
          <cell r="HN115">
            <v>619916.12185999996</v>
          </cell>
          <cell r="HO115">
            <v>829347.24411000032</v>
          </cell>
          <cell r="HP115">
            <v>379070.33127249999</v>
          </cell>
          <cell r="HQ115">
            <v>305769.43848499999</v>
          </cell>
          <cell r="HR115">
            <v>362315.84149250004</v>
          </cell>
          <cell r="HT115">
            <v>0</v>
          </cell>
          <cell r="HU115">
            <v>0</v>
          </cell>
          <cell r="HV115">
            <v>0</v>
          </cell>
          <cell r="HW115">
            <v>0</v>
          </cell>
          <cell r="HX115">
            <v>0</v>
          </cell>
          <cell r="HY115">
            <v>0</v>
          </cell>
          <cell r="HZ115">
            <v>0</v>
          </cell>
          <cell r="IA115">
            <v>0</v>
          </cell>
          <cell r="IB115">
            <v>0</v>
          </cell>
          <cell r="IC115">
            <v>0</v>
          </cell>
          <cell r="ID115">
            <v>0</v>
          </cell>
          <cell r="IF115">
            <v>0</v>
          </cell>
          <cell r="IG115">
            <v>0</v>
          </cell>
          <cell r="IH115">
            <v>0</v>
          </cell>
          <cell r="II115">
            <v>0</v>
          </cell>
          <cell r="IJ115">
            <v>0</v>
          </cell>
          <cell r="IK115">
            <v>0</v>
          </cell>
          <cell r="IL115">
            <v>0</v>
          </cell>
          <cell r="IM115">
            <v>0</v>
          </cell>
          <cell r="IN115">
            <v>0</v>
          </cell>
          <cell r="IO115">
            <v>0</v>
          </cell>
          <cell r="IP115">
            <v>0</v>
          </cell>
          <cell r="IR115">
            <v>0</v>
          </cell>
          <cell r="IS115">
            <v>0</v>
          </cell>
          <cell r="IT115">
            <v>0</v>
          </cell>
          <cell r="IU115">
            <v>0</v>
          </cell>
          <cell r="IV115">
            <v>0</v>
          </cell>
          <cell r="IW115">
            <v>0</v>
          </cell>
          <cell r="IX115">
            <v>0</v>
          </cell>
          <cell r="IY115">
            <v>0</v>
          </cell>
          <cell r="IZ115">
            <v>0</v>
          </cell>
          <cell r="JA115">
            <v>0</v>
          </cell>
          <cell r="JB115">
            <v>0</v>
          </cell>
          <cell r="JD115">
            <v>364410.15271499997</v>
          </cell>
          <cell r="JE115">
            <v>339278.41804500006</v>
          </cell>
          <cell r="JF115">
            <v>812592.75433000003</v>
          </cell>
          <cell r="JG115">
            <v>75395.204010000001</v>
          </cell>
          <cell r="JH115">
            <v>406296.37716500001</v>
          </cell>
          <cell r="JI115">
            <v>741386.17276500002</v>
          </cell>
          <cell r="JJ115">
            <v>619916.12185999996</v>
          </cell>
          <cell r="JK115">
            <v>829347.24411000032</v>
          </cell>
          <cell r="JL115">
            <v>379070.33127249999</v>
          </cell>
          <cell r="JM115">
            <v>305769.43848499999</v>
          </cell>
          <cell r="JN115">
            <v>362315.84149250004</v>
          </cell>
          <cell r="JP115">
            <v>0</v>
          </cell>
          <cell r="JQ115">
            <v>0</v>
          </cell>
          <cell r="JR115">
            <v>0</v>
          </cell>
          <cell r="JS115">
            <v>0</v>
          </cell>
          <cell r="JT115">
            <v>0</v>
          </cell>
          <cell r="JU115">
            <v>0</v>
          </cell>
          <cell r="JV115">
            <v>0</v>
          </cell>
          <cell r="JW115">
            <v>0</v>
          </cell>
          <cell r="JX115">
            <v>0</v>
          </cell>
          <cell r="JY115">
            <v>0</v>
          </cell>
          <cell r="JZ115">
            <v>0</v>
          </cell>
          <cell r="KB115">
            <v>0</v>
          </cell>
          <cell r="KC115">
            <v>0</v>
          </cell>
          <cell r="KD115">
            <v>0</v>
          </cell>
          <cell r="KE115">
            <v>0</v>
          </cell>
          <cell r="KF115">
            <v>0</v>
          </cell>
          <cell r="KG115">
            <v>0</v>
          </cell>
          <cell r="KH115">
            <v>0</v>
          </cell>
          <cell r="KI115">
            <v>0</v>
          </cell>
          <cell r="KJ115">
            <v>0</v>
          </cell>
          <cell r="KK115">
            <v>0</v>
          </cell>
          <cell r="KL115">
            <v>0</v>
          </cell>
          <cell r="KN115">
            <v>0</v>
          </cell>
          <cell r="KO115">
            <v>0</v>
          </cell>
          <cell r="KP115">
            <v>0</v>
          </cell>
          <cell r="KQ115">
            <v>0</v>
          </cell>
          <cell r="KR115">
            <v>0</v>
          </cell>
          <cell r="KS115">
            <v>0</v>
          </cell>
          <cell r="KT115">
            <v>0</v>
          </cell>
          <cell r="KU115">
            <v>0</v>
          </cell>
          <cell r="KV115">
            <v>0</v>
          </cell>
          <cell r="KW115">
            <v>0</v>
          </cell>
          <cell r="KX115">
            <v>0</v>
          </cell>
        </row>
        <row r="116">
          <cell r="B116" t="str">
            <v>2007 CFL Distributed by Hydro One Brampton</v>
          </cell>
          <cell r="C116" t="str">
            <v>15 W CFL</v>
          </cell>
          <cell r="D116">
            <v>0</v>
          </cell>
          <cell r="E116">
            <v>0</v>
          </cell>
          <cell r="F116">
            <v>757249.6399999999</v>
          </cell>
          <cell r="G116">
            <v>1514499.2799999998</v>
          </cell>
          <cell r="H116">
            <v>1514499.2799999998</v>
          </cell>
          <cell r="I116">
            <v>1514499.2799999998</v>
          </cell>
          <cell r="J116">
            <v>1514499.2799999998</v>
          </cell>
          <cell r="K116">
            <v>1</v>
          </cell>
          <cell r="L116">
            <v>0</v>
          </cell>
          <cell r="M116">
            <v>0</v>
          </cell>
          <cell r="N116">
            <v>0</v>
          </cell>
          <cell r="O116">
            <v>5</v>
          </cell>
          <cell r="P116">
            <v>8.6999999999999994E-2</v>
          </cell>
          <cell r="Q116">
            <v>8.1000000000000003E-2</v>
          </cell>
          <cell r="R116">
            <v>0.19400000000000001</v>
          </cell>
          <cell r="S116">
            <v>1.7999999999999999E-2</v>
          </cell>
          <cell r="T116">
            <v>9.7000000000000003E-2</v>
          </cell>
          <cell r="U116">
            <v>0.17699999999999999</v>
          </cell>
          <cell r="V116">
            <v>0.14799999999999999</v>
          </cell>
          <cell r="W116">
            <v>0.19800000000000006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R116">
            <v>0</v>
          </cell>
          <cell r="CS116">
            <v>0</v>
          </cell>
          <cell r="CT116">
            <v>0</v>
          </cell>
          <cell r="CU116">
            <v>0</v>
          </cell>
          <cell r="CV116">
            <v>0</v>
          </cell>
          <cell r="CW116">
            <v>0</v>
          </cell>
          <cell r="CX116">
            <v>0</v>
          </cell>
          <cell r="CY116">
            <v>0</v>
          </cell>
          <cell r="CZ116">
            <v>0</v>
          </cell>
          <cell r="DA116">
            <v>0</v>
          </cell>
          <cell r="DB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</v>
          </cell>
          <cell r="DI116">
            <v>0</v>
          </cell>
          <cell r="DJ116">
            <v>0</v>
          </cell>
          <cell r="DK116">
            <v>0</v>
          </cell>
          <cell r="DL116">
            <v>0</v>
          </cell>
          <cell r="DM116">
            <v>0</v>
          </cell>
          <cell r="DN116">
            <v>0</v>
          </cell>
          <cell r="DP116">
            <v>65880.718679999991</v>
          </cell>
          <cell r="DQ116">
            <v>61337.220839999994</v>
          </cell>
          <cell r="DR116">
            <v>146906.43015999999</v>
          </cell>
          <cell r="DS116">
            <v>13630.493519999996</v>
          </cell>
          <cell r="DT116">
            <v>73453.215079999994</v>
          </cell>
          <cell r="DU116">
            <v>134033.18627999997</v>
          </cell>
          <cell r="DV116">
            <v>112072.94671999998</v>
          </cell>
          <cell r="DW116">
            <v>149935.42872000003</v>
          </cell>
          <cell r="DX116">
            <v>68531.092420000001</v>
          </cell>
          <cell r="DY116">
            <v>55279.223719999987</v>
          </cell>
          <cell r="DZ116">
            <v>65502.093860000001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0</v>
          </cell>
          <cell r="EK116">
            <v>0</v>
          </cell>
          <cell r="EL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  <cell r="ER116">
            <v>0</v>
          </cell>
          <cell r="ES116">
            <v>0</v>
          </cell>
          <cell r="ET116">
            <v>0</v>
          </cell>
          <cell r="EU116">
            <v>0</v>
          </cell>
          <cell r="EV116">
            <v>0</v>
          </cell>
          <cell r="EW116">
            <v>0</v>
          </cell>
          <cell r="EX116">
            <v>0</v>
          </cell>
          <cell r="EZ116">
            <v>0</v>
          </cell>
          <cell r="FA116">
            <v>0</v>
          </cell>
          <cell r="FB116">
            <v>0</v>
          </cell>
          <cell r="FC116">
            <v>0</v>
          </cell>
          <cell r="FD116">
            <v>0</v>
          </cell>
          <cell r="FE116">
            <v>0</v>
          </cell>
          <cell r="FF116">
            <v>0</v>
          </cell>
          <cell r="FG116">
            <v>0</v>
          </cell>
          <cell r="FH116">
            <v>0</v>
          </cell>
          <cell r="FI116">
            <v>0</v>
          </cell>
          <cell r="FJ116">
            <v>0</v>
          </cell>
          <cell r="FL116">
            <v>131761.43735999998</v>
          </cell>
          <cell r="FM116">
            <v>122674.44167999999</v>
          </cell>
          <cell r="FN116">
            <v>293812.86031999998</v>
          </cell>
          <cell r="FO116">
            <v>27260.987039999993</v>
          </cell>
          <cell r="FP116">
            <v>146906.43015999999</v>
          </cell>
          <cell r="FQ116">
            <v>268066.37255999993</v>
          </cell>
          <cell r="FR116">
            <v>224145.89343999996</v>
          </cell>
          <cell r="FS116">
            <v>299870.85744000005</v>
          </cell>
          <cell r="FT116">
            <v>137062.18484</v>
          </cell>
          <cell r="FU116">
            <v>110558.44743999997</v>
          </cell>
          <cell r="FV116">
            <v>131004.18772</v>
          </cell>
          <cell r="FX116">
            <v>0</v>
          </cell>
          <cell r="FY116">
            <v>0</v>
          </cell>
          <cell r="FZ116">
            <v>0</v>
          </cell>
          <cell r="GA116">
            <v>0</v>
          </cell>
          <cell r="GB116">
            <v>0</v>
          </cell>
          <cell r="GC116">
            <v>0</v>
          </cell>
          <cell r="GD116">
            <v>0</v>
          </cell>
          <cell r="GE116">
            <v>0</v>
          </cell>
          <cell r="GF116">
            <v>0</v>
          </cell>
          <cell r="GG116">
            <v>0</v>
          </cell>
          <cell r="GH116">
            <v>0</v>
          </cell>
          <cell r="GJ116">
            <v>0</v>
          </cell>
          <cell r="GK116">
            <v>0</v>
          </cell>
          <cell r="GL116">
            <v>0</v>
          </cell>
          <cell r="GM116">
            <v>0</v>
          </cell>
          <cell r="GN116">
            <v>0</v>
          </cell>
          <cell r="GO116">
            <v>0</v>
          </cell>
          <cell r="GP116">
            <v>0</v>
          </cell>
          <cell r="GQ116">
            <v>0</v>
          </cell>
          <cell r="GR116">
            <v>0</v>
          </cell>
          <cell r="GS116">
            <v>0</v>
          </cell>
          <cell r="GT116">
            <v>0</v>
          </cell>
          <cell r="GV116">
            <v>0</v>
          </cell>
          <cell r="GW116">
            <v>0</v>
          </cell>
          <cell r="GX116">
            <v>0</v>
          </cell>
          <cell r="GY116">
            <v>0</v>
          </cell>
          <cell r="GZ116">
            <v>0</v>
          </cell>
          <cell r="HA116">
            <v>0</v>
          </cell>
          <cell r="HB116">
            <v>0</v>
          </cell>
          <cell r="HC116">
            <v>0</v>
          </cell>
          <cell r="HD116">
            <v>0</v>
          </cell>
          <cell r="HE116">
            <v>0</v>
          </cell>
          <cell r="HF116">
            <v>0</v>
          </cell>
          <cell r="HH116">
            <v>131761.43735999998</v>
          </cell>
          <cell r="HI116">
            <v>122674.44167999999</v>
          </cell>
          <cell r="HJ116">
            <v>293812.86031999998</v>
          </cell>
          <cell r="HK116">
            <v>27260.987039999993</v>
          </cell>
          <cell r="HL116">
            <v>146906.43015999999</v>
          </cell>
          <cell r="HM116">
            <v>268066.37255999993</v>
          </cell>
          <cell r="HN116">
            <v>224145.89343999996</v>
          </cell>
          <cell r="HO116">
            <v>299870.85744000005</v>
          </cell>
          <cell r="HP116">
            <v>137062.18484</v>
          </cell>
          <cell r="HQ116">
            <v>110558.44743999997</v>
          </cell>
          <cell r="HR116">
            <v>131004.18772</v>
          </cell>
          <cell r="HT116">
            <v>0</v>
          </cell>
          <cell r="HU116">
            <v>0</v>
          </cell>
          <cell r="HV116">
            <v>0</v>
          </cell>
          <cell r="HW116">
            <v>0</v>
          </cell>
          <cell r="HX116">
            <v>0</v>
          </cell>
          <cell r="HY116">
            <v>0</v>
          </cell>
          <cell r="HZ116">
            <v>0</v>
          </cell>
          <cell r="IA116">
            <v>0</v>
          </cell>
          <cell r="IB116">
            <v>0</v>
          </cell>
          <cell r="IC116">
            <v>0</v>
          </cell>
          <cell r="ID116">
            <v>0</v>
          </cell>
          <cell r="IF116">
            <v>0</v>
          </cell>
          <cell r="IG116">
            <v>0</v>
          </cell>
          <cell r="IH116">
            <v>0</v>
          </cell>
          <cell r="II116">
            <v>0</v>
          </cell>
          <cell r="IJ116">
            <v>0</v>
          </cell>
          <cell r="IK116">
            <v>0</v>
          </cell>
          <cell r="IL116">
            <v>0</v>
          </cell>
          <cell r="IM116">
            <v>0</v>
          </cell>
          <cell r="IN116">
            <v>0</v>
          </cell>
          <cell r="IO116">
            <v>0</v>
          </cell>
          <cell r="IP116">
            <v>0</v>
          </cell>
          <cell r="IR116">
            <v>0</v>
          </cell>
          <cell r="IS116">
            <v>0</v>
          </cell>
          <cell r="IT116">
            <v>0</v>
          </cell>
          <cell r="IU116">
            <v>0</v>
          </cell>
          <cell r="IV116">
            <v>0</v>
          </cell>
          <cell r="IW116">
            <v>0</v>
          </cell>
          <cell r="IX116">
            <v>0</v>
          </cell>
          <cell r="IY116">
            <v>0</v>
          </cell>
          <cell r="IZ116">
            <v>0</v>
          </cell>
          <cell r="JA116">
            <v>0</v>
          </cell>
          <cell r="JB116">
            <v>0</v>
          </cell>
          <cell r="JD116">
            <v>131761.43735999998</v>
          </cell>
          <cell r="JE116">
            <v>122674.44167999999</v>
          </cell>
          <cell r="JF116">
            <v>293812.86031999998</v>
          </cell>
          <cell r="JG116">
            <v>27260.987039999993</v>
          </cell>
          <cell r="JH116">
            <v>146906.43015999999</v>
          </cell>
          <cell r="JI116">
            <v>268066.37255999993</v>
          </cell>
          <cell r="JJ116">
            <v>224145.89343999996</v>
          </cell>
          <cell r="JK116">
            <v>299870.85744000005</v>
          </cell>
          <cell r="JL116">
            <v>137062.18484</v>
          </cell>
          <cell r="JM116">
            <v>110558.44743999997</v>
          </cell>
          <cell r="JN116">
            <v>131004.18772</v>
          </cell>
          <cell r="JP116">
            <v>0</v>
          </cell>
          <cell r="JQ116">
            <v>0</v>
          </cell>
          <cell r="JR116">
            <v>0</v>
          </cell>
          <cell r="JS116">
            <v>0</v>
          </cell>
          <cell r="JT116">
            <v>0</v>
          </cell>
          <cell r="JU116">
            <v>0</v>
          </cell>
          <cell r="JV116">
            <v>0</v>
          </cell>
          <cell r="JW116">
            <v>0</v>
          </cell>
          <cell r="JX116">
            <v>0</v>
          </cell>
          <cell r="JY116">
            <v>0</v>
          </cell>
          <cell r="JZ116">
            <v>0</v>
          </cell>
          <cell r="KB116">
            <v>0</v>
          </cell>
          <cell r="KC116">
            <v>0</v>
          </cell>
          <cell r="KD116">
            <v>0</v>
          </cell>
          <cell r="KE116">
            <v>0</v>
          </cell>
          <cell r="KF116">
            <v>0</v>
          </cell>
          <cell r="KG116">
            <v>0</v>
          </cell>
          <cell r="KH116">
            <v>0</v>
          </cell>
          <cell r="KI116">
            <v>0</v>
          </cell>
          <cell r="KJ116">
            <v>0</v>
          </cell>
          <cell r="KK116">
            <v>0</v>
          </cell>
          <cell r="KL116">
            <v>0</v>
          </cell>
          <cell r="KN116">
            <v>0</v>
          </cell>
          <cell r="KO116">
            <v>0</v>
          </cell>
          <cell r="KP116">
            <v>0</v>
          </cell>
          <cell r="KQ116">
            <v>0</v>
          </cell>
          <cell r="KR116">
            <v>0</v>
          </cell>
          <cell r="KS116">
            <v>0</v>
          </cell>
          <cell r="KT116">
            <v>0</v>
          </cell>
          <cell r="KU116">
            <v>0</v>
          </cell>
          <cell r="KV116">
            <v>0</v>
          </cell>
          <cell r="KW116">
            <v>0</v>
          </cell>
          <cell r="KX116">
            <v>0</v>
          </cell>
        </row>
        <row r="117">
          <cell r="B117" t="str">
            <v>2007 C/I Load Control Program</v>
          </cell>
          <cell r="C117" t="str">
            <v>2' x 4' fixture with 2 LP T8 28-watt UMX cover-guard lamps</v>
          </cell>
          <cell r="D117">
            <v>0</v>
          </cell>
          <cell r="E117">
            <v>0</v>
          </cell>
          <cell r="F117">
            <v>59572.380000000005</v>
          </cell>
          <cell r="G117">
            <v>119144.76000000001</v>
          </cell>
          <cell r="H117">
            <v>119144.76000000001</v>
          </cell>
          <cell r="I117">
            <v>119144.76000000001</v>
          </cell>
          <cell r="J117">
            <v>119144.76000000001</v>
          </cell>
          <cell r="K117">
            <v>0</v>
          </cell>
          <cell r="L117">
            <v>0</v>
          </cell>
          <cell r="M117">
            <v>0.1666</v>
          </cell>
          <cell r="N117">
            <v>0.83340000000000003</v>
          </cell>
          <cell r="O117">
            <v>21</v>
          </cell>
          <cell r="P117">
            <v>8.5999999999999993E-2</v>
          </cell>
          <cell r="Q117">
            <v>0.105</v>
          </cell>
          <cell r="R117">
            <v>0.13800000000000001</v>
          </cell>
          <cell r="S117">
            <v>7.0999999999999994E-2</v>
          </cell>
          <cell r="T117">
            <v>0.10099999999999999</v>
          </cell>
          <cell r="U117">
            <v>0.14800000000000002</v>
          </cell>
          <cell r="V117">
            <v>0.20100000000000001</v>
          </cell>
          <cell r="W117">
            <v>0.14999999999999991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R117">
            <v>0</v>
          </cell>
          <cell r="CS117">
            <v>0</v>
          </cell>
          <cell r="CT117">
            <v>0</v>
          </cell>
          <cell r="CU117">
            <v>0</v>
          </cell>
          <cell r="CV117">
            <v>0</v>
          </cell>
          <cell r="CW117">
            <v>0</v>
          </cell>
          <cell r="CX117">
            <v>0</v>
          </cell>
          <cell r="CY117">
            <v>0</v>
          </cell>
          <cell r="CZ117">
            <v>0</v>
          </cell>
          <cell r="DA117">
            <v>0</v>
          </cell>
          <cell r="DB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</v>
          </cell>
          <cell r="DI117">
            <v>0</v>
          </cell>
          <cell r="DJ117">
            <v>0</v>
          </cell>
          <cell r="DK117">
            <v>0</v>
          </cell>
          <cell r="DL117">
            <v>0</v>
          </cell>
          <cell r="DM117">
            <v>0</v>
          </cell>
          <cell r="DN117">
            <v>0</v>
          </cell>
          <cell r="DP117">
            <v>0</v>
          </cell>
          <cell r="DQ117">
            <v>0</v>
          </cell>
          <cell r="DR117">
            <v>0</v>
          </cell>
          <cell r="DS117">
            <v>0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0</v>
          </cell>
          <cell r="DZ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0</v>
          </cell>
          <cell r="EK117">
            <v>0</v>
          </cell>
          <cell r="EL117">
            <v>0</v>
          </cell>
          <cell r="EN117">
            <v>853.52923168799998</v>
          </cell>
          <cell r="EO117">
            <v>1042.0996433400001</v>
          </cell>
          <cell r="EP117">
            <v>1369.6166741040001</v>
          </cell>
          <cell r="EQ117">
            <v>704.65785406799989</v>
          </cell>
          <cell r="ER117">
            <v>1002.400609308</v>
          </cell>
          <cell r="ES117">
            <v>1468.8642591840003</v>
          </cell>
          <cell r="ET117">
            <v>1994.8764601079999</v>
          </cell>
          <cell r="EU117">
            <v>1488.7137761999993</v>
          </cell>
          <cell r="EV117">
            <v>816.31138728300004</v>
          </cell>
          <cell r="EW117">
            <v>793.98068064000006</v>
          </cell>
          <cell r="EX117">
            <v>870.89755907699987</v>
          </cell>
          <cell r="EZ117">
            <v>4269.6954483119998</v>
          </cell>
          <cell r="FA117">
            <v>5213.0002566600006</v>
          </cell>
          <cell r="FB117">
            <v>6851.3717658960013</v>
          </cell>
          <cell r="FC117">
            <v>3524.9811259320004</v>
          </cell>
          <cell r="FD117">
            <v>5014.4097706920002</v>
          </cell>
          <cell r="FE117">
            <v>7347.8479808160018</v>
          </cell>
          <cell r="FF117">
            <v>9979.1719198920018</v>
          </cell>
          <cell r="FG117">
            <v>7447.1432237999961</v>
          </cell>
          <cell r="FH117">
            <v>4083.5168677170004</v>
          </cell>
          <cell r="FI117">
            <v>3971.8097193600006</v>
          </cell>
          <cell r="FJ117">
            <v>4356.5787859229995</v>
          </cell>
          <cell r="FL117">
            <v>0</v>
          </cell>
          <cell r="FM117">
            <v>0</v>
          </cell>
          <cell r="FN117">
            <v>0</v>
          </cell>
          <cell r="FO117">
            <v>0</v>
          </cell>
          <cell r="FP117">
            <v>0</v>
          </cell>
          <cell r="FQ117">
            <v>0</v>
          </cell>
          <cell r="FR117">
            <v>0</v>
          </cell>
          <cell r="FS117">
            <v>0</v>
          </cell>
          <cell r="FT117">
            <v>0</v>
          </cell>
          <cell r="FU117">
            <v>0</v>
          </cell>
          <cell r="FV117">
            <v>0</v>
          </cell>
          <cell r="FX117">
            <v>0</v>
          </cell>
          <cell r="FY117">
            <v>0</v>
          </cell>
          <cell r="FZ117">
            <v>0</v>
          </cell>
          <cell r="GA117">
            <v>0</v>
          </cell>
          <cell r="GB117">
            <v>0</v>
          </cell>
          <cell r="GC117">
            <v>0</v>
          </cell>
          <cell r="GD117">
            <v>0</v>
          </cell>
          <cell r="GE117">
            <v>0</v>
          </cell>
          <cell r="GF117">
            <v>0</v>
          </cell>
          <cell r="GG117">
            <v>0</v>
          </cell>
          <cell r="GH117">
            <v>0</v>
          </cell>
          <cell r="GJ117">
            <v>1707.058463376</v>
          </cell>
          <cell r="GK117">
            <v>2084.1992866800001</v>
          </cell>
          <cell r="GL117">
            <v>2739.2333482080003</v>
          </cell>
          <cell r="GM117">
            <v>1409.3157081359998</v>
          </cell>
          <cell r="GN117">
            <v>2004.8012186159999</v>
          </cell>
          <cell r="GO117">
            <v>2937.7285183680006</v>
          </cell>
          <cell r="GP117">
            <v>3989.7529202159999</v>
          </cell>
          <cell r="GQ117">
            <v>2977.4275523999986</v>
          </cell>
          <cell r="GR117">
            <v>1632.6227745660001</v>
          </cell>
          <cell r="GS117">
            <v>1587.9613612800001</v>
          </cell>
          <cell r="GT117">
            <v>1741.7951181539997</v>
          </cell>
          <cell r="GV117">
            <v>8539.3908966239997</v>
          </cell>
          <cell r="GW117">
            <v>10426.000513320001</v>
          </cell>
          <cell r="GX117">
            <v>13702.743531792003</v>
          </cell>
          <cell r="GY117">
            <v>7049.9622518640008</v>
          </cell>
          <cell r="GZ117">
            <v>10028.819541384</v>
          </cell>
          <cell r="HA117">
            <v>14695.695961632004</v>
          </cell>
          <cell r="HB117">
            <v>19958.343839784004</v>
          </cell>
          <cell r="HC117">
            <v>14894.286447599992</v>
          </cell>
          <cell r="HD117">
            <v>8167.0337354340008</v>
          </cell>
          <cell r="HE117">
            <v>7943.6194387200012</v>
          </cell>
          <cell r="HF117">
            <v>8713.157571845999</v>
          </cell>
          <cell r="HH117">
            <v>0</v>
          </cell>
          <cell r="HI117">
            <v>0</v>
          </cell>
          <cell r="HJ117">
            <v>0</v>
          </cell>
          <cell r="HK117">
            <v>0</v>
          </cell>
          <cell r="HL117">
            <v>0</v>
          </cell>
          <cell r="HM117">
            <v>0</v>
          </cell>
          <cell r="HN117">
            <v>0</v>
          </cell>
          <cell r="HO117">
            <v>0</v>
          </cell>
          <cell r="HP117">
            <v>0</v>
          </cell>
          <cell r="HQ117">
            <v>0</v>
          </cell>
          <cell r="HR117">
            <v>0</v>
          </cell>
          <cell r="HT117">
            <v>0</v>
          </cell>
          <cell r="HU117">
            <v>0</v>
          </cell>
          <cell r="HV117">
            <v>0</v>
          </cell>
          <cell r="HW117">
            <v>0</v>
          </cell>
          <cell r="HX117">
            <v>0</v>
          </cell>
          <cell r="HY117">
            <v>0</v>
          </cell>
          <cell r="HZ117">
            <v>0</v>
          </cell>
          <cell r="IA117">
            <v>0</v>
          </cell>
          <cell r="IB117">
            <v>0</v>
          </cell>
          <cell r="IC117">
            <v>0</v>
          </cell>
          <cell r="ID117">
            <v>0</v>
          </cell>
          <cell r="IF117">
            <v>1707.058463376</v>
          </cell>
          <cell r="IG117">
            <v>2084.1992866800001</v>
          </cell>
          <cell r="IH117">
            <v>2739.2333482080003</v>
          </cell>
          <cell r="II117">
            <v>1409.3157081359998</v>
          </cell>
          <cell r="IJ117">
            <v>2004.8012186159999</v>
          </cell>
          <cell r="IK117">
            <v>2937.7285183680006</v>
          </cell>
          <cell r="IL117">
            <v>3989.7529202159999</v>
          </cell>
          <cell r="IM117">
            <v>2977.4275523999986</v>
          </cell>
          <cell r="IN117">
            <v>1632.6227745660001</v>
          </cell>
          <cell r="IO117">
            <v>1587.9613612800001</v>
          </cell>
          <cell r="IP117">
            <v>1741.7951181539997</v>
          </cell>
          <cell r="IR117">
            <v>8539.3908966239997</v>
          </cell>
          <cell r="IS117">
            <v>10426.000513320001</v>
          </cell>
          <cell r="IT117">
            <v>13702.743531792003</v>
          </cell>
          <cell r="IU117">
            <v>7049.9622518640008</v>
          </cell>
          <cell r="IV117">
            <v>10028.819541384</v>
          </cell>
          <cell r="IW117">
            <v>14695.695961632004</v>
          </cell>
          <cell r="IX117">
            <v>19958.343839784004</v>
          </cell>
          <cell r="IY117">
            <v>14894.286447599992</v>
          </cell>
          <cell r="IZ117">
            <v>8167.0337354340008</v>
          </cell>
          <cell r="JA117">
            <v>7943.6194387200012</v>
          </cell>
          <cell r="JB117">
            <v>8713.157571845999</v>
          </cell>
          <cell r="JD117">
            <v>0</v>
          </cell>
          <cell r="JE117">
            <v>0</v>
          </cell>
          <cell r="JF117">
            <v>0</v>
          </cell>
          <cell r="JG117">
            <v>0</v>
          </cell>
          <cell r="JH117">
            <v>0</v>
          </cell>
          <cell r="JI117">
            <v>0</v>
          </cell>
          <cell r="JJ117">
            <v>0</v>
          </cell>
          <cell r="JK117">
            <v>0</v>
          </cell>
          <cell r="JL117">
            <v>0</v>
          </cell>
          <cell r="JM117">
            <v>0</v>
          </cell>
          <cell r="JN117">
            <v>0</v>
          </cell>
          <cell r="JP117">
            <v>0</v>
          </cell>
          <cell r="JQ117">
            <v>0</v>
          </cell>
          <cell r="JR117">
            <v>0</v>
          </cell>
          <cell r="JS117">
            <v>0</v>
          </cell>
          <cell r="JT117">
            <v>0</v>
          </cell>
          <cell r="JU117">
            <v>0</v>
          </cell>
          <cell r="JV117">
            <v>0</v>
          </cell>
          <cell r="JW117">
            <v>0</v>
          </cell>
          <cell r="JX117">
            <v>0</v>
          </cell>
          <cell r="JY117">
            <v>0</v>
          </cell>
          <cell r="JZ117">
            <v>0</v>
          </cell>
          <cell r="KB117">
            <v>1707.058463376</v>
          </cell>
          <cell r="KC117">
            <v>2084.1992866800001</v>
          </cell>
          <cell r="KD117">
            <v>2739.2333482080003</v>
          </cell>
          <cell r="KE117">
            <v>1409.3157081359998</v>
          </cell>
          <cell r="KF117">
            <v>2004.8012186159999</v>
          </cell>
          <cell r="KG117">
            <v>2937.7285183680006</v>
          </cell>
          <cell r="KH117">
            <v>3989.7529202159999</v>
          </cell>
          <cell r="KI117">
            <v>2977.4275523999986</v>
          </cell>
          <cell r="KJ117">
            <v>1632.6227745660001</v>
          </cell>
          <cell r="KK117">
            <v>1587.9613612800001</v>
          </cell>
          <cell r="KL117">
            <v>1741.7951181539997</v>
          </cell>
          <cell r="KN117">
            <v>8539.3908966239997</v>
          </cell>
          <cell r="KO117">
            <v>10426.000513320001</v>
          </cell>
          <cell r="KP117">
            <v>13702.743531792003</v>
          </cell>
          <cell r="KQ117">
            <v>7049.9622518640008</v>
          </cell>
          <cell r="KR117">
            <v>10028.819541384</v>
          </cell>
          <cell r="KS117">
            <v>14695.695961632004</v>
          </cell>
          <cell r="KT117">
            <v>19958.343839784004</v>
          </cell>
          <cell r="KU117">
            <v>14894.286447599992</v>
          </cell>
          <cell r="KV117">
            <v>8167.0337354340008</v>
          </cell>
          <cell r="KW117">
            <v>7943.6194387200012</v>
          </cell>
          <cell r="KX117">
            <v>8713.157571845999</v>
          </cell>
        </row>
        <row r="118">
          <cell r="B118" t="str">
            <v>2007 C/I Load Control Program</v>
          </cell>
          <cell r="C118" t="str">
            <v>2' x 2' fixture with 2 - 4' T8 U6" Lps Volt LP</v>
          </cell>
          <cell r="D118">
            <v>0</v>
          </cell>
          <cell r="E118">
            <v>0</v>
          </cell>
          <cell r="F118">
            <v>2038.8899999999999</v>
          </cell>
          <cell r="G118">
            <v>4077.7799999999993</v>
          </cell>
          <cell r="H118">
            <v>4077.7799999999993</v>
          </cell>
          <cell r="I118">
            <v>4077.7799999999993</v>
          </cell>
          <cell r="J118">
            <v>4077.7799999999993</v>
          </cell>
          <cell r="K118">
            <v>0</v>
          </cell>
          <cell r="L118">
            <v>0</v>
          </cell>
          <cell r="M118">
            <v>0.1666</v>
          </cell>
          <cell r="N118">
            <v>0.83340000000000003</v>
          </cell>
          <cell r="O118">
            <v>21</v>
          </cell>
          <cell r="P118">
            <v>8.5999999999999993E-2</v>
          </cell>
          <cell r="Q118">
            <v>0.105</v>
          </cell>
          <cell r="R118">
            <v>0.13800000000000001</v>
          </cell>
          <cell r="S118">
            <v>7.0999999999999994E-2</v>
          </cell>
          <cell r="T118">
            <v>0.10099999999999999</v>
          </cell>
          <cell r="U118">
            <v>0.14800000000000002</v>
          </cell>
          <cell r="V118">
            <v>0.20100000000000001</v>
          </cell>
          <cell r="W118">
            <v>0.14999999999999991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R118">
            <v>0</v>
          </cell>
          <cell r="CS118">
            <v>0</v>
          </cell>
          <cell r="CT118">
            <v>0</v>
          </cell>
          <cell r="CU118">
            <v>0</v>
          </cell>
          <cell r="CV118">
            <v>0</v>
          </cell>
          <cell r="CW118">
            <v>0</v>
          </cell>
          <cell r="CX118">
            <v>0</v>
          </cell>
          <cell r="CY118">
            <v>0</v>
          </cell>
          <cell r="CZ118">
            <v>0</v>
          </cell>
          <cell r="DA118">
            <v>0</v>
          </cell>
          <cell r="DB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0</v>
          </cell>
          <cell r="DI118">
            <v>0</v>
          </cell>
          <cell r="DJ118">
            <v>0</v>
          </cell>
          <cell r="DK118">
            <v>0</v>
          </cell>
          <cell r="DL118">
            <v>0</v>
          </cell>
          <cell r="DM118">
            <v>0</v>
          </cell>
          <cell r="DN118">
            <v>0</v>
          </cell>
          <cell r="DP118">
            <v>0</v>
          </cell>
          <cell r="DQ118">
            <v>0</v>
          </cell>
          <cell r="DR118">
            <v>0</v>
          </cell>
          <cell r="DS118">
            <v>0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0</v>
          </cell>
          <cell r="DZ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0</v>
          </cell>
          <cell r="EH118">
            <v>0</v>
          </cell>
          <cell r="EI118">
            <v>0</v>
          </cell>
          <cell r="EJ118">
            <v>0</v>
          </cell>
          <cell r="EK118">
            <v>0</v>
          </cell>
          <cell r="EL118">
            <v>0</v>
          </cell>
          <cell r="EN118">
            <v>29.212400363999997</v>
          </cell>
          <cell r="EO118">
            <v>35.666302769999994</v>
          </cell>
          <cell r="EP118">
            <v>46.875712212000003</v>
          </cell>
          <cell r="EQ118">
            <v>24.117214253999993</v>
          </cell>
          <cell r="ER118">
            <v>34.30758647399999</v>
          </cell>
          <cell r="ES118">
            <v>50.272502952000004</v>
          </cell>
          <cell r="ET118">
            <v>68.275493873999991</v>
          </cell>
          <cell r="EU118">
            <v>50.951861099999967</v>
          </cell>
          <cell r="EV118">
            <v>27.9386038365</v>
          </cell>
          <cell r="EW118">
            <v>27.174325919999994</v>
          </cell>
          <cell r="EX118">
            <v>29.806838743499988</v>
          </cell>
          <cell r="EZ118">
            <v>146.13213963599998</v>
          </cell>
          <cell r="FA118">
            <v>178.41714722999998</v>
          </cell>
          <cell r="FB118">
            <v>234.49110778800002</v>
          </cell>
          <cell r="FC118">
            <v>120.643975746</v>
          </cell>
          <cell r="FD118">
            <v>171.62030352599999</v>
          </cell>
          <cell r="FE118">
            <v>251.48321704800003</v>
          </cell>
          <cell r="FF118">
            <v>341.541396126</v>
          </cell>
          <cell r="FG118">
            <v>254.88163889999984</v>
          </cell>
          <cell r="FH118">
            <v>139.7600986635</v>
          </cell>
          <cell r="FI118">
            <v>135.93687408</v>
          </cell>
          <cell r="FJ118">
            <v>149.10575875649997</v>
          </cell>
          <cell r="FL118">
            <v>0</v>
          </cell>
          <cell r="FM118">
            <v>0</v>
          </cell>
          <cell r="FN118">
            <v>0</v>
          </cell>
          <cell r="FO118">
            <v>0</v>
          </cell>
          <cell r="FP118">
            <v>0</v>
          </cell>
          <cell r="FQ118">
            <v>0</v>
          </cell>
          <cell r="FR118">
            <v>0</v>
          </cell>
          <cell r="FS118">
            <v>0</v>
          </cell>
          <cell r="FT118">
            <v>0</v>
          </cell>
          <cell r="FU118">
            <v>0</v>
          </cell>
          <cell r="FV118">
            <v>0</v>
          </cell>
          <cell r="FX118">
            <v>0</v>
          </cell>
          <cell r="FY118">
            <v>0</v>
          </cell>
          <cell r="FZ118">
            <v>0</v>
          </cell>
          <cell r="GA118">
            <v>0</v>
          </cell>
          <cell r="GB118">
            <v>0</v>
          </cell>
          <cell r="GC118">
            <v>0</v>
          </cell>
          <cell r="GD118">
            <v>0</v>
          </cell>
          <cell r="GE118">
            <v>0</v>
          </cell>
          <cell r="GF118">
            <v>0</v>
          </cell>
          <cell r="GG118">
            <v>0</v>
          </cell>
          <cell r="GH118">
            <v>0</v>
          </cell>
          <cell r="GJ118">
            <v>58.424800727999987</v>
          </cell>
          <cell r="GK118">
            <v>71.332605539999975</v>
          </cell>
          <cell r="GL118">
            <v>93.751424423999993</v>
          </cell>
          <cell r="GM118">
            <v>48.234428507999986</v>
          </cell>
          <cell r="GN118">
            <v>68.61517294799998</v>
          </cell>
          <cell r="GO118">
            <v>100.54500590399999</v>
          </cell>
          <cell r="GP118">
            <v>136.55098774799998</v>
          </cell>
          <cell r="GQ118">
            <v>101.90372219999992</v>
          </cell>
          <cell r="GR118">
            <v>55.877207672999987</v>
          </cell>
          <cell r="GS118">
            <v>54.348651839999988</v>
          </cell>
          <cell r="GT118">
            <v>59.613677486999975</v>
          </cell>
          <cell r="GV118">
            <v>292.26427927199995</v>
          </cell>
          <cell r="GW118">
            <v>356.83429445999997</v>
          </cell>
          <cell r="GX118">
            <v>468.98221557599999</v>
          </cell>
          <cell r="GY118">
            <v>241.28795149199996</v>
          </cell>
          <cell r="GZ118">
            <v>343.24060705199992</v>
          </cell>
          <cell r="HA118">
            <v>502.966434096</v>
          </cell>
          <cell r="HB118">
            <v>683.08279225199988</v>
          </cell>
          <cell r="HC118">
            <v>509.76327779999963</v>
          </cell>
          <cell r="HD118">
            <v>279.52019732700001</v>
          </cell>
          <cell r="HE118">
            <v>271.87374815999999</v>
          </cell>
          <cell r="HF118">
            <v>298.21151751299988</v>
          </cell>
          <cell r="HH118">
            <v>0</v>
          </cell>
          <cell r="HI118">
            <v>0</v>
          </cell>
          <cell r="HJ118">
            <v>0</v>
          </cell>
          <cell r="HK118">
            <v>0</v>
          </cell>
          <cell r="HL118">
            <v>0</v>
          </cell>
          <cell r="HM118">
            <v>0</v>
          </cell>
          <cell r="HN118">
            <v>0</v>
          </cell>
          <cell r="HO118">
            <v>0</v>
          </cell>
          <cell r="HP118">
            <v>0</v>
          </cell>
          <cell r="HQ118">
            <v>0</v>
          </cell>
          <cell r="HR118">
            <v>0</v>
          </cell>
          <cell r="HT118">
            <v>0</v>
          </cell>
          <cell r="HU118">
            <v>0</v>
          </cell>
          <cell r="HV118">
            <v>0</v>
          </cell>
          <cell r="HW118">
            <v>0</v>
          </cell>
          <cell r="HX118">
            <v>0</v>
          </cell>
          <cell r="HY118">
            <v>0</v>
          </cell>
          <cell r="HZ118">
            <v>0</v>
          </cell>
          <cell r="IA118">
            <v>0</v>
          </cell>
          <cell r="IB118">
            <v>0</v>
          </cell>
          <cell r="IC118">
            <v>0</v>
          </cell>
          <cell r="ID118">
            <v>0</v>
          </cell>
          <cell r="IF118">
            <v>58.424800727999987</v>
          </cell>
          <cell r="IG118">
            <v>71.332605539999975</v>
          </cell>
          <cell r="IH118">
            <v>93.751424423999993</v>
          </cell>
          <cell r="II118">
            <v>48.234428507999986</v>
          </cell>
          <cell r="IJ118">
            <v>68.61517294799998</v>
          </cell>
          <cell r="IK118">
            <v>100.54500590399999</v>
          </cell>
          <cell r="IL118">
            <v>136.55098774799998</v>
          </cell>
          <cell r="IM118">
            <v>101.90372219999992</v>
          </cell>
          <cell r="IN118">
            <v>55.877207672999987</v>
          </cell>
          <cell r="IO118">
            <v>54.348651839999988</v>
          </cell>
          <cell r="IP118">
            <v>59.613677486999975</v>
          </cell>
          <cell r="IR118">
            <v>292.26427927199995</v>
          </cell>
          <cell r="IS118">
            <v>356.83429445999997</v>
          </cell>
          <cell r="IT118">
            <v>468.98221557599999</v>
          </cell>
          <cell r="IU118">
            <v>241.28795149199996</v>
          </cell>
          <cell r="IV118">
            <v>343.24060705199992</v>
          </cell>
          <cell r="IW118">
            <v>502.966434096</v>
          </cell>
          <cell r="IX118">
            <v>683.08279225199988</v>
          </cell>
          <cell r="IY118">
            <v>509.76327779999963</v>
          </cell>
          <cell r="IZ118">
            <v>279.52019732700001</v>
          </cell>
          <cell r="JA118">
            <v>271.87374815999999</v>
          </cell>
          <cell r="JB118">
            <v>298.21151751299988</v>
          </cell>
          <cell r="JD118">
            <v>0</v>
          </cell>
          <cell r="JE118">
            <v>0</v>
          </cell>
          <cell r="JF118">
            <v>0</v>
          </cell>
          <cell r="JG118">
            <v>0</v>
          </cell>
          <cell r="JH118">
            <v>0</v>
          </cell>
          <cell r="JI118">
            <v>0</v>
          </cell>
          <cell r="JJ118">
            <v>0</v>
          </cell>
          <cell r="JK118">
            <v>0</v>
          </cell>
          <cell r="JL118">
            <v>0</v>
          </cell>
          <cell r="JM118">
            <v>0</v>
          </cell>
          <cell r="JN118">
            <v>0</v>
          </cell>
          <cell r="JP118">
            <v>0</v>
          </cell>
          <cell r="JQ118">
            <v>0</v>
          </cell>
          <cell r="JR118">
            <v>0</v>
          </cell>
          <cell r="JS118">
            <v>0</v>
          </cell>
          <cell r="JT118">
            <v>0</v>
          </cell>
          <cell r="JU118">
            <v>0</v>
          </cell>
          <cell r="JV118">
            <v>0</v>
          </cell>
          <cell r="JW118">
            <v>0</v>
          </cell>
          <cell r="JX118">
            <v>0</v>
          </cell>
          <cell r="JY118">
            <v>0</v>
          </cell>
          <cell r="JZ118">
            <v>0</v>
          </cell>
          <cell r="KB118">
            <v>58.424800727999987</v>
          </cell>
          <cell r="KC118">
            <v>71.332605539999975</v>
          </cell>
          <cell r="KD118">
            <v>93.751424423999993</v>
          </cell>
          <cell r="KE118">
            <v>48.234428507999986</v>
          </cell>
          <cell r="KF118">
            <v>68.61517294799998</v>
          </cell>
          <cell r="KG118">
            <v>100.54500590399999</v>
          </cell>
          <cell r="KH118">
            <v>136.55098774799998</v>
          </cell>
          <cell r="KI118">
            <v>101.90372219999992</v>
          </cell>
          <cell r="KJ118">
            <v>55.877207672999987</v>
          </cell>
          <cell r="KK118">
            <v>54.348651839999988</v>
          </cell>
          <cell r="KL118">
            <v>59.613677486999975</v>
          </cell>
          <cell r="KN118">
            <v>292.26427927199995</v>
          </cell>
          <cell r="KO118">
            <v>356.83429445999997</v>
          </cell>
          <cell r="KP118">
            <v>468.98221557599999</v>
          </cell>
          <cell r="KQ118">
            <v>241.28795149199996</v>
          </cell>
          <cell r="KR118">
            <v>343.24060705199992</v>
          </cell>
          <cell r="KS118">
            <v>502.966434096</v>
          </cell>
          <cell r="KT118">
            <v>683.08279225199988</v>
          </cell>
          <cell r="KU118">
            <v>509.76327779999963</v>
          </cell>
          <cell r="KV118">
            <v>279.52019732700001</v>
          </cell>
          <cell r="KW118">
            <v>271.87374815999999</v>
          </cell>
          <cell r="KX118">
            <v>298.21151751299988</v>
          </cell>
        </row>
        <row r="119">
          <cell r="B119" t="str">
            <v>2007 C/I Load Control Program</v>
          </cell>
          <cell r="C119" t="str">
            <v>2 - 2LP 1' x 4' fixtures Tandem 4 T8 28 watt UMX lamps LBF 120 Volt</v>
          </cell>
          <cell r="D119">
            <v>0</v>
          </cell>
          <cell r="E119">
            <v>0</v>
          </cell>
          <cell r="F119">
            <v>9087.6239999999998</v>
          </cell>
          <cell r="G119">
            <v>18175.248</v>
          </cell>
          <cell r="H119">
            <v>18175.248</v>
          </cell>
          <cell r="I119">
            <v>18175.248</v>
          </cell>
          <cell r="J119">
            <v>18175.248</v>
          </cell>
          <cell r="K119">
            <v>0</v>
          </cell>
          <cell r="L119">
            <v>0</v>
          </cell>
          <cell r="M119">
            <v>0.1666</v>
          </cell>
          <cell r="N119">
            <v>0.83340000000000003</v>
          </cell>
          <cell r="O119">
            <v>21</v>
          </cell>
          <cell r="P119">
            <v>8.5999999999999993E-2</v>
          </cell>
          <cell r="Q119">
            <v>0.105</v>
          </cell>
          <cell r="R119">
            <v>0.13800000000000001</v>
          </cell>
          <cell r="S119">
            <v>7.0999999999999994E-2</v>
          </cell>
          <cell r="T119">
            <v>0.10099999999999999</v>
          </cell>
          <cell r="U119">
            <v>0.14800000000000002</v>
          </cell>
          <cell r="V119">
            <v>0.20100000000000001</v>
          </cell>
          <cell r="W119">
            <v>0.14999999999999991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R119">
            <v>0</v>
          </cell>
          <cell r="CS119">
            <v>0</v>
          </cell>
          <cell r="CT119">
            <v>0</v>
          </cell>
          <cell r="CU119">
            <v>0</v>
          </cell>
          <cell r="CV119">
            <v>0</v>
          </cell>
          <cell r="CW119">
            <v>0</v>
          </cell>
          <cell r="CX119">
            <v>0</v>
          </cell>
          <cell r="CY119">
            <v>0</v>
          </cell>
          <cell r="CZ119">
            <v>0</v>
          </cell>
          <cell r="DA119">
            <v>0</v>
          </cell>
          <cell r="DB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0</v>
          </cell>
          <cell r="DI119">
            <v>0</v>
          </cell>
          <cell r="DJ119">
            <v>0</v>
          </cell>
          <cell r="DK119">
            <v>0</v>
          </cell>
          <cell r="DL119">
            <v>0</v>
          </cell>
          <cell r="DM119">
            <v>0</v>
          </cell>
          <cell r="DN119">
            <v>0</v>
          </cell>
          <cell r="DP119">
            <v>0</v>
          </cell>
          <cell r="DQ119">
            <v>0</v>
          </cell>
          <cell r="DR119">
            <v>0</v>
          </cell>
          <cell r="DS119">
            <v>0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0</v>
          </cell>
          <cell r="DZ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0</v>
          </cell>
          <cell r="EH119">
            <v>0</v>
          </cell>
          <cell r="EI119">
            <v>0</v>
          </cell>
          <cell r="EJ119">
            <v>0</v>
          </cell>
          <cell r="EK119">
            <v>0</v>
          </cell>
          <cell r="EL119">
            <v>0</v>
          </cell>
          <cell r="EN119">
            <v>130.20384162239998</v>
          </cell>
          <cell r="EO119">
            <v>158.96980663199997</v>
          </cell>
          <cell r="EP119">
            <v>208.93174585920002</v>
          </cell>
          <cell r="EQ119">
            <v>107.49386924639998</v>
          </cell>
          <cell r="ER119">
            <v>152.91381399839997</v>
          </cell>
          <cell r="ES119">
            <v>224.07172744320002</v>
          </cell>
          <cell r="ET119">
            <v>304.3136298384</v>
          </cell>
          <cell r="EU119">
            <v>227.09972375999985</v>
          </cell>
          <cell r="EV119">
            <v>124.52634852839999</v>
          </cell>
          <cell r="EW119">
            <v>121.11985267199999</v>
          </cell>
          <cell r="EX119">
            <v>132.85333839959998</v>
          </cell>
          <cell r="EZ119">
            <v>651.33182237759991</v>
          </cell>
          <cell r="FA119">
            <v>795.23071336800001</v>
          </cell>
          <cell r="FB119">
            <v>1045.1603661408001</v>
          </cell>
          <cell r="FC119">
            <v>537.72743475359994</v>
          </cell>
          <cell r="FD119">
            <v>764.93621000159999</v>
          </cell>
          <cell r="FE119">
            <v>1120.8966245568001</v>
          </cell>
          <cell r="FF119">
            <v>1522.2987941616</v>
          </cell>
          <cell r="FG119">
            <v>1136.0438762399992</v>
          </cell>
          <cell r="FH119">
            <v>622.9307254716</v>
          </cell>
          <cell r="FI119">
            <v>605.89006732799999</v>
          </cell>
          <cell r="FJ119">
            <v>664.5856676003998</v>
          </cell>
          <cell r="FL119">
            <v>0</v>
          </cell>
          <cell r="FM119">
            <v>0</v>
          </cell>
          <cell r="FN119">
            <v>0</v>
          </cell>
          <cell r="FO119">
            <v>0</v>
          </cell>
          <cell r="FP119">
            <v>0</v>
          </cell>
          <cell r="FQ119">
            <v>0</v>
          </cell>
          <cell r="FR119">
            <v>0</v>
          </cell>
          <cell r="FS119">
            <v>0</v>
          </cell>
          <cell r="FT119">
            <v>0</v>
          </cell>
          <cell r="FU119">
            <v>0</v>
          </cell>
          <cell r="FV119">
            <v>0</v>
          </cell>
          <cell r="FX119">
            <v>0</v>
          </cell>
          <cell r="FY119">
            <v>0</v>
          </cell>
          <cell r="FZ119">
            <v>0</v>
          </cell>
          <cell r="GA119">
            <v>0</v>
          </cell>
          <cell r="GB119">
            <v>0</v>
          </cell>
          <cell r="GC119">
            <v>0</v>
          </cell>
          <cell r="GD119">
            <v>0</v>
          </cell>
          <cell r="GE119">
            <v>0</v>
          </cell>
          <cell r="GF119">
            <v>0</v>
          </cell>
          <cell r="GG119">
            <v>0</v>
          </cell>
          <cell r="GH119">
            <v>0</v>
          </cell>
          <cell r="GJ119">
            <v>260.40768324479995</v>
          </cell>
          <cell r="GK119">
            <v>317.93961326399995</v>
          </cell>
          <cell r="GL119">
            <v>417.86349171840004</v>
          </cell>
          <cell r="GM119">
            <v>214.98773849279996</v>
          </cell>
          <cell r="GN119">
            <v>305.82762799679995</v>
          </cell>
          <cell r="GO119">
            <v>448.14345488640004</v>
          </cell>
          <cell r="GP119">
            <v>608.62725967680001</v>
          </cell>
          <cell r="GQ119">
            <v>454.19944751999969</v>
          </cell>
          <cell r="GR119">
            <v>249.05269705679999</v>
          </cell>
          <cell r="GS119">
            <v>242.23970534399999</v>
          </cell>
          <cell r="GT119">
            <v>265.70667679919995</v>
          </cell>
          <cell r="GV119">
            <v>1302.6636447551998</v>
          </cell>
          <cell r="GW119">
            <v>1590.461426736</v>
          </cell>
          <cell r="GX119">
            <v>2090.3207322816002</v>
          </cell>
          <cell r="GY119">
            <v>1075.4548695071999</v>
          </cell>
          <cell r="GZ119">
            <v>1529.8724200032</v>
          </cell>
          <cell r="HA119">
            <v>2241.7932491136003</v>
          </cell>
          <cell r="HB119">
            <v>3044.5975883231999</v>
          </cell>
          <cell r="HC119">
            <v>2272.0877524799985</v>
          </cell>
          <cell r="HD119">
            <v>1245.8614509432</v>
          </cell>
          <cell r="HE119">
            <v>1211.780134656</v>
          </cell>
          <cell r="HF119">
            <v>1329.1713352007996</v>
          </cell>
          <cell r="HH119">
            <v>0</v>
          </cell>
          <cell r="HI119">
            <v>0</v>
          </cell>
          <cell r="HJ119">
            <v>0</v>
          </cell>
          <cell r="HK119">
            <v>0</v>
          </cell>
          <cell r="HL119">
            <v>0</v>
          </cell>
          <cell r="HM119">
            <v>0</v>
          </cell>
          <cell r="HN119">
            <v>0</v>
          </cell>
          <cell r="HO119">
            <v>0</v>
          </cell>
          <cell r="HP119">
            <v>0</v>
          </cell>
          <cell r="HQ119">
            <v>0</v>
          </cell>
          <cell r="HR119">
            <v>0</v>
          </cell>
          <cell r="HT119">
            <v>0</v>
          </cell>
          <cell r="HU119">
            <v>0</v>
          </cell>
          <cell r="HV119">
            <v>0</v>
          </cell>
          <cell r="HW119">
            <v>0</v>
          </cell>
          <cell r="HX119">
            <v>0</v>
          </cell>
          <cell r="HY119">
            <v>0</v>
          </cell>
          <cell r="HZ119">
            <v>0</v>
          </cell>
          <cell r="IA119">
            <v>0</v>
          </cell>
          <cell r="IB119">
            <v>0</v>
          </cell>
          <cell r="IC119">
            <v>0</v>
          </cell>
          <cell r="ID119">
            <v>0</v>
          </cell>
          <cell r="IF119">
            <v>260.40768324479995</v>
          </cell>
          <cell r="IG119">
            <v>317.93961326399995</v>
          </cell>
          <cell r="IH119">
            <v>417.86349171840004</v>
          </cell>
          <cell r="II119">
            <v>214.98773849279996</v>
          </cell>
          <cell r="IJ119">
            <v>305.82762799679995</v>
          </cell>
          <cell r="IK119">
            <v>448.14345488640004</v>
          </cell>
          <cell r="IL119">
            <v>608.62725967680001</v>
          </cell>
          <cell r="IM119">
            <v>454.19944751999969</v>
          </cell>
          <cell r="IN119">
            <v>249.05269705679999</v>
          </cell>
          <cell r="IO119">
            <v>242.23970534399999</v>
          </cell>
          <cell r="IP119">
            <v>265.70667679919995</v>
          </cell>
          <cell r="IR119">
            <v>1302.6636447551998</v>
          </cell>
          <cell r="IS119">
            <v>1590.461426736</v>
          </cell>
          <cell r="IT119">
            <v>2090.3207322816002</v>
          </cell>
          <cell r="IU119">
            <v>1075.4548695071999</v>
          </cell>
          <cell r="IV119">
            <v>1529.8724200032</v>
          </cell>
          <cell r="IW119">
            <v>2241.7932491136003</v>
          </cell>
          <cell r="IX119">
            <v>3044.5975883231999</v>
          </cell>
          <cell r="IY119">
            <v>2272.0877524799985</v>
          </cell>
          <cell r="IZ119">
            <v>1245.8614509432</v>
          </cell>
          <cell r="JA119">
            <v>1211.780134656</v>
          </cell>
          <cell r="JB119">
            <v>1329.1713352007996</v>
          </cell>
          <cell r="JD119">
            <v>0</v>
          </cell>
          <cell r="JE119">
            <v>0</v>
          </cell>
          <cell r="JF119">
            <v>0</v>
          </cell>
          <cell r="JG119">
            <v>0</v>
          </cell>
          <cell r="JH119">
            <v>0</v>
          </cell>
          <cell r="JI119">
            <v>0</v>
          </cell>
          <cell r="JJ119">
            <v>0</v>
          </cell>
          <cell r="JK119">
            <v>0</v>
          </cell>
          <cell r="JL119">
            <v>0</v>
          </cell>
          <cell r="JM119">
            <v>0</v>
          </cell>
          <cell r="JN119">
            <v>0</v>
          </cell>
          <cell r="JP119">
            <v>0</v>
          </cell>
          <cell r="JQ119">
            <v>0</v>
          </cell>
          <cell r="JR119">
            <v>0</v>
          </cell>
          <cell r="JS119">
            <v>0</v>
          </cell>
          <cell r="JT119">
            <v>0</v>
          </cell>
          <cell r="JU119">
            <v>0</v>
          </cell>
          <cell r="JV119">
            <v>0</v>
          </cell>
          <cell r="JW119">
            <v>0</v>
          </cell>
          <cell r="JX119">
            <v>0</v>
          </cell>
          <cell r="JY119">
            <v>0</v>
          </cell>
          <cell r="JZ119">
            <v>0</v>
          </cell>
          <cell r="KB119">
            <v>260.40768324479995</v>
          </cell>
          <cell r="KC119">
            <v>317.93961326399995</v>
          </cell>
          <cell r="KD119">
            <v>417.86349171840004</v>
          </cell>
          <cell r="KE119">
            <v>214.98773849279996</v>
          </cell>
          <cell r="KF119">
            <v>305.82762799679995</v>
          </cell>
          <cell r="KG119">
            <v>448.14345488640004</v>
          </cell>
          <cell r="KH119">
            <v>608.62725967680001</v>
          </cell>
          <cell r="KI119">
            <v>454.19944751999969</v>
          </cell>
          <cell r="KJ119">
            <v>249.05269705679999</v>
          </cell>
          <cell r="KK119">
            <v>242.23970534399999</v>
          </cell>
          <cell r="KL119">
            <v>265.70667679919995</v>
          </cell>
          <cell r="KN119">
            <v>1302.6636447551998</v>
          </cell>
          <cell r="KO119">
            <v>1590.461426736</v>
          </cell>
          <cell r="KP119">
            <v>2090.3207322816002</v>
          </cell>
          <cell r="KQ119">
            <v>1075.4548695071999</v>
          </cell>
          <cell r="KR119">
            <v>1529.8724200032</v>
          </cell>
          <cell r="KS119">
            <v>2241.7932491136003</v>
          </cell>
          <cell r="KT119">
            <v>3044.5975883231999</v>
          </cell>
          <cell r="KU119">
            <v>2272.0877524799985</v>
          </cell>
          <cell r="KV119">
            <v>1245.8614509432</v>
          </cell>
          <cell r="KW119">
            <v>1211.780134656</v>
          </cell>
          <cell r="KX119">
            <v>1329.1713352007996</v>
          </cell>
        </row>
        <row r="120">
          <cell r="B120" t="str">
            <v>2007 C/I Load Control Program</v>
          </cell>
          <cell r="C120" t="str">
            <v>1' x 4' fixture with 2 - 4' 8 watt T8 UMX lamps LBF 120 volt</v>
          </cell>
          <cell r="D120">
            <v>0</v>
          </cell>
          <cell r="E120">
            <v>0</v>
          </cell>
          <cell r="F120">
            <v>13514.928</v>
          </cell>
          <cell r="G120">
            <v>27029.856</v>
          </cell>
          <cell r="H120">
            <v>27029.856</v>
          </cell>
          <cell r="I120">
            <v>27029.856</v>
          </cell>
          <cell r="J120">
            <v>27029.856</v>
          </cell>
          <cell r="K120">
            <v>0</v>
          </cell>
          <cell r="L120">
            <v>0</v>
          </cell>
          <cell r="M120">
            <v>0.1666</v>
          </cell>
          <cell r="N120">
            <v>0.83340000000000003</v>
          </cell>
          <cell r="O120">
            <v>21</v>
          </cell>
          <cell r="P120">
            <v>8.5999999999999993E-2</v>
          </cell>
          <cell r="Q120">
            <v>0.105</v>
          </cell>
          <cell r="R120">
            <v>0.13800000000000001</v>
          </cell>
          <cell r="S120">
            <v>7.0999999999999994E-2</v>
          </cell>
          <cell r="T120">
            <v>0.10099999999999999</v>
          </cell>
          <cell r="U120">
            <v>0.14800000000000002</v>
          </cell>
          <cell r="V120">
            <v>0.20100000000000001</v>
          </cell>
          <cell r="W120">
            <v>0.14999999999999991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R120">
            <v>0</v>
          </cell>
          <cell r="CS120">
            <v>0</v>
          </cell>
          <cell r="CT120">
            <v>0</v>
          </cell>
          <cell r="CU120">
            <v>0</v>
          </cell>
          <cell r="CV120">
            <v>0</v>
          </cell>
          <cell r="CW120">
            <v>0</v>
          </cell>
          <cell r="CX120">
            <v>0</v>
          </cell>
          <cell r="CY120">
            <v>0</v>
          </cell>
          <cell r="CZ120">
            <v>0</v>
          </cell>
          <cell r="DA120">
            <v>0</v>
          </cell>
          <cell r="DB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0</v>
          </cell>
          <cell r="DI120">
            <v>0</v>
          </cell>
          <cell r="DJ120">
            <v>0</v>
          </cell>
          <cell r="DK120">
            <v>0</v>
          </cell>
          <cell r="DL120">
            <v>0</v>
          </cell>
          <cell r="DM120">
            <v>0</v>
          </cell>
          <cell r="DN120">
            <v>0</v>
          </cell>
          <cell r="DP120">
            <v>0</v>
          </cell>
          <cell r="DQ120">
            <v>0</v>
          </cell>
          <cell r="DR120">
            <v>0</v>
          </cell>
          <cell r="DS120">
            <v>0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0</v>
          </cell>
          <cell r="DZ120">
            <v>0</v>
          </cell>
          <cell r="EB120">
            <v>0</v>
          </cell>
          <cell r="EC120">
            <v>0</v>
          </cell>
          <cell r="ED120">
            <v>0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0</v>
          </cell>
          <cell r="EK120">
            <v>0</v>
          </cell>
          <cell r="EL120">
            <v>0</v>
          </cell>
          <cell r="EN120">
            <v>193.63648241279998</v>
          </cell>
          <cell r="EO120">
            <v>236.41663550399997</v>
          </cell>
          <cell r="EP120">
            <v>310.71900666240003</v>
          </cell>
          <cell r="EQ120">
            <v>159.86267734079996</v>
          </cell>
          <cell r="ER120">
            <v>227.41028748479997</v>
          </cell>
          <cell r="ES120">
            <v>333.23487671040004</v>
          </cell>
          <cell r="ET120">
            <v>452.56898796479999</v>
          </cell>
          <cell r="EU120">
            <v>337.73805071999976</v>
          </cell>
          <cell r="EV120">
            <v>185.19303114479999</v>
          </cell>
          <cell r="EW120">
            <v>180.126960384</v>
          </cell>
          <cell r="EX120">
            <v>197.57675967119994</v>
          </cell>
          <cell r="EZ120">
            <v>968.64732558719993</v>
          </cell>
          <cell r="FA120">
            <v>1182.6508044960001</v>
          </cell>
          <cell r="FB120">
            <v>1554.3410573376002</v>
          </cell>
          <cell r="FC120">
            <v>799.69721065919998</v>
          </cell>
          <cell r="FD120">
            <v>1137.5974405151999</v>
          </cell>
          <cell r="FE120">
            <v>1666.9744672896004</v>
          </cell>
          <cell r="FF120">
            <v>2263.9315400352002</v>
          </cell>
          <cell r="FG120">
            <v>1689.501149279999</v>
          </cell>
          <cell r="FH120">
            <v>926.40979685520006</v>
          </cell>
          <cell r="FI120">
            <v>901.06727961600006</v>
          </cell>
          <cell r="FJ120">
            <v>988.35817232879981</v>
          </cell>
          <cell r="FL120">
            <v>0</v>
          </cell>
          <cell r="FM120">
            <v>0</v>
          </cell>
          <cell r="FN120">
            <v>0</v>
          </cell>
          <cell r="FO120">
            <v>0</v>
          </cell>
          <cell r="FP120">
            <v>0</v>
          </cell>
          <cell r="FQ120">
            <v>0</v>
          </cell>
          <cell r="FR120">
            <v>0</v>
          </cell>
          <cell r="FS120">
            <v>0</v>
          </cell>
          <cell r="FT120">
            <v>0</v>
          </cell>
          <cell r="FU120">
            <v>0</v>
          </cell>
          <cell r="FV120">
            <v>0</v>
          </cell>
          <cell r="FX120">
            <v>0</v>
          </cell>
          <cell r="FY120">
            <v>0</v>
          </cell>
          <cell r="FZ120">
            <v>0</v>
          </cell>
          <cell r="GA120">
            <v>0</v>
          </cell>
          <cell r="GB120">
            <v>0</v>
          </cell>
          <cell r="GC120">
            <v>0</v>
          </cell>
          <cell r="GD120">
            <v>0</v>
          </cell>
          <cell r="GE120">
            <v>0</v>
          </cell>
          <cell r="GF120">
            <v>0</v>
          </cell>
          <cell r="GG120">
            <v>0</v>
          </cell>
          <cell r="GH120">
            <v>0</v>
          </cell>
          <cell r="GJ120">
            <v>387.27296482559996</v>
          </cell>
          <cell r="GK120">
            <v>472.83327100799994</v>
          </cell>
          <cell r="GL120">
            <v>621.43801332480007</v>
          </cell>
          <cell r="GM120">
            <v>319.72535468159992</v>
          </cell>
          <cell r="GN120">
            <v>454.82057496959993</v>
          </cell>
          <cell r="GO120">
            <v>666.46975342080009</v>
          </cell>
          <cell r="GP120">
            <v>905.13797592959997</v>
          </cell>
          <cell r="GQ120">
            <v>675.47610143999952</v>
          </cell>
          <cell r="GR120">
            <v>370.38606228959998</v>
          </cell>
          <cell r="GS120">
            <v>360.253920768</v>
          </cell>
          <cell r="GT120">
            <v>395.15351934239987</v>
          </cell>
          <cell r="GV120">
            <v>1937.2946511743999</v>
          </cell>
          <cell r="GW120">
            <v>2365.3016089920002</v>
          </cell>
          <cell r="GX120">
            <v>3108.6821146752004</v>
          </cell>
          <cell r="GY120">
            <v>1599.3944213184</v>
          </cell>
          <cell r="GZ120">
            <v>2275.1948810303998</v>
          </cell>
          <cell r="HA120">
            <v>3333.9489345792008</v>
          </cell>
          <cell r="HB120">
            <v>4527.8630800704004</v>
          </cell>
          <cell r="HC120">
            <v>3379.0022985599981</v>
          </cell>
          <cell r="HD120">
            <v>1852.8195937104001</v>
          </cell>
          <cell r="HE120">
            <v>1802.1345592320001</v>
          </cell>
          <cell r="HF120">
            <v>1976.7163446575996</v>
          </cell>
          <cell r="HH120">
            <v>0</v>
          </cell>
          <cell r="HI120">
            <v>0</v>
          </cell>
          <cell r="HJ120">
            <v>0</v>
          </cell>
          <cell r="HK120">
            <v>0</v>
          </cell>
          <cell r="HL120">
            <v>0</v>
          </cell>
          <cell r="HM120">
            <v>0</v>
          </cell>
          <cell r="HN120">
            <v>0</v>
          </cell>
          <cell r="HO120">
            <v>0</v>
          </cell>
          <cell r="HP120">
            <v>0</v>
          </cell>
          <cell r="HQ120">
            <v>0</v>
          </cell>
          <cell r="HR120">
            <v>0</v>
          </cell>
          <cell r="HT120">
            <v>0</v>
          </cell>
          <cell r="HU120">
            <v>0</v>
          </cell>
          <cell r="HV120">
            <v>0</v>
          </cell>
          <cell r="HW120">
            <v>0</v>
          </cell>
          <cell r="HX120">
            <v>0</v>
          </cell>
          <cell r="HY120">
            <v>0</v>
          </cell>
          <cell r="HZ120">
            <v>0</v>
          </cell>
          <cell r="IA120">
            <v>0</v>
          </cell>
          <cell r="IB120">
            <v>0</v>
          </cell>
          <cell r="IC120">
            <v>0</v>
          </cell>
          <cell r="ID120">
            <v>0</v>
          </cell>
          <cell r="IF120">
            <v>387.27296482559996</v>
          </cell>
          <cell r="IG120">
            <v>472.83327100799994</v>
          </cell>
          <cell r="IH120">
            <v>621.43801332480007</v>
          </cell>
          <cell r="II120">
            <v>319.72535468159992</v>
          </cell>
          <cell r="IJ120">
            <v>454.82057496959993</v>
          </cell>
          <cell r="IK120">
            <v>666.46975342080009</v>
          </cell>
          <cell r="IL120">
            <v>905.13797592959997</v>
          </cell>
          <cell r="IM120">
            <v>675.47610143999952</v>
          </cell>
          <cell r="IN120">
            <v>370.38606228959998</v>
          </cell>
          <cell r="IO120">
            <v>360.253920768</v>
          </cell>
          <cell r="IP120">
            <v>395.15351934239987</v>
          </cell>
          <cell r="IR120">
            <v>1937.2946511743999</v>
          </cell>
          <cell r="IS120">
            <v>2365.3016089920002</v>
          </cell>
          <cell r="IT120">
            <v>3108.6821146752004</v>
          </cell>
          <cell r="IU120">
            <v>1599.3944213184</v>
          </cell>
          <cell r="IV120">
            <v>2275.1948810303998</v>
          </cell>
          <cell r="IW120">
            <v>3333.9489345792008</v>
          </cell>
          <cell r="IX120">
            <v>4527.8630800704004</v>
          </cell>
          <cell r="IY120">
            <v>3379.0022985599981</v>
          </cell>
          <cell r="IZ120">
            <v>1852.8195937104001</v>
          </cell>
          <cell r="JA120">
            <v>1802.1345592320001</v>
          </cell>
          <cell r="JB120">
            <v>1976.7163446575996</v>
          </cell>
          <cell r="JD120">
            <v>0</v>
          </cell>
          <cell r="JE120">
            <v>0</v>
          </cell>
          <cell r="JF120">
            <v>0</v>
          </cell>
          <cell r="JG120">
            <v>0</v>
          </cell>
          <cell r="JH120">
            <v>0</v>
          </cell>
          <cell r="JI120">
            <v>0</v>
          </cell>
          <cell r="JJ120">
            <v>0</v>
          </cell>
          <cell r="JK120">
            <v>0</v>
          </cell>
          <cell r="JL120">
            <v>0</v>
          </cell>
          <cell r="JM120">
            <v>0</v>
          </cell>
          <cell r="JN120">
            <v>0</v>
          </cell>
          <cell r="JP120">
            <v>0</v>
          </cell>
          <cell r="JQ120">
            <v>0</v>
          </cell>
          <cell r="JR120">
            <v>0</v>
          </cell>
          <cell r="JS120">
            <v>0</v>
          </cell>
          <cell r="JT120">
            <v>0</v>
          </cell>
          <cell r="JU120">
            <v>0</v>
          </cell>
          <cell r="JV120">
            <v>0</v>
          </cell>
          <cell r="JW120">
            <v>0</v>
          </cell>
          <cell r="JX120">
            <v>0</v>
          </cell>
          <cell r="JY120">
            <v>0</v>
          </cell>
          <cell r="JZ120">
            <v>0</v>
          </cell>
          <cell r="KB120">
            <v>387.27296482559996</v>
          </cell>
          <cell r="KC120">
            <v>472.83327100799994</v>
          </cell>
          <cell r="KD120">
            <v>621.43801332480007</v>
          </cell>
          <cell r="KE120">
            <v>319.72535468159992</v>
          </cell>
          <cell r="KF120">
            <v>454.82057496959993</v>
          </cell>
          <cell r="KG120">
            <v>666.46975342080009</v>
          </cell>
          <cell r="KH120">
            <v>905.13797592959997</v>
          </cell>
          <cell r="KI120">
            <v>675.47610143999952</v>
          </cell>
          <cell r="KJ120">
            <v>370.38606228959998</v>
          </cell>
          <cell r="KK120">
            <v>360.253920768</v>
          </cell>
          <cell r="KL120">
            <v>395.15351934239987</v>
          </cell>
          <cell r="KN120">
            <v>1937.2946511743999</v>
          </cell>
          <cell r="KO120">
            <v>2365.3016089920002</v>
          </cell>
          <cell r="KP120">
            <v>3108.6821146752004</v>
          </cell>
          <cell r="KQ120">
            <v>1599.3944213184</v>
          </cell>
          <cell r="KR120">
            <v>2275.1948810303998</v>
          </cell>
          <cell r="KS120">
            <v>3333.9489345792008</v>
          </cell>
          <cell r="KT120">
            <v>4527.8630800704004</v>
          </cell>
          <cell r="KU120">
            <v>3379.0022985599981</v>
          </cell>
          <cell r="KV120">
            <v>1852.8195937104001</v>
          </cell>
          <cell r="KW120">
            <v>1802.1345592320001</v>
          </cell>
          <cell r="KX120">
            <v>1976.7163446575996</v>
          </cell>
        </row>
        <row r="121">
          <cell r="B121" t="str">
            <v>2007 C/I Load Control Program</v>
          </cell>
          <cell r="C121" t="str">
            <v>1' x 4' fixture with 2 - 4' 28 watt UMX cover guard lamps LBF 34 volt</v>
          </cell>
          <cell r="D121">
            <v>0</v>
          </cell>
          <cell r="E121">
            <v>0</v>
          </cell>
          <cell r="F121">
            <v>37923.354000000007</v>
          </cell>
          <cell r="G121">
            <v>75846.708000000013</v>
          </cell>
          <cell r="H121">
            <v>75846.708000000013</v>
          </cell>
          <cell r="I121">
            <v>75846.708000000013</v>
          </cell>
          <cell r="J121">
            <v>75846.708000000013</v>
          </cell>
          <cell r="K121">
            <v>0</v>
          </cell>
          <cell r="L121">
            <v>0</v>
          </cell>
          <cell r="M121">
            <v>0.1666</v>
          </cell>
          <cell r="N121">
            <v>0.83340000000000003</v>
          </cell>
          <cell r="O121">
            <v>21</v>
          </cell>
          <cell r="P121">
            <v>8.5999999999999993E-2</v>
          </cell>
          <cell r="Q121">
            <v>0.105</v>
          </cell>
          <cell r="R121">
            <v>0.13800000000000001</v>
          </cell>
          <cell r="S121">
            <v>7.0999999999999994E-2</v>
          </cell>
          <cell r="T121">
            <v>0.10099999999999999</v>
          </cell>
          <cell r="U121">
            <v>0.14800000000000002</v>
          </cell>
          <cell r="V121">
            <v>0.20100000000000001</v>
          </cell>
          <cell r="W121">
            <v>0.14999999999999991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0</v>
          </cell>
          <cell r="CC121">
            <v>0</v>
          </cell>
          <cell r="CD121">
            <v>0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R121">
            <v>0</v>
          </cell>
          <cell r="CS121">
            <v>0</v>
          </cell>
          <cell r="CT121">
            <v>0</v>
          </cell>
          <cell r="CU121">
            <v>0</v>
          </cell>
          <cell r="CV121">
            <v>0</v>
          </cell>
          <cell r="CW121">
            <v>0</v>
          </cell>
          <cell r="CX121">
            <v>0</v>
          </cell>
          <cell r="CY121">
            <v>0</v>
          </cell>
          <cell r="CZ121">
            <v>0</v>
          </cell>
          <cell r="DA121">
            <v>0</v>
          </cell>
          <cell r="DB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0</v>
          </cell>
          <cell r="DI121">
            <v>0</v>
          </cell>
          <cell r="DJ121">
            <v>0</v>
          </cell>
          <cell r="DK121">
            <v>0</v>
          </cell>
          <cell r="DL121">
            <v>0</v>
          </cell>
          <cell r="DM121">
            <v>0</v>
          </cell>
          <cell r="DN121">
            <v>0</v>
          </cell>
          <cell r="DP121">
            <v>0</v>
          </cell>
          <cell r="DQ121">
            <v>0</v>
          </cell>
          <cell r="DR121">
            <v>0</v>
          </cell>
          <cell r="DS121">
            <v>0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0</v>
          </cell>
          <cell r="EK121">
            <v>0</v>
          </cell>
          <cell r="EL121">
            <v>0</v>
          </cell>
          <cell r="EN121">
            <v>543.35064677040009</v>
          </cell>
          <cell r="EO121">
            <v>663.39323152200006</v>
          </cell>
          <cell r="EP121">
            <v>871.88824714320026</v>
          </cell>
          <cell r="EQ121">
            <v>448.58018512440003</v>
          </cell>
          <cell r="ER121">
            <v>638.12110841640003</v>
          </cell>
          <cell r="ES121">
            <v>935.06855490720022</v>
          </cell>
          <cell r="ET121">
            <v>1269.9241860564002</v>
          </cell>
          <cell r="EU121">
            <v>947.70461645999956</v>
          </cell>
          <cell r="EV121">
            <v>519.65803135890008</v>
          </cell>
          <cell r="EW121">
            <v>505.4424621120001</v>
          </cell>
          <cell r="EX121">
            <v>554.40720062909998</v>
          </cell>
          <cell r="EZ121">
            <v>2718.0577972296005</v>
          </cell>
          <cell r="FA121">
            <v>3318.5589384780005</v>
          </cell>
          <cell r="FB121">
            <v>4361.5346048568017</v>
          </cell>
          <cell r="FC121">
            <v>2243.9779488756003</v>
          </cell>
          <cell r="FD121">
            <v>3192.1376455836003</v>
          </cell>
          <cell r="FE121">
            <v>4677.5878370928021</v>
          </cell>
          <cell r="FF121">
            <v>6352.6699679436015</v>
          </cell>
          <cell r="FG121">
            <v>4740.7984835399984</v>
          </cell>
          <cell r="FH121">
            <v>2599.5378351411009</v>
          </cell>
          <cell r="FI121">
            <v>2528.4258578880008</v>
          </cell>
          <cell r="FJ121">
            <v>2773.3671128709002</v>
          </cell>
          <cell r="FL121">
            <v>0</v>
          </cell>
          <cell r="FM121">
            <v>0</v>
          </cell>
          <cell r="FN121">
            <v>0</v>
          </cell>
          <cell r="FO121">
            <v>0</v>
          </cell>
          <cell r="FP121">
            <v>0</v>
          </cell>
          <cell r="FQ121">
            <v>0</v>
          </cell>
          <cell r="FR121">
            <v>0</v>
          </cell>
          <cell r="FS121">
            <v>0</v>
          </cell>
          <cell r="FT121">
            <v>0</v>
          </cell>
          <cell r="FU121">
            <v>0</v>
          </cell>
          <cell r="FV121">
            <v>0</v>
          </cell>
          <cell r="FX121">
            <v>0</v>
          </cell>
          <cell r="FY121">
            <v>0</v>
          </cell>
          <cell r="FZ121">
            <v>0</v>
          </cell>
          <cell r="GA121">
            <v>0</v>
          </cell>
          <cell r="GB121">
            <v>0</v>
          </cell>
          <cell r="GC121">
            <v>0</v>
          </cell>
          <cell r="GD121">
            <v>0</v>
          </cell>
          <cell r="GE121">
            <v>0</v>
          </cell>
          <cell r="GF121">
            <v>0</v>
          </cell>
          <cell r="GG121">
            <v>0</v>
          </cell>
          <cell r="GH121">
            <v>0</v>
          </cell>
          <cell r="GJ121">
            <v>1086.7012935408002</v>
          </cell>
          <cell r="GK121">
            <v>1326.7864630440001</v>
          </cell>
          <cell r="GL121">
            <v>1743.7764942864005</v>
          </cell>
          <cell r="GM121">
            <v>897.16037024880006</v>
          </cell>
          <cell r="GN121">
            <v>1276.2422168328001</v>
          </cell>
          <cell r="GO121">
            <v>1870.1371098144004</v>
          </cell>
          <cell r="GP121">
            <v>2539.8483721128005</v>
          </cell>
          <cell r="GQ121">
            <v>1895.4092329199991</v>
          </cell>
          <cell r="GR121">
            <v>1039.3160627178002</v>
          </cell>
          <cell r="GS121">
            <v>1010.8849242240002</v>
          </cell>
          <cell r="GT121">
            <v>1108.8144012582</v>
          </cell>
          <cell r="GV121">
            <v>5436.115594459201</v>
          </cell>
          <cell r="GW121">
            <v>6637.1178769560011</v>
          </cell>
          <cell r="GX121">
            <v>8723.0692097136034</v>
          </cell>
          <cell r="GY121">
            <v>4487.9558977512006</v>
          </cell>
          <cell r="GZ121">
            <v>6384.2752911672005</v>
          </cell>
          <cell r="HA121">
            <v>9355.1756741856043</v>
          </cell>
          <cell r="HB121">
            <v>12705.339935887203</v>
          </cell>
          <cell r="HC121">
            <v>9481.5969670799968</v>
          </cell>
          <cell r="HD121">
            <v>5199.0756702822018</v>
          </cell>
          <cell r="HE121">
            <v>5056.8517157760016</v>
          </cell>
          <cell r="HF121">
            <v>5546.7342257418004</v>
          </cell>
          <cell r="HH121">
            <v>0</v>
          </cell>
          <cell r="HI121">
            <v>0</v>
          </cell>
          <cell r="HJ121">
            <v>0</v>
          </cell>
          <cell r="HK121">
            <v>0</v>
          </cell>
          <cell r="HL121">
            <v>0</v>
          </cell>
          <cell r="HM121">
            <v>0</v>
          </cell>
          <cell r="HN121">
            <v>0</v>
          </cell>
          <cell r="HO121">
            <v>0</v>
          </cell>
          <cell r="HP121">
            <v>0</v>
          </cell>
          <cell r="HQ121">
            <v>0</v>
          </cell>
          <cell r="HR121">
            <v>0</v>
          </cell>
          <cell r="HT121">
            <v>0</v>
          </cell>
          <cell r="HU121">
            <v>0</v>
          </cell>
          <cell r="HV121">
            <v>0</v>
          </cell>
          <cell r="HW121">
            <v>0</v>
          </cell>
          <cell r="HX121">
            <v>0</v>
          </cell>
          <cell r="HY121">
            <v>0</v>
          </cell>
          <cell r="HZ121">
            <v>0</v>
          </cell>
          <cell r="IA121">
            <v>0</v>
          </cell>
          <cell r="IB121">
            <v>0</v>
          </cell>
          <cell r="IC121">
            <v>0</v>
          </cell>
          <cell r="ID121">
            <v>0</v>
          </cell>
          <cell r="IF121">
            <v>1086.7012935408002</v>
          </cell>
          <cell r="IG121">
            <v>1326.7864630440001</v>
          </cell>
          <cell r="IH121">
            <v>1743.7764942864005</v>
          </cell>
          <cell r="II121">
            <v>897.16037024880006</v>
          </cell>
          <cell r="IJ121">
            <v>1276.2422168328001</v>
          </cell>
          <cell r="IK121">
            <v>1870.1371098144004</v>
          </cell>
          <cell r="IL121">
            <v>2539.8483721128005</v>
          </cell>
          <cell r="IM121">
            <v>1895.4092329199991</v>
          </cell>
          <cell r="IN121">
            <v>1039.3160627178002</v>
          </cell>
          <cell r="IO121">
            <v>1010.8849242240002</v>
          </cell>
          <cell r="IP121">
            <v>1108.8144012582</v>
          </cell>
          <cell r="IR121">
            <v>5436.115594459201</v>
          </cell>
          <cell r="IS121">
            <v>6637.1178769560011</v>
          </cell>
          <cell r="IT121">
            <v>8723.0692097136034</v>
          </cell>
          <cell r="IU121">
            <v>4487.9558977512006</v>
          </cell>
          <cell r="IV121">
            <v>6384.2752911672005</v>
          </cell>
          <cell r="IW121">
            <v>9355.1756741856043</v>
          </cell>
          <cell r="IX121">
            <v>12705.339935887203</v>
          </cell>
          <cell r="IY121">
            <v>9481.5969670799968</v>
          </cell>
          <cell r="IZ121">
            <v>5199.0756702822018</v>
          </cell>
          <cell r="JA121">
            <v>5056.8517157760016</v>
          </cell>
          <cell r="JB121">
            <v>5546.7342257418004</v>
          </cell>
          <cell r="JD121">
            <v>0</v>
          </cell>
          <cell r="JE121">
            <v>0</v>
          </cell>
          <cell r="JF121">
            <v>0</v>
          </cell>
          <cell r="JG121">
            <v>0</v>
          </cell>
          <cell r="JH121">
            <v>0</v>
          </cell>
          <cell r="JI121">
            <v>0</v>
          </cell>
          <cell r="JJ121">
            <v>0</v>
          </cell>
          <cell r="JK121">
            <v>0</v>
          </cell>
          <cell r="JL121">
            <v>0</v>
          </cell>
          <cell r="JM121">
            <v>0</v>
          </cell>
          <cell r="JN121">
            <v>0</v>
          </cell>
          <cell r="JP121">
            <v>0</v>
          </cell>
          <cell r="JQ121">
            <v>0</v>
          </cell>
          <cell r="JR121">
            <v>0</v>
          </cell>
          <cell r="JS121">
            <v>0</v>
          </cell>
          <cell r="JT121">
            <v>0</v>
          </cell>
          <cell r="JU121">
            <v>0</v>
          </cell>
          <cell r="JV121">
            <v>0</v>
          </cell>
          <cell r="JW121">
            <v>0</v>
          </cell>
          <cell r="JX121">
            <v>0</v>
          </cell>
          <cell r="JY121">
            <v>0</v>
          </cell>
          <cell r="JZ121">
            <v>0</v>
          </cell>
          <cell r="KB121">
            <v>1086.7012935408002</v>
          </cell>
          <cell r="KC121">
            <v>1326.7864630440001</v>
          </cell>
          <cell r="KD121">
            <v>1743.7764942864005</v>
          </cell>
          <cell r="KE121">
            <v>897.16037024880006</v>
          </cell>
          <cell r="KF121">
            <v>1276.2422168328001</v>
          </cell>
          <cell r="KG121">
            <v>1870.1371098144004</v>
          </cell>
          <cell r="KH121">
            <v>2539.8483721128005</v>
          </cell>
          <cell r="KI121">
            <v>1895.4092329199991</v>
          </cell>
          <cell r="KJ121">
            <v>1039.3160627178002</v>
          </cell>
          <cell r="KK121">
            <v>1010.8849242240002</v>
          </cell>
          <cell r="KL121">
            <v>1108.8144012582</v>
          </cell>
          <cell r="KN121">
            <v>5436.115594459201</v>
          </cell>
          <cell r="KO121">
            <v>6637.1178769560011</v>
          </cell>
          <cell r="KP121">
            <v>8723.0692097136034</v>
          </cell>
          <cell r="KQ121">
            <v>4487.9558977512006</v>
          </cell>
          <cell r="KR121">
            <v>6384.2752911672005</v>
          </cell>
          <cell r="KS121">
            <v>9355.1756741856043</v>
          </cell>
          <cell r="KT121">
            <v>12705.339935887203</v>
          </cell>
          <cell r="KU121">
            <v>9481.5969670799968</v>
          </cell>
          <cell r="KV121">
            <v>5199.0756702822018</v>
          </cell>
          <cell r="KW121">
            <v>5056.8517157760016</v>
          </cell>
          <cell r="KX121">
            <v>5546.7342257418004</v>
          </cell>
        </row>
        <row r="122">
          <cell r="B122" t="str">
            <v>2007 C/I Load Control Program</v>
          </cell>
          <cell r="C122" t="str">
            <v>2 - 1' x 4' 2LP fixtures with 4 - T8 XP Lps CVG Tan LP 347 Volt</v>
          </cell>
          <cell r="D122">
            <v>0</v>
          </cell>
          <cell r="E122">
            <v>0</v>
          </cell>
          <cell r="F122">
            <v>2796.1920000000009</v>
          </cell>
          <cell r="G122">
            <v>5592.3840000000018</v>
          </cell>
          <cell r="H122">
            <v>5592.3840000000018</v>
          </cell>
          <cell r="I122">
            <v>5592.3840000000018</v>
          </cell>
          <cell r="J122">
            <v>5592.3840000000018</v>
          </cell>
          <cell r="K122">
            <v>0</v>
          </cell>
          <cell r="L122">
            <v>0</v>
          </cell>
          <cell r="M122">
            <v>0.1666</v>
          </cell>
          <cell r="N122">
            <v>0.83340000000000003</v>
          </cell>
          <cell r="O122">
            <v>21</v>
          </cell>
          <cell r="P122">
            <v>8.5999999999999993E-2</v>
          </cell>
          <cell r="Q122">
            <v>0.105</v>
          </cell>
          <cell r="R122">
            <v>0.13800000000000001</v>
          </cell>
          <cell r="S122">
            <v>7.0999999999999994E-2</v>
          </cell>
          <cell r="T122">
            <v>0.10099999999999999</v>
          </cell>
          <cell r="U122">
            <v>0.14800000000000002</v>
          </cell>
          <cell r="V122">
            <v>0.20100000000000001</v>
          </cell>
          <cell r="W122">
            <v>0.14999999999999991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0</v>
          </cell>
          <cell r="CC122">
            <v>0</v>
          </cell>
          <cell r="CD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R122">
            <v>0</v>
          </cell>
          <cell r="CS122">
            <v>0</v>
          </cell>
          <cell r="CT122">
            <v>0</v>
          </cell>
          <cell r="CU122">
            <v>0</v>
          </cell>
          <cell r="CV122">
            <v>0</v>
          </cell>
          <cell r="CW122">
            <v>0</v>
          </cell>
          <cell r="CX122">
            <v>0</v>
          </cell>
          <cell r="CY122">
            <v>0</v>
          </cell>
          <cell r="CZ122">
            <v>0</v>
          </cell>
          <cell r="DA122">
            <v>0</v>
          </cell>
          <cell r="DB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0</v>
          </cell>
          <cell r="DI122">
            <v>0</v>
          </cell>
          <cell r="DJ122">
            <v>0</v>
          </cell>
          <cell r="DK122">
            <v>0</v>
          </cell>
          <cell r="DL122">
            <v>0</v>
          </cell>
          <cell r="DM122">
            <v>0</v>
          </cell>
          <cell r="DN122">
            <v>0</v>
          </cell>
          <cell r="DP122">
            <v>0</v>
          </cell>
          <cell r="DQ122">
            <v>0</v>
          </cell>
          <cell r="DR122">
            <v>0</v>
          </cell>
          <cell r="DS122">
            <v>0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N122">
            <v>40.062720499200012</v>
          </cell>
          <cell r="EO122">
            <v>48.913786656000013</v>
          </cell>
          <cell r="EP122">
            <v>64.286691033600022</v>
          </cell>
          <cell r="EQ122">
            <v>33.075036691200005</v>
          </cell>
          <cell r="ER122">
            <v>47.050404307200004</v>
          </cell>
          <cell r="ES122">
            <v>68.945146905600026</v>
          </cell>
          <cell r="ET122">
            <v>93.63496302720003</v>
          </cell>
          <cell r="EU122">
            <v>69.876838079999985</v>
          </cell>
          <cell r="EV122">
            <v>38.315799547200015</v>
          </cell>
          <cell r="EW122">
            <v>37.267646976000009</v>
          </cell>
          <cell r="EX122">
            <v>40.877950276800007</v>
          </cell>
          <cell r="EZ122">
            <v>200.40979150080005</v>
          </cell>
          <cell r="FA122">
            <v>244.68637334400009</v>
          </cell>
          <cell r="FB122">
            <v>321.58780496640014</v>
          </cell>
          <cell r="FC122">
            <v>165.45459530880004</v>
          </cell>
          <cell r="FD122">
            <v>235.36498769280007</v>
          </cell>
          <cell r="FE122">
            <v>344.89126909440017</v>
          </cell>
          <cell r="FF122">
            <v>468.39962897280014</v>
          </cell>
          <cell r="FG122">
            <v>349.55196191999988</v>
          </cell>
          <cell r="FH122">
            <v>191.67099245280008</v>
          </cell>
          <cell r="FI122">
            <v>186.42771302400007</v>
          </cell>
          <cell r="FJ122">
            <v>204.48789772320001</v>
          </cell>
          <cell r="FL122">
            <v>0</v>
          </cell>
          <cell r="FM122">
            <v>0</v>
          </cell>
          <cell r="FN122">
            <v>0</v>
          </cell>
          <cell r="FO122">
            <v>0</v>
          </cell>
          <cell r="FP122">
            <v>0</v>
          </cell>
          <cell r="FQ122">
            <v>0</v>
          </cell>
          <cell r="FR122">
            <v>0</v>
          </cell>
          <cell r="FS122">
            <v>0</v>
          </cell>
          <cell r="FT122">
            <v>0</v>
          </cell>
          <cell r="FU122">
            <v>0</v>
          </cell>
          <cell r="FV122">
            <v>0</v>
          </cell>
          <cell r="FX122">
            <v>0</v>
          </cell>
          <cell r="FY122">
            <v>0</v>
          </cell>
          <cell r="FZ122">
            <v>0</v>
          </cell>
          <cell r="GA122">
            <v>0</v>
          </cell>
          <cell r="GB122">
            <v>0</v>
          </cell>
          <cell r="GC122">
            <v>0</v>
          </cell>
          <cell r="GD122">
            <v>0</v>
          </cell>
          <cell r="GE122">
            <v>0</v>
          </cell>
          <cell r="GF122">
            <v>0</v>
          </cell>
          <cell r="GG122">
            <v>0</v>
          </cell>
          <cell r="GH122">
            <v>0</v>
          </cell>
          <cell r="GJ122">
            <v>80.125440998400023</v>
          </cell>
          <cell r="GK122">
            <v>97.827573312000027</v>
          </cell>
          <cell r="GL122">
            <v>128.57338206720004</v>
          </cell>
          <cell r="GM122">
            <v>66.150073382400009</v>
          </cell>
          <cell r="GN122">
            <v>94.100808614400009</v>
          </cell>
          <cell r="GO122">
            <v>137.89029381120005</v>
          </cell>
          <cell r="GP122">
            <v>187.26992605440006</v>
          </cell>
          <cell r="GQ122">
            <v>139.75367615999997</v>
          </cell>
          <cell r="GR122">
            <v>76.63159909440003</v>
          </cell>
          <cell r="GS122">
            <v>74.535293952000018</v>
          </cell>
          <cell r="GT122">
            <v>81.755900553600014</v>
          </cell>
          <cell r="GV122">
            <v>400.81958300160011</v>
          </cell>
          <cell r="GW122">
            <v>489.37274668800018</v>
          </cell>
          <cell r="GX122">
            <v>643.17560993280028</v>
          </cell>
          <cell r="GY122">
            <v>330.90919061760007</v>
          </cell>
          <cell r="GZ122">
            <v>470.72997538560014</v>
          </cell>
          <cell r="HA122">
            <v>689.78253818880034</v>
          </cell>
          <cell r="HB122">
            <v>936.79925794560029</v>
          </cell>
          <cell r="HC122">
            <v>699.10392383999977</v>
          </cell>
          <cell r="HD122">
            <v>383.34198490560016</v>
          </cell>
          <cell r="HE122">
            <v>372.85542604800014</v>
          </cell>
          <cell r="HF122">
            <v>408.97579544640001</v>
          </cell>
          <cell r="HH122">
            <v>0</v>
          </cell>
          <cell r="HI122">
            <v>0</v>
          </cell>
          <cell r="HJ122">
            <v>0</v>
          </cell>
          <cell r="HK122">
            <v>0</v>
          </cell>
          <cell r="HL122">
            <v>0</v>
          </cell>
          <cell r="HM122">
            <v>0</v>
          </cell>
          <cell r="HN122">
            <v>0</v>
          </cell>
          <cell r="HO122">
            <v>0</v>
          </cell>
          <cell r="HP122">
            <v>0</v>
          </cell>
          <cell r="HQ122">
            <v>0</v>
          </cell>
          <cell r="HR122">
            <v>0</v>
          </cell>
          <cell r="HT122">
            <v>0</v>
          </cell>
          <cell r="HU122">
            <v>0</v>
          </cell>
          <cell r="HV122">
            <v>0</v>
          </cell>
          <cell r="HW122">
            <v>0</v>
          </cell>
          <cell r="HX122">
            <v>0</v>
          </cell>
          <cell r="HY122">
            <v>0</v>
          </cell>
          <cell r="HZ122">
            <v>0</v>
          </cell>
          <cell r="IA122">
            <v>0</v>
          </cell>
          <cell r="IB122">
            <v>0</v>
          </cell>
          <cell r="IC122">
            <v>0</v>
          </cell>
          <cell r="ID122">
            <v>0</v>
          </cell>
          <cell r="IF122">
            <v>80.125440998400023</v>
          </cell>
          <cell r="IG122">
            <v>97.827573312000027</v>
          </cell>
          <cell r="IH122">
            <v>128.57338206720004</v>
          </cell>
          <cell r="II122">
            <v>66.150073382400009</v>
          </cell>
          <cell r="IJ122">
            <v>94.100808614400009</v>
          </cell>
          <cell r="IK122">
            <v>137.89029381120005</v>
          </cell>
          <cell r="IL122">
            <v>187.26992605440006</v>
          </cell>
          <cell r="IM122">
            <v>139.75367615999997</v>
          </cell>
          <cell r="IN122">
            <v>76.63159909440003</v>
          </cell>
          <cell r="IO122">
            <v>74.535293952000018</v>
          </cell>
          <cell r="IP122">
            <v>81.755900553600014</v>
          </cell>
          <cell r="IR122">
            <v>400.81958300160011</v>
          </cell>
          <cell r="IS122">
            <v>489.37274668800018</v>
          </cell>
          <cell r="IT122">
            <v>643.17560993280028</v>
          </cell>
          <cell r="IU122">
            <v>330.90919061760007</v>
          </cell>
          <cell r="IV122">
            <v>470.72997538560014</v>
          </cell>
          <cell r="IW122">
            <v>689.78253818880034</v>
          </cell>
          <cell r="IX122">
            <v>936.79925794560029</v>
          </cell>
          <cell r="IY122">
            <v>699.10392383999977</v>
          </cell>
          <cell r="IZ122">
            <v>383.34198490560016</v>
          </cell>
          <cell r="JA122">
            <v>372.85542604800014</v>
          </cell>
          <cell r="JB122">
            <v>408.97579544640001</v>
          </cell>
          <cell r="JD122">
            <v>0</v>
          </cell>
          <cell r="JE122">
            <v>0</v>
          </cell>
          <cell r="JF122">
            <v>0</v>
          </cell>
          <cell r="JG122">
            <v>0</v>
          </cell>
          <cell r="JH122">
            <v>0</v>
          </cell>
          <cell r="JI122">
            <v>0</v>
          </cell>
          <cell r="JJ122">
            <v>0</v>
          </cell>
          <cell r="JK122">
            <v>0</v>
          </cell>
          <cell r="JL122">
            <v>0</v>
          </cell>
          <cell r="JM122">
            <v>0</v>
          </cell>
          <cell r="JN122">
            <v>0</v>
          </cell>
          <cell r="JP122">
            <v>0</v>
          </cell>
          <cell r="JQ122">
            <v>0</v>
          </cell>
          <cell r="JR122">
            <v>0</v>
          </cell>
          <cell r="JS122">
            <v>0</v>
          </cell>
          <cell r="JT122">
            <v>0</v>
          </cell>
          <cell r="JU122">
            <v>0</v>
          </cell>
          <cell r="JV122">
            <v>0</v>
          </cell>
          <cell r="JW122">
            <v>0</v>
          </cell>
          <cell r="JX122">
            <v>0</v>
          </cell>
          <cell r="JY122">
            <v>0</v>
          </cell>
          <cell r="JZ122">
            <v>0</v>
          </cell>
          <cell r="KB122">
            <v>80.125440998400023</v>
          </cell>
          <cell r="KC122">
            <v>97.827573312000027</v>
          </cell>
          <cell r="KD122">
            <v>128.57338206720004</v>
          </cell>
          <cell r="KE122">
            <v>66.150073382400009</v>
          </cell>
          <cell r="KF122">
            <v>94.100808614400009</v>
          </cell>
          <cell r="KG122">
            <v>137.89029381120005</v>
          </cell>
          <cell r="KH122">
            <v>187.26992605440006</v>
          </cell>
          <cell r="KI122">
            <v>139.75367615999997</v>
          </cell>
          <cell r="KJ122">
            <v>76.63159909440003</v>
          </cell>
          <cell r="KK122">
            <v>74.535293952000018</v>
          </cell>
          <cell r="KL122">
            <v>81.755900553600014</v>
          </cell>
          <cell r="KN122">
            <v>400.81958300160011</v>
          </cell>
          <cell r="KO122">
            <v>489.37274668800018</v>
          </cell>
          <cell r="KP122">
            <v>643.17560993280028</v>
          </cell>
          <cell r="KQ122">
            <v>330.90919061760007</v>
          </cell>
          <cell r="KR122">
            <v>470.72997538560014</v>
          </cell>
          <cell r="KS122">
            <v>689.78253818880034</v>
          </cell>
          <cell r="KT122">
            <v>936.79925794560029</v>
          </cell>
          <cell r="KU122">
            <v>699.10392383999977</v>
          </cell>
          <cell r="KV122">
            <v>383.34198490560016</v>
          </cell>
          <cell r="KW122">
            <v>372.85542604800014</v>
          </cell>
          <cell r="KX122">
            <v>408.97579544640001</v>
          </cell>
        </row>
        <row r="123">
          <cell r="B123" t="str">
            <v>2007 C/I Load Control Program</v>
          </cell>
          <cell r="C123" t="str">
            <v>2 - 1' x 4' 2LP fixtures with 4 - T8 XP Lps Tan CVG LP 347 Volt High</v>
          </cell>
          <cell r="D123">
            <v>0</v>
          </cell>
          <cell r="E123">
            <v>0</v>
          </cell>
          <cell r="F123">
            <v>11184.768000000004</v>
          </cell>
          <cell r="G123">
            <v>22369.536000000007</v>
          </cell>
          <cell r="H123">
            <v>22369.536000000007</v>
          </cell>
          <cell r="I123">
            <v>22369.536000000007</v>
          </cell>
          <cell r="J123">
            <v>22369.536000000007</v>
          </cell>
          <cell r="K123">
            <v>0</v>
          </cell>
          <cell r="L123">
            <v>0</v>
          </cell>
          <cell r="M123">
            <v>0.1666</v>
          </cell>
          <cell r="N123">
            <v>0.83340000000000003</v>
          </cell>
          <cell r="O123">
            <v>21</v>
          </cell>
          <cell r="P123">
            <v>8.5999999999999993E-2</v>
          </cell>
          <cell r="Q123">
            <v>0.105</v>
          </cell>
          <cell r="R123">
            <v>0.13800000000000001</v>
          </cell>
          <cell r="S123">
            <v>7.0999999999999994E-2</v>
          </cell>
          <cell r="T123">
            <v>0.10099999999999999</v>
          </cell>
          <cell r="U123">
            <v>0.14800000000000002</v>
          </cell>
          <cell r="V123">
            <v>0.20100000000000001</v>
          </cell>
          <cell r="W123">
            <v>0.14999999999999991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0</v>
          </cell>
          <cell r="CC123">
            <v>0</v>
          </cell>
          <cell r="CD123">
            <v>0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R123">
            <v>0</v>
          </cell>
          <cell r="CS123">
            <v>0</v>
          </cell>
          <cell r="CT123">
            <v>0</v>
          </cell>
          <cell r="CU123">
            <v>0</v>
          </cell>
          <cell r="CV123">
            <v>0</v>
          </cell>
          <cell r="CW123">
            <v>0</v>
          </cell>
          <cell r="CX123">
            <v>0</v>
          </cell>
          <cell r="CY123">
            <v>0</v>
          </cell>
          <cell r="CZ123">
            <v>0</v>
          </cell>
          <cell r="DA123">
            <v>0</v>
          </cell>
          <cell r="DB123">
            <v>0</v>
          </cell>
          <cell r="DD123">
            <v>0</v>
          </cell>
          <cell r="DE123">
            <v>0</v>
          </cell>
          <cell r="DF123">
            <v>0</v>
          </cell>
          <cell r="DG123">
            <v>0</v>
          </cell>
          <cell r="DH123">
            <v>0</v>
          </cell>
          <cell r="DI123">
            <v>0</v>
          </cell>
          <cell r="DJ123">
            <v>0</v>
          </cell>
          <cell r="DK123">
            <v>0</v>
          </cell>
          <cell r="DL123">
            <v>0</v>
          </cell>
          <cell r="DM123">
            <v>0</v>
          </cell>
          <cell r="DN123">
            <v>0</v>
          </cell>
          <cell r="DP123">
            <v>0</v>
          </cell>
          <cell r="DQ123">
            <v>0</v>
          </cell>
          <cell r="DR123">
            <v>0</v>
          </cell>
          <cell r="DS123">
            <v>0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0</v>
          </cell>
          <cell r="EH123">
            <v>0</v>
          </cell>
          <cell r="EI123">
            <v>0</v>
          </cell>
          <cell r="EJ123">
            <v>0</v>
          </cell>
          <cell r="EK123">
            <v>0</v>
          </cell>
          <cell r="EL123">
            <v>0</v>
          </cell>
          <cell r="EN123">
            <v>160.25088199680005</v>
          </cell>
          <cell r="EO123">
            <v>195.65514662400005</v>
          </cell>
          <cell r="EP123">
            <v>257.14676413440009</v>
          </cell>
          <cell r="EQ123">
            <v>132.30014676480002</v>
          </cell>
          <cell r="ER123">
            <v>188.20161722880002</v>
          </cell>
          <cell r="ES123">
            <v>275.78058762240011</v>
          </cell>
          <cell r="ET123">
            <v>374.53985210880012</v>
          </cell>
          <cell r="EU123">
            <v>279.50735231999994</v>
          </cell>
          <cell r="EV123">
            <v>153.26319818880006</v>
          </cell>
          <cell r="EW123">
            <v>149.07058790400004</v>
          </cell>
          <cell r="EX123">
            <v>163.51180110720003</v>
          </cell>
          <cell r="EZ123">
            <v>801.63916600320022</v>
          </cell>
          <cell r="FA123">
            <v>978.74549337600035</v>
          </cell>
          <cell r="FB123">
            <v>1286.3512198656006</v>
          </cell>
          <cell r="FC123">
            <v>661.81838123520015</v>
          </cell>
          <cell r="FD123">
            <v>941.45995077120028</v>
          </cell>
          <cell r="FE123">
            <v>1379.5650763776007</v>
          </cell>
          <cell r="FF123">
            <v>1873.5985158912006</v>
          </cell>
          <cell r="FG123">
            <v>1398.2078476799995</v>
          </cell>
          <cell r="FH123">
            <v>766.68396981120031</v>
          </cell>
          <cell r="FI123">
            <v>745.71085209600028</v>
          </cell>
          <cell r="FJ123">
            <v>817.95159089280003</v>
          </cell>
          <cell r="FL123">
            <v>0</v>
          </cell>
          <cell r="FM123">
            <v>0</v>
          </cell>
          <cell r="FN123">
            <v>0</v>
          </cell>
          <cell r="FO123">
            <v>0</v>
          </cell>
          <cell r="FP123">
            <v>0</v>
          </cell>
          <cell r="FQ123">
            <v>0</v>
          </cell>
          <cell r="FR123">
            <v>0</v>
          </cell>
          <cell r="FS123">
            <v>0</v>
          </cell>
          <cell r="FT123">
            <v>0</v>
          </cell>
          <cell r="FU123">
            <v>0</v>
          </cell>
          <cell r="FV123">
            <v>0</v>
          </cell>
          <cell r="FX123">
            <v>0</v>
          </cell>
          <cell r="FY123">
            <v>0</v>
          </cell>
          <cell r="FZ123">
            <v>0</v>
          </cell>
          <cell r="GA123">
            <v>0</v>
          </cell>
          <cell r="GB123">
            <v>0</v>
          </cell>
          <cell r="GC123">
            <v>0</v>
          </cell>
          <cell r="GD123">
            <v>0</v>
          </cell>
          <cell r="GE123">
            <v>0</v>
          </cell>
          <cell r="GF123">
            <v>0</v>
          </cell>
          <cell r="GG123">
            <v>0</v>
          </cell>
          <cell r="GH123">
            <v>0</v>
          </cell>
          <cell r="GJ123">
            <v>320.50176399360009</v>
          </cell>
          <cell r="GK123">
            <v>391.31029324800011</v>
          </cell>
          <cell r="GL123">
            <v>514.29352826880017</v>
          </cell>
          <cell r="GM123">
            <v>264.60029352960004</v>
          </cell>
          <cell r="GN123">
            <v>376.40323445760004</v>
          </cell>
          <cell r="GO123">
            <v>551.56117524480021</v>
          </cell>
          <cell r="GP123">
            <v>749.07970421760024</v>
          </cell>
          <cell r="GQ123">
            <v>559.01470463999988</v>
          </cell>
          <cell r="GR123">
            <v>306.52639637760012</v>
          </cell>
          <cell r="GS123">
            <v>298.14117580800007</v>
          </cell>
          <cell r="GT123">
            <v>327.02360221440006</v>
          </cell>
          <cell r="GV123">
            <v>1603.2783320064004</v>
          </cell>
          <cell r="GW123">
            <v>1957.4909867520007</v>
          </cell>
          <cell r="GX123">
            <v>2572.7024397312011</v>
          </cell>
          <cell r="GY123">
            <v>1323.6367624704003</v>
          </cell>
          <cell r="GZ123">
            <v>1882.9199015424006</v>
          </cell>
          <cell r="HA123">
            <v>2759.1301527552014</v>
          </cell>
          <cell r="HB123">
            <v>3747.1970317824012</v>
          </cell>
          <cell r="HC123">
            <v>2796.4156953599991</v>
          </cell>
          <cell r="HD123">
            <v>1533.3679396224006</v>
          </cell>
          <cell r="HE123">
            <v>1491.4217041920006</v>
          </cell>
          <cell r="HF123">
            <v>1635.9031817856001</v>
          </cell>
          <cell r="HH123">
            <v>0</v>
          </cell>
          <cell r="HI123">
            <v>0</v>
          </cell>
          <cell r="HJ123">
            <v>0</v>
          </cell>
          <cell r="HK123">
            <v>0</v>
          </cell>
          <cell r="HL123">
            <v>0</v>
          </cell>
          <cell r="HM123">
            <v>0</v>
          </cell>
          <cell r="HN123">
            <v>0</v>
          </cell>
          <cell r="HO123">
            <v>0</v>
          </cell>
          <cell r="HP123">
            <v>0</v>
          </cell>
          <cell r="HQ123">
            <v>0</v>
          </cell>
          <cell r="HR123">
            <v>0</v>
          </cell>
          <cell r="HT123">
            <v>0</v>
          </cell>
          <cell r="HU123">
            <v>0</v>
          </cell>
          <cell r="HV123">
            <v>0</v>
          </cell>
          <cell r="HW123">
            <v>0</v>
          </cell>
          <cell r="HX123">
            <v>0</v>
          </cell>
          <cell r="HY123">
            <v>0</v>
          </cell>
          <cell r="HZ123">
            <v>0</v>
          </cell>
          <cell r="IA123">
            <v>0</v>
          </cell>
          <cell r="IB123">
            <v>0</v>
          </cell>
          <cell r="IC123">
            <v>0</v>
          </cell>
          <cell r="ID123">
            <v>0</v>
          </cell>
          <cell r="IF123">
            <v>320.50176399360009</v>
          </cell>
          <cell r="IG123">
            <v>391.31029324800011</v>
          </cell>
          <cell r="IH123">
            <v>514.29352826880017</v>
          </cell>
          <cell r="II123">
            <v>264.60029352960004</v>
          </cell>
          <cell r="IJ123">
            <v>376.40323445760004</v>
          </cell>
          <cell r="IK123">
            <v>551.56117524480021</v>
          </cell>
          <cell r="IL123">
            <v>749.07970421760024</v>
          </cell>
          <cell r="IM123">
            <v>559.01470463999988</v>
          </cell>
          <cell r="IN123">
            <v>306.52639637760012</v>
          </cell>
          <cell r="IO123">
            <v>298.14117580800007</v>
          </cell>
          <cell r="IP123">
            <v>327.02360221440006</v>
          </cell>
          <cell r="IR123">
            <v>1603.2783320064004</v>
          </cell>
          <cell r="IS123">
            <v>1957.4909867520007</v>
          </cell>
          <cell r="IT123">
            <v>2572.7024397312011</v>
          </cell>
          <cell r="IU123">
            <v>1323.6367624704003</v>
          </cell>
          <cell r="IV123">
            <v>1882.9199015424006</v>
          </cell>
          <cell r="IW123">
            <v>2759.1301527552014</v>
          </cell>
          <cell r="IX123">
            <v>3747.1970317824012</v>
          </cell>
          <cell r="IY123">
            <v>2796.4156953599991</v>
          </cell>
          <cell r="IZ123">
            <v>1533.3679396224006</v>
          </cell>
          <cell r="JA123">
            <v>1491.4217041920006</v>
          </cell>
          <cell r="JB123">
            <v>1635.9031817856001</v>
          </cell>
          <cell r="JD123">
            <v>0</v>
          </cell>
          <cell r="JE123">
            <v>0</v>
          </cell>
          <cell r="JF123">
            <v>0</v>
          </cell>
          <cell r="JG123">
            <v>0</v>
          </cell>
          <cell r="JH123">
            <v>0</v>
          </cell>
          <cell r="JI123">
            <v>0</v>
          </cell>
          <cell r="JJ123">
            <v>0</v>
          </cell>
          <cell r="JK123">
            <v>0</v>
          </cell>
          <cell r="JL123">
            <v>0</v>
          </cell>
          <cell r="JM123">
            <v>0</v>
          </cell>
          <cell r="JN123">
            <v>0</v>
          </cell>
          <cell r="JP123">
            <v>0</v>
          </cell>
          <cell r="JQ123">
            <v>0</v>
          </cell>
          <cell r="JR123">
            <v>0</v>
          </cell>
          <cell r="JS123">
            <v>0</v>
          </cell>
          <cell r="JT123">
            <v>0</v>
          </cell>
          <cell r="JU123">
            <v>0</v>
          </cell>
          <cell r="JV123">
            <v>0</v>
          </cell>
          <cell r="JW123">
            <v>0</v>
          </cell>
          <cell r="JX123">
            <v>0</v>
          </cell>
          <cell r="JY123">
            <v>0</v>
          </cell>
          <cell r="JZ123">
            <v>0</v>
          </cell>
          <cell r="KB123">
            <v>320.50176399360009</v>
          </cell>
          <cell r="KC123">
            <v>391.31029324800011</v>
          </cell>
          <cell r="KD123">
            <v>514.29352826880017</v>
          </cell>
          <cell r="KE123">
            <v>264.60029352960004</v>
          </cell>
          <cell r="KF123">
            <v>376.40323445760004</v>
          </cell>
          <cell r="KG123">
            <v>551.56117524480021</v>
          </cell>
          <cell r="KH123">
            <v>749.07970421760024</v>
          </cell>
          <cell r="KI123">
            <v>559.01470463999988</v>
          </cell>
          <cell r="KJ123">
            <v>306.52639637760012</v>
          </cell>
          <cell r="KK123">
            <v>298.14117580800007</v>
          </cell>
          <cell r="KL123">
            <v>327.02360221440006</v>
          </cell>
          <cell r="KN123">
            <v>1603.2783320064004</v>
          </cell>
          <cell r="KO123">
            <v>1957.4909867520007</v>
          </cell>
          <cell r="KP123">
            <v>2572.7024397312011</v>
          </cell>
          <cell r="KQ123">
            <v>1323.6367624704003</v>
          </cell>
          <cell r="KR123">
            <v>1882.9199015424006</v>
          </cell>
          <cell r="KS123">
            <v>2759.1301527552014</v>
          </cell>
          <cell r="KT123">
            <v>3747.1970317824012</v>
          </cell>
          <cell r="KU123">
            <v>2796.4156953599991</v>
          </cell>
          <cell r="KV123">
            <v>1533.3679396224006</v>
          </cell>
          <cell r="KW123">
            <v>1491.4217041920006</v>
          </cell>
          <cell r="KX123">
            <v>1635.9031817856001</v>
          </cell>
        </row>
        <row r="124">
          <cell r="B124" t="str">
            <v>2007 C/I Load Control Program</v>
          </cell>
          <cell r="C124" t="str">
            <v>2' x 4' fixture with 4 LP T8 28-watt UMX CVG lamps LP 347 volt</v>
          </cell>
          <cell r="D124">
            <v>0</v>
          </cell>
          <cell r="E124">
            <v>0</v>
          </cell>
          <cell r="F124">
            <v>1931.5800000000002</v>
          </cell>
          <cell r="G124">
            <v>3863.1600000000003</v>
          </cell>
          <cell r="H124">
            <v>3863.1600000000003</v>
          </cell>
          <cell r="I124">
            <v>3863.1600000000003</v>
          </cell>
          <cell r="J124">
            <v>3863.1600000000003</v>
          </cell>
          <cell r="K124">
            <v>0</v>
          </cell>
          <cell r="L124">
            <v>0</v>
          </cell>
          <cell r="M124">
            <v>0.1666</v>
          </cell>
          <cell r="N124">
            <v>0.83340000000000003</v>
          </cell>
          <cell r="O124">
            <v>21</v>
          </cell>
          <cell r="P124">
            <v>8.5999999999999993E-2</v>
          </cell>
          <cell r="Q124">
            <v>0.105</v>
          </cell>
          <cell r="R124">
            <v>0.13800000000000001</v>
          </cell>
          <cell r="S124">
            <v>7.0999999999999994E-2</v>
          </cell>
          <cell r="T124">
            <v>0.10099999999999999</v>
          </cell>
          <cell r="U124">
            <v>0.14800000000000002</v>
          </cell>
          <cell r="V124">
            <v>0.20100000000000001</v>
          </cell>
          <cell r="W124">
            <v>0.14999999999999991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0</v>
          </cell>
          <cell r="CB124">
            <v>0</v>
          </cell>
          <cell r="CC124">
            <v>0</v>
          </cell>
          <cell r="CD124">
            <v>0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R124">
            <v>0</v>
          </cell>
          <cell r="CS124">
            <v>0</v>
          </cell>
          <cell r="CT124">
            <v>0</v>
          </cell>
          <cell r="CU124">
            <v>0</v>
          </cell>
          <cell r="CV124">
            <v>0</v>
          </cell>
          <cell r="CW124">
            <v>0</v>
          </cell>
          <cell r="CX124">
            <v>0</v>
          </cell>
          <cell r="CY124">
            <v>0</v>
          </cell>
          <cell r="CZ124">
            <v>0</v>
          </cell>
          <cell r="DA124">
            <v>0</v>
          </cell>
          <cell r="DB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0</v>
          </cell>
          <cell r="DI124">
            <v>0</v>
          </cell>
          <cell r="DJ124">
            <v>0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P124">
            <v>0</v>
          </cell>
          <cell r="DQ124">
            <v>0</v>
          </cell>
          <cell r="DR124">
            <v>0</v>
          </cell>
          <cell r="DS124">
            <v>0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0</v>
          </cell>
          <cell r="EK124">
            <v>0</v>
          </cell>
          <cell r="EL124">
            <v>0</v>
          </cell>
          <cell r="EN124">
            <v>27.674905608</v>
          </cell>
          <cell r="EO124">
            <v>33.789128939999998</v>
          </cell>
          <cell r="EP124">
            <v>44.40856946400001</v>
          </cell>
          <cell r="EQ124">
            <v>22.847887187999998</v>
          </cell>
          <cell r="ER124">
            <v>32.501924027999998</v>
          </cell>
          <cell r="ES124">
            <v>47.626581744000006</v>
          </cell>
          <cell r="ET124">
            <v>64.682046827999997</v>
          </cell>
          <cell r="EU124">
            <v>48.270184199999974</v>
          </cell>
          <cell r="EV124">
            <v>26.468151003000003</v>
          </cell>
          <cell r="EW124">
            <v>25.74409824</v>
          </cell>
          <cell r="EX124">
            <v>28.238057756999993</v>
          </cell>
          <cell r="EZ124">
            <v>138.44097439200002</v>
          </cell>
          <cell r="FA124">
            <v>169.02677106000002</v>
          </cell>
          <cell r="FB124">
            <v>222.14947053600005</v>
          </cell>
          <cell r="FC124">
            <v>114.29429281200001</v>
          </cell>
          <cell r="FD124">
            <v>162.58765597199999</v>
          </cell>
          <cell r="FE124">
            <v>238.24725825600007</v>
          </cell>
          <cell r="FF124">
            <v>323.56553317200002</v>
          </cell>
          <cell r="FG124">
            <v>241.46681579999986</v>
          </cell>
          <cell r="FH124">
            <v>132.40430399700003</v>
          </cell>
          <cell r="FI124">
            <v>128.78230176</v>
          </cell>
          <cell r="FJ124">
            <v>141.25808724299998</v>
          </cell>
          <cell r="FL124">
            <v>0</v>
          </cell>
          <cell r="FM124">
            <v>0</v>
          </cell>
          <cell r="FN124">
            <v>0</v>
          </cell>
          <cell r="FO124">
            <v>0</v>
          </cell>
          <cell r="FP124">
            <v>0</v>
          </cell>
          <cell r="FQ124">
            <v>0</v>
          </cell>
          <cell r="FR124">
            <v>0</v>
          </cell>
          <cell r="FS124">
            <v>0</v>
          </cell>
          <cell r="FT124">
            <v>0</v>
          </cell>
          <cell r="FU124">
            <v>0</v>
          </cell>
          <cell r="FV124">
            <v>0</v>
          </cell>
          <cell r="FX124">
            <v>0</v>
          </cell>
          <cell r="FY124">
            <v>0</v>
          </cell>
          <cell r="FZ124">
            <v>0</v>
          </cell>
          <cell r="GA124">
            <v>0</v>
          </cell>
          <cell r="GB124">
            <v>0</v>
          </cell>
          <cell r="GC124">
            <v>0</v>
          </cell>
          <cell r="GD124">
            <v>0</v>
          </cell>
          <cell r="GE124">
            <v>0</v>
          </cell>
          <cell r="GF124">
            <v>0</v>
          </cell>
          <cell r="GG124">
            <v>0</v>
          </cell>
          <cell r="GH124">
            <v>0</v>
          </cell>
          <cell r="GJ124">
            <v>55.349811215999999</v>
          </cell>
          <cell r="GK124">
            <v>67.578257879999995</v>
          </cell>
          <cell r="GL124">
            <v>88.81713892800002</v>
          </cell>
          <cell r="GM124">
            <v>45.695774375999996</v>
          </cell>
          <cell r="GN124">
            <v>65.003848055999995</v>
          </cell>
          <cell r="GO124">
            <v>95.253163488000013</v>
          </cell>
          <cell r="GP124">
            <v>129.36409365599999</v>
          </cell>
          <cell r="GQ124">
            <v>96.540368399999949</v>
          </cell>
          <cell r="GR124">
            <v>52.936302006000005</v>
          </cell>
          <cell r="GS124">
            <v>51.488196479999999</v>
          </cell>
          <cell r="GT124">
            <v>56.476115513999986</v>
          </cell>
          <cell r="GV124">
            <v>276.88194878400003</v>
          </cell>
          <cell r="GW124">
            <v>338.05354212000003</v>
          </cell>
          <cell r="GX124">
            <v>444.2989410720001</v>
          </cell>
          <cell r="GY124">
            <v>228.58858562400002</v>
          </cell>
          <cell r="GZ124">
            <v>325.17531194399999</v>
          </cell>
          <cell r="HA124">
            <v>476.49451651200013</v>
          </cell>
          <cell r="HB124">
            <v>647.13106634400003</v>
          </cell>
          <cell r="HC124">
            <v>482.93363159999973</v>
          </cell>
          <cell r="HD124">
            <v>264.80860799400006</v>
          </cell>
          <cell r="HE124">
            <v>257.56460351999999</v>
          </cell>
          <cell r="HF124">
            <v>282.51617448599995</v>
          </cell>
          <cell r="HH124">
            <v>0</v>
          </cell>
          <cell r="HI124">
            <v>0</v>
          </cell>
          <cell r="HJ124">
            <v>0</v>
          </cell>
          <cell r="HK124">
            <v>0</v>
          </cell>
          <cell r="HL124">
            <v>0</v>
          </cell>
          <cell r="HM124">
            <v>0</v>
          </cell>
          <cell r="HN124">
            <v>0</v>
          </cell>
          <cell r="HO124">
            <v>0</v>
          </cell>
          <cell r="HP124">
            <v>0</v>
          </cell>
          <cell r="HQ124">
            <v>0</v>
          </cell>
          <cell r="HR124">
            <v>0</v>
          </cell>
          <cell r="HT124">
            <v>0</v>
          </cell>
          <cell r="HU124">
            <v>0</v>
          </cell>
          <cell r="HV124">
            <v>0</v>
          </cell>
          <cell r="HW124">
            <v>0</v>
          </cell>
          <cell r="HX124">
            <v>0</v>
          </cell>
          <cell r="HY124">
            <v>0</v>
          </cell>
          <cell r="HZ124">
            <v>0</v>
          </cell>
          <cell r="IA124">
            <v>0</v>
          </cell>
          <cell r="IB124">
            <v>0</v>
          </cell>
          <cell r="IC124">
            <v>0</v>
          </cell>
          <cell r="ID124">
            <v>0</v>
          </cell>
          <cell r="IF124">
            <v>55.349811215999999</v>
          </cell>
          <cell r="IG124">
            <v>67.578257879999995</v>
          </cell>
          <cell r="IH124">
            <v>88.81713892800002</v>
          </cell>
          <cell r="II124">
            <v>45.695774375999996</v>
          </cell>
          <cell r="IJ124">
            <v>65.003848055999995</v>
          </cell>
          <cell r="IK124">
            <v>95.253163488000013</v>
          </cell>
          <cell r="IL124">
            <v>129.36409365599999</v>
          </cell>
          <cell r="IM124">
            <v>96.540368399999949</v>
          </cell>
          <cell r="IN124">
            <v>52.936302006000005</v>
          </cell>
          <cell r="IO124">
            <v>51.488196479999999</v>
          </cell>
          <cell r="IP124">
            <v>56.476115513999986</v>
          </cell>
          <cell r="IR124">
            <v>276.88194878400003</v>
          </cell>
          <cell r="IS124">
            <v>338.05354212000003</v>
          </cell>
          <cell r="IT124">
            <v>444.2989410720001</v>
          </cell>
          <cell r="IU124">
            <v>228.58858562400002</v>
          </cell>
          <cell r="IV124">
            <v>325.17531194399999</v>
          </cell>
          <cell r="IW124">
            <v>476.49451651200013</v>
          </cell>
          <cell r="IX124">
            <v>647.13106634400003</v>
          </cell>
          <cell r="IY124">
            <v>482.93363159999973</v>
          </cell>
          <cell r="IZ124">
            <v>264.80860799400006</v>
          </cell>
          <cell r="JA124">
            <v>257.56460351999999</v>
          </cell>
          <cell r="JB124">
            <v>282.51617448599995</v>
          </cell>
          <cell r="JD124">
            <v>0</v>
          </cell>
          <cell r="JE124">
            <v>0</v>
          </cell>
          <cell r="JF124">
            <v>0</v>
          </cell>
          <cell r="JG124">
            <v>0</v>
          </cell>
          <cell r="JH124">
            <v>0</v>
          </cell>
          <cell r="JI124">
            <v>0</v>
          </cell>
          <cell r="JJ124">
            <v>0</v>
          </cell>
          <cell r="JK124">
            <v>0</v>
          </cell>
          <cell r="JL124">
            <v>0</v>
          </cell>
          <cell r="JM124">
            <v>0</v>
          </cell>
          <cell r="JN124">
            <v>0</v>
          </cell>
          <cell r="JP124">
            <v>0</v>
          </cell>
          <cell r="JQ124">
            <v>0</v>
          </cell>
          <cell r="JR124">
            <v>0</v>
          </cell>
          <cell r="JS124">
            <v>0</v>
          </cell>
          <cell r="JT124">
            <v>0</v>
          </cell>
          <cell r="JU124">
            <v>0</v>
          </cell>
          <cell r="JV124">
            <v>0</v>
          </cell>
          <cell r="JW124">
            <v>0</v>
          </cell>
          <cell r="JX124">
            <v>0</v>
          </cell>
          <cell r="JY124">
            <v>0</v>
          </cell>
          <cell r="JZ124">
            <v>0</v>
          </cell>
          <cell r="KB124">
            <v>55.349811215999999</v>
          </cell>
          <cell r="KC124">
            <v>67.578257879999995</v>
          </cell>
          <cell r="KD124">
            <v>88.81713892800002</v>
          </cell>
          <cell r="KE124">
            <v>45.695774375999996</v>
          </cell>
          <cell r="KF124">
            <v>65.003848055999995</v>
          </cell>
          <cell r="KG124">
            <v>95.253163488000013</v>
          </cell>
          <cell r="KH124">
            <v>129.36409365599999</v>
          </cell>
          <cell r="KI124">
            <v>96.540368399999949</v>
          </cell>
          <cell r="KJ124">
            <v>52.936302006000005</v>
          </cell>
          <cell r="KK124">
            <v>51.488196479999999</v>
          </cell>
          <cell r="KL124">
            <v>56.476115513999986</v>
          </cell>
          <cell r="KN124">
            <v>276.88194878400003</v>
          </cell>
          <cell r="KO124">
            <v>338.05354212000003</v>
          </cell>
          <cell r="KP124">
            <v>444.2989410720001</v>
          </cell>
          <cell r="KQ124">
            <v>228.58858562400002</v>
          </cell>
          <cell r="KR124">
            <v>325.17531194399999</v>
          </cell>
          <cell r="KS124">
            <v>476.49451651200013</v>
          </cell>
          <cell r="KT124">
            <v>647.13106634400003</v>
          </cell>
          <cell r="KU124">
            <v>482.93363159999973</v>
          </cell>
          <cell r="KV124">
            <v>264.80860799400006</v>
          </cell>
          <cell r="KW124">
            <v>257.56460351999999</v>
          </cell>
          <cell r="KX124">
            <v>282.51617448599995</v>
          </cell>
        </row>
        <row r="125">
          <cell r="B125" t="str">
            <v>2007 C/I Load Control Program</v>
          </cell>
          <cell r="C125" t="str">
            <v>New 4 lamp F54TfHO Industrial without sensor</v>
          </cell>
          <cell r="D125">
            <v>0</v>
          </cell>
          <cell r="E125">
            <v>0</v>
          </cell>
          <cell r="F125">
            <v>34477.17</v>
          </cell>
          <cell r="G125">
            <v>68954.34</v>
          </cell>
          <cell r="H125">
            <v>68954.34</v>
          </cell>
          <cell r="I125">
            <v>68954.34</v>
          </cell>
          <cell r="J125">
            <v>68954.34</v>
          </cell>
          <cell r="K125">
            <v>0</v>
          </cell>
          <cell r="L125">
            <v>0</v>
          </cell>
          <cell r="M125">
            <v>0.1666</v>
          </cell>
          <cell r="N125">
            <v>0.83340000000000003</v>
          </cell>
          <cell r="O125">
            <v>21</v>
          </cell>
          <cell r="P125">
            <v>8.5999999999999993E-2</v>
          </cell>
          <cell r="Q125">
            <v>0.105</v>
          </cell>
          <cell r="R125">
            <v>0.13800000000000001</v>
          </cell>
          <cell r="S125">
            <v>7.0999999999999994E-2</v>
          </cell>
          <cell r="T125">
            <v>0.10099999999999999</v>
          </cell>
          <cell r="U125">
            <v>0.14800000000000002</v>
          </cell>
          <cell r="V125">
            <v>0.20100000000000001</v>
          </cell>
          <cell r="W125">
            <v>0.14999999999999991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R125">
            <v>0</v>
          </cell>
          <cell r="CS125">
            <v>0</v>
          </cell>
          <cell r="CT125">
            <v>0</v>
          </cell>
          <cell r="CU125">
            <v>0</v>
          </cell>
          <cell r="CV125">
            <v>0</v>
          </cell>
          <cell r="CW125">
            <v>0</v>
          </cell>
          <cell r="CX125">
            <v>0</v>
          </cell>
          <cell r="CY125">
            <v>0</v>
          </cell>
          <cell r="CZ125">
            <v>0</v>
          </cell>
          <cell r="DA125">
            <v>0</v>
          </cell>
          <cell r="DB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0</v>
          </cell>
          <cell r="DI125">
            <v>0</v>
          </cell>
          <cell r="DJ125">
            <v>0</v>
          </cell>
          <cell r="DK125">
            <v>0</v>
          </cell>
          <cell r="DL125">
            <v>0</v>
          </cell>
          <cell r="DM125">
            <v>0</v>
          </cell>
          <cell r="DN125">
            <v>0</v>
          </cell>
          <cell r="DP125">
            <v>0</v>
          </cell>
          <cell r="DQ125">
            <v>0</v>
          </cell>
          <cell r="DR125">
            <v>0</v>
          </cell>
          <cell r="DS125">
            <v>0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N125">
            <v>493.97510089199994</v>
          </cell>
          <cell r="EO125">
            <v>603.10913480999989</v>
          </cell>
          <cell r="EP125">
            <v>792.657720036</v>
          </cell>
          <cell r="EQ125">
            <v>407.81665306199994</v>
          </cell>
          <cell r="ER125">
            <v>580.13354872199989</v>
          </cell>
          <cell r="ES125">
            <v>850.09668525600011</v>
          </cell>
          <cell r="ET125">
            <v>1154.5232009219999</v>
          </cell>
          <cell r="EU125">
            <v>861.58447829999943</v>
          </cell>
          <cell r="EV125">
            <v>472.43548893449997</v>
          </cell>
          <cell r="EW125">
            <v>459.51172176</v>
          </cell>
          <cell r="EX125">
            <v>504.0269198054998</v>
          </cell>
          <cell r="EZ125">
            <v>2471.0615191079996</v>
          </cell>
          <cell r="FA125">
            <v>3016.9937151899999</v>
          </cell>
          <cell r="FB125">
            <v>3965.1917399640006</v>
          </cell>
          <cell r="FC125">
            <v>2040.0624169379998</v>
          </cell>
          <cell r="FD125">
            <v>2902.0606212779999</v>
          </cell>
          <cell r="FE125">
            <v>4252.5244747440011</v>
          </cell>
          <cell r="FF125">
            <v>5775.3879690779995</v>
          </cell>
          <cell r="FG125">
            <v>4309.991021699997</v>
          </cell>
          <cell r="FH125">
            <v>2363.3117435654999</v>
          </cell>
          <cell r="FI125">
            <v>2298.6618782400001</v>
          </cell>
          <cell r="FJ125">
            <v>2521.3447476944993</v>
          </cell>
          <cell r="FL125">
            <v>0</v>
          </cell>
          <cell r="FM125">
            <v>0</v>
          </cell>
          <cell r="FN125">
            <v>0</v>
          </cell>
          <cell r="FO125">
            <v>0</v>
          </cell>
          <cell r="FP125">
            <v>0</v>
          </cell>
          <cell r="FQ125">
            <v>0</v>
          </cell>
          <cell r="FR125">
            <v>0</v>
          </cell>
          <cell r="FS125">
            <v>0</v>
          </cell>
          <cell r="FT125">
            <v>0</v>
          </cell>
          <cell r="FU125">
            <v>0</v>
          </cell>
          <cell r="FV125">
            <v>0</v>
          </cell>
          <cell r="FX125">
            <v>0</v>
          </cell>
          <cell r="FY125">
            <v>0</v>
          </cell>
          <cell r="FZ125">
            <v>0</v>
          </cell>
          <cell r="GA125">
            <v>0</v>
          </cell>
          <cell r="GB125">
            <v>0</v>
          </cell>
          <cell r="GC125">
            <v>0</v>
          </cell>
          <cell r="GD125">
            <v>0</v>
          </cell>
          <cell r="GE125">
            <v>0</v>
          </cell>
          <cell r="GF125">
            <v>0</v>
          </cell>
          <cell r="GG125">
            <v>0</v>
          </cell>
          <cell r="GH125">
            <v>0</v>
          </cell>
          <cell r="GJ125">
            <v>987.95020178399989</v>
          </cell>
          <cell r="GK125">
            <v>1206.2182696199998</v>
          </cell>
          <cell r="GL125">
            <v>1585.315440072</v>
          </cell>
          <cell r="GM125">
            <v>815.63330612399989</v>
          </cell>
          <cell r="GN125">
            <v>1160.2670974439998</v>
          </cell>
          <cell r="GO125">
            <v>1700.1933705120002</v>
          </cell>
          <cell r="GP125">
            <v>2309.0464018439998</v>
          </cell>
          <cell r="GQ125">
            <v>1723.1689565999989</v>
          </cell>
          <cell r="GR125">
            <v>944.87097786899994</v>
          </cell>
          <cell r="GS125">
            <v>919.02344352</v>
          </cell>
          <cell r="GT125">
            <v>1008.0538396109996</v>
          </cell>
          <cell r="GV125">
            <v>4942.1230382159993</v>
          </cell>
          <cell r="GW125">
            <v>6033.9874303799998</v>
          </cell>
          <cell r="GX125">
            <v>7930.3834799280012</v>
          </cell>
          <cell r="GY125">
            <v>4080.1248338759997</v>
          </cell>
          <cell r="GZ125">
            <v>5804.1212425559997</v>
          </cell>
          <cell r="HA125">
            <v>8505.0489494880021</v>
          </cell>
          <cell r="HB125">
            <v>11550.775938155999</v>
          </cell>
          <cell r="HC125">
            <v>8619.9820433999939</v>
          </cell>
          <cell r="HD125">
            <v>4726.6234871309998</v>
          </cell>
          <cell r="HE125">
            <v>4597.3237564800002</v>
          </cell>
          <cell r="HF125">
            <v>5042.6894953889987</v>
          </cell>
          <cell r="HH125">
            <v>0</v>
          </cell>
          <cell r="HI125">
            <v>0</v>
          </cell>
          <cell r="HJ125">
            <v>0</v>
          </cell>
          <cell r="HK125">
            <v>0</v>
          </cell>
          <cell r="HL125">
            <v>0</v>
          </cell>
          <cell r="HM125">
            <v>0</v>
          </cell>
          <cell r="HN125">
            <v>0</v>
          </cell>
          <cell r="HO125">
            <v>0</v>
          </cell>
          <cell r="HP125">
            <v>0</v>
          </cell>
          <cell r="HQ125">
            <v>0</v>
          </cell>
          <cell r="HR125">
            <v>0</v>
          </cell>
          <cell r="HT125">
            <v>0</v>
          </cell>
          <cell r="HU125">
            <v>0</v>
          </cell>
          <cell r="HV125">
            <v>0</v>
          </cell>
          <cell r="HW125">
            <v>0</v>
          </cell>
          <cell r="HX125">
            <v>0</v>
          </cell>
          <cell r="HY125">
            <v>0</v>
          </cell>
          <cell r="HZ125">
            <v>0</v>
          </cell>
          <cell r="IA125">
            <v>0</v>
          </cell>
          <cell r="IB125">
            <v>0</v>
          </cell>
          <cell r="IC125">
            <v>0</v>
          </cell>
          <cell r="ID125">
            <v>0</v>
          </cell>
          <cell r="IF125">
            <v>987.95020178399989</v>
          </cell>
          <cell r="IG125">
            <v>1206.2182696199998</v>
          </cell>
          <cell r="IH125">
            <v>1585.315440072</v>
          </cell>
          <cell r="II125">
            <v>815.63330612399989</v>
          </cell>
          <cell r="IJ125">
            <v>1160.2670974439998</v>
          </cell>
          <cell r="IK125">
            <v>1700.1933705120002</v>
          </cell>
          <cell r="IL125">
            <v>2309.0464018439998</v>
          </cell>
          <cell r="IM125">
            <v>1723.1689565999989</v>
          </cell>
          <cell r="IN125">
            <v>944.87097786899994</v>
          </cell>
          <cell r="IO125">
            <v>919.02344352</v>
          </cell>
          <cell r="IP125">
            <v>1008.0538396109996</v>
          </cell>
          <cell r="IR125">
            <v>4942.1230382159993</v>
          </cell>
          <cell r="IS125">
            <v>6033.9874303799998</v>
          </cell>
          <cell r="IT125">
            <v>7930.3834799280012</v>
          </cell>
          <cell r="IU125">
            <v>4080.1248338759997</v>
          </cell>
          <cell r="IV125">
            <v>5804.1212425559997</v>
          </cell>
          <cell r="IW125">
            <v>8505.0489494880021</v>
          </cell>
          <cell r="IX125">
            <v>11550.775938155999</v>
          </cell>
          <cell r="IY125">
            <v>8619.9820433999939</v>
          </cell>
          <cell r="IZ125">
            <v>4726.6234871309998</v>
          </cell>
          <cell r="JA125">
            <v>4597.3237564800002</v>
          </cell>
          <cell r="JB125">
            <v>5042.6894953889987</v>
          </cell>
          <cell r="JD125">
            <v>0</v>
          </cell>
          <cell r="JE125">
            <v>0</v>
          </cell>
          <cell r="JF125">
            <v>0</v>
          </cell>
          <cell r="JG125">
            <v>0</v>
          </cell>
          <cell r="JH125">
            <v>0</v>
          </cell>
          <cell r="JI125">
            <v>0</v>
          </cell>
          <cell r="JJ125">
            <v>0</v>
          </cell>
          <cell r="JK125">
            <v>0</v>
          </cell>
          <cell r="JL125">
            <v>0</v>
          </cell>
          <cell r="JM125">
            <v>0</v>
          </cell>
          <cell r="JN125">
            <v>0</v>
          </cell>
          <cell r="JP125">
            <v>0</v>
          </cell>
          <cell r="JQ125">
            <v>0</v>
          </cell>
          <cell r="JR125">
            <v>0</v>
          </cell>
          <cell r="JS125">
            <v>0</v>
          </cell>
          <cell r="JT125">
            <v>0</v>
          </cell>
          <cell r="JU125">
            <v>0</v>
          </cell>
          <cell r="JV125">
            <v>0</v>
          </cell>
          <cell r="JW125">
            <v>0</v>
          </cell>
          <cell r="JX125">
            <v>0</v>
          </cell>
          <cell r="JY125">
            <v>0</v>
          </cell>
          <cell r="JZ125">
            <v>0</v>
          </cell>
          <cell r="KB125">
            <v>987.95020178399989</v>
          </cell>
          <cell r="KC125">
            <v>1206.2182696199998</v>
          </cell>
          <cell r="KD125">
            <v>1585.315440072</v>
          </cell>
          <cell r="KE125">
            <v>815.63330612399989</v>
          </cell>
          <cell r="KF125">
            <v>1160.2670974439998</v>
          </cell>
          <cell r="KG125">
            <v>1700.1933705120002</v>
          </cell>
          <cell r="KH125">
            <v>2309.0464018439998</v>
          </cell>
          <cell r="KI125">
            <v>1723.1689565999989</v>
          </cell>
          <cell r="KJ125">
            <v>944.87097786899994</v>
          </cell>
          <cell r="KK125">
            <v>919.02344352</v>
          </cell>
          <cell r="KL125">
            <v>1008.0538396109996</v>
          </cell>
          <cell r="KN125">
            <v>4942.1230382159993</v>
          </cell>
          <cell r="KO125">
            <v>6033.9874303799998</v>
          </cell>
          <cell r="KP125">
            <v>7930.3834799280012</v>
          </cell>
          <cell r="KQ125">
            <v>4080.1248338759997</v>
          </cell>
          <cell r="KR125">
            <v>5804.1212425559997</v>
          </cell>
          <cell r="KS125">
            <v>8505.0489494880021</v>
          </cell>
          <cell r="KT125">
            <v>11550.775938155999</v>
          </cell>
          <cell r="KU125">
            <v>8619.9820433999939</v>
          </cell>
          <cell r="KV125">
            <v>4726.6234871309998</v>
          </cell>
          <cell r="KW125">
            <v>4597.3237564800002</v>
          </cell>
          <cell r="KX125">
            <v>5042.6894953889987</v>
          </cell>
        </row>
        <row r="126">
          <cell r="B126" t="str">
            <v>2007 C/I Load Control Program</v>
          </cell>
          <cell r="C126" t="str">
            <v>New 4 lamp F54TfHO Industrial without sensor</v>
          </cell>
          <cell r="D126">
            <v>0</v>
          </cell>
          <cell r="E126">
            <v>0</v>
          </cell>
          <cell r="F126">
            <v>35075.040000000008</v>
          </cell>
          <cell r="G126">
            <v>70150.080000000016</v>
          </cell>
          <cell r="H126">
            <v>70150.080000000016</v>
          </cell>
          <cell r="I126">
            <v>70150.080000000016</v>
          </cell>
          <cell r="J126">
            <v>70150.080000000016</v>
          </cell>
          <cell r="K126">
            <v>0</v>
          </cell>
          <cell r="L126">
            <v>0</v>
          </cell>
          <cell r="M126">
            <v>0.1666</v>
          </cell>
          <cell r="N126">
            <v>0.83340000000000003</v>
          </cell>
          <cell r="O126">
            <v>21</v>
          </cell>
          <cell r="P126">
            <v>8.5999999999999993E-2</v>
          </cell>
          <cell r="Q126">
            <v>0.105</v>
          </cell>
          <cell r="R126">
            <v>0.13800000000000001</v>
          </cell>
          <cell r="S126">
            <v>7.0999999999999994E-2</v>
          </cell>
          <cell r="T126">
            <v>0.10099999999999999</v>
          </cell>
          <cell r="U126">
            <v>0.14800000000000002</v>
          </cell>
          <cell r="V126">
            <v>0.20100000000000001</v>
          </cell>
          <cell r="W126">
            <v>0.14999999999999991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R126">
            <v>0</v>
          </cell>
          <cell r="CS126">
            <v>0</v>
          </cell>
          <cell r="CT126">
            <v>0</v>
          </cell>
          <cell r="CU126">
            <v>0</v>
          </cell>
          <cell r="CV126">
            <v>0</v>
          </cell>
          <cell r="CW126">
            <v>0</v>
          </cell>
          <cell r="CX126">
            <v>0</v>
          </cell>
          <cell r="CY126">
            <v>0</v>
          </cell>
          <cell r="CZ126">
            <v>0</v>
          </cell>
          <cell r="DA126">
            <v>0</v>
          </cell>
          <cell r="DB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0</v>
          </cell>
          <cell r="DI126">
            <v>0</v>
          </cell>
          <cell r="DJ126">
            <v>0</v>
          </cell>
          <cell r="DK126">
            <v>0</v>
          </cell>
          <cell r="DL126">
            <v>0</v>
          </cell>
          <cell r="DM126">
            <v>0</v>
          </cell>
          <cell r="DN126">
            <v>0</v>
          </cell>
          <cell r="DP126">
            <v>0</v>
          </cell>
          <cell r="DQ126">
            <v>0</v>
          </cell>
          <cell r="DR126">
            <v>0</v>
          </cell>
          <cell r="DS126">
            <v>0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0</v>
          </cell>
          <cell r="EH126">
            <v>0</v>
          </cell>
          <cell r="EI126">
            <v>0</v>
          </cell>
          <cell r="EJ126">
            <v>0</v>
          </cell>
          <cell r="EK126">
            <v>0</v>
          </cell>
          <cell r="EL126">
            <v>0</v>
          </cell>
          <cell r="EN126">
            <v>502.54114310400007</v>
          </cell>
          <cell r="EO126">
            <v>613.56767472000013</v>
          </cell>
          <cell r="EP126">
            <v>806.40322963200026</v>
          </cell>
          <cell r="EQ126">
            <v>414.88861814400002</v>
          </cell>
          <cell r="ER126">
            <v>590.19366806400001</v>
          </cell>
          <cell r="ES126">
            <v>864.83824627200033</v>
          </cell>
          <cell r="ET126">
            <v>1174.5438344640002</v>
          </cell>
          <cell r="EU126">
            <v>876.52524959999971</v>
          </cell>
          <cell r="EV126">
            <v>480.62801186400009</v>
          </cell>
          <cell r="EW126">
            <v>467.48013312000012</v>
          </cell>
          <cell r="EX126">
            <v>512.767271016</v>
          </cell>
          <cell r="EZ126">
            <v>2513.9122968960005</v>
          </cell>
          <cell r="FA126">
            <v>3069.3115252800008</v>
          </cell>
          <cell r="FB126">
            <v>4033.9522903680017</v>
          </cell>
          <cell r="FC126">
            <v>2075.4392218560006</v>
          </cell>
          <cell r="FD126">
            <v>2952.3853719360004</v>
          </cell>
          <cell r="FE126">
            <v>4326.2676737280017</v>
          </cell>
          <cell r="FF126">
            <v>5875.5392055360016</v>
          </cell>
          <cell r="FG126">
            <v>4384.7307503999982</v>
          </cell>
          <cell r="FH126">
            <v>2404.2940281360006</v>
          </cell>
          <cell r="FI126">
            <v>2338.5230668800004</v>
          </cell>
          <cell r="FJ126">
            <v>2565.0674889840002</v>
          </cell>
          <cell r="FL126">
            <v>0</v>
          </cell>
          <cell r="FM126">
            <v>0</v>
          </cell>
          <cell r="FN126">
            <v>0</v>
          </cell>
          <cell r="FO126">
            <v>0</v>
          </cell>
          <cell r="FP126">
            <v>0</v>
          </cell>
          <cell r="FQ126">
            <v>0</v>
          </cell>
          <cell r="FR126">
            <v>0</v>
          </cell>
          <cell r="FS126">
            <v>0</v>
          </cell>
          <cell r="FT126">
            <v>0</v>
          </cell>
          <cell r="FU126">
            <v>0</v>
          </cell>
          <cell r="FV126">
            <v>0</v>
          </cell>
          <cell r="FX126">
            <v>0</v>
          </cell>
          <cell r="FY126">
            <v>0</v>
          </cell>
          <cell r="FZ126">
            <v>0</v>
          </cell>
          <cell r="GA126">
            <v>0</v>
          </cell>
          <cell r="GB126">
            <v>0</v>
          </cell>
          <cell r="GC126">
            <v>0</v>
          </cell>
          <cell r="GD126">
            <v>0</v>
          </cell>
          <cell r="GE126">
            <v>0</v>
          </cell>
          <cell r="GF126">
            <v>0</v>
          </cell>
          <cell r="GG126">
            <v>0</v>
          </cell>
          <cell r="GH126">
            <v>0</v>
          </cell>
          <cell r="GJ126">
            <v>1005.0822862080001</v>
          </cell>
          <cell r="GK126">
            <v>1227.1353494400003</v>
          </cell>
          <cell r="GL126">
            <v>1612.8064592640005</v>
          </cell>
          <cell r="GM126">
            <v>829.77723628800004</v>
          </cell>
          <cell r="GN126">
            <v>1180.387336128</v>
          </cell>
          <cell r="GO126">
            <v>1729.6764925440007</v>
          </cell>
          <cell r="GP126">
            <v>2349.0876689280003</v>
          </cell>
          <cell r="GQ126">
            <v>1753.0504991999994</v>
          </cell>
          <cell r="GR126">
            <v>961.25602372800017</v>
          </cell>
          <cell r="GS126">
            <v>934.96026624000024</v>
          </cell>
          <cell r="GT126">
            <v>1025.534542032</v>
          </cell>
          <cell r="GV126">
            <v>5027.824593792001</v>
          </cell>
          <cell r="GW126">
            <v>6138.6230505600015</v>
          </cell>
          <cell r="GX126">
            <v>8067.9045807360035</v>
          </cell>
          <cell r="GY126">
            <v>4150.8784437120012</v>
          </cell>
          <cell r="GZ126">
            <v>5904.7707438720008</v>
          </cell>
          <cell r="HA126">
            <v>8652.5353474560034</v>
          </cell>
          <cell r="HB126">
            <v>11751.078411072003</v>
          </cell>
          <cell r="HC126">
            <v>8769.4615007999964</v>
          </cell>
          <cell r="HD126">
            <v>4808.5880562720013</v>
          </cell>
          <cell r="HE126">
            <v>4677.0461337600009</v>
          </cell>
          <cell r="HF126">
            <v>5130.1349779680004</v>
          </cell>
          <cell r="HH126">
            <v>0</v>
          </cell>
          <cell r="HI126">
            <v>0</v>
          </cell>
          <cell r="HJ126">
            <v>0</v>
          </cell>
          <cell r="HK126">
            <v>0</v>
          </cell>
          <cell r="HL126">
            <v>0</v>
          </cell>
          <cell r="HM126">
            <v>0</v>
          </cell>
          <cell r="HN126">
            <v>0</v>
          </cell>
          <cell r="HO126">
            <v>0</v>
          </cell>
          <cell r="HP126">
            <v>0</v>
          </cell>
          <cell r="HQ126">
            <v>0</v>
          </cell>
          <cell r="HR126">
            <v>0</v>
          </cell>
          <cell r="HT126">
            <v>0</v>
          </cell>
          <cell r="HU126">
            <v>0</v>
          </cell>
          <cell r="HV126">
            <v>0</v>
          </cell>
          <cell r="HW126">
            <v>0</v>
          </cell>
          <cell r="HX126">
            <v>0</v>
          </cell>
          <cell r="HY126">
            <v>0</v>
          </cell>
          <cell r="HZ126">
            <v>0</v>
          </cell>
          <cell r="IA126">
            <v>0</v>
          </cell>
          <cell r="IB126">
            <v>0</v>
          </cell>
          <cell r="IC126">
            <v>0</v>
          </cell>
          <cell r="ID126">
            <v>0</v>
          </cell>
          <cell r="IF126">
            <v>1005.0822862080001</v>
          </cell>
          <cell r="IG126">
            <v>1227.1353494400003</v>
          </cell>
          <cell r="IH126">
            <v>1612.8064592640005</v>
          </cell>
          <cell r="II126">
            <v>829.77723628800004</v>
          </cell>
          <cell r="IJ126">
            <v>1180.387336128</v>
          </cell>
          <cell r="IK126">
            <v>1729.6764925440007</v>
          </cell>
          <cell r="IL126">
            <v>2349.0876689280003</v>
          </cell>
          <cell r="IM126">
            <v>1753.0504991999994</v>
          </cell>
          <cell r="IN126">
            <v>961.25602372800017</v>
          </cell>
          <cell r="IO126">
            <v>934.96026624000024</v>
          </cell>
          <cell r="IP126">
            <v>1025.534542032</v>
          </cell>
          <cell r="IR126">
            <v>5027.824593792001</v>
          </cell>
          <cell r="IS126">
            <v>6138.6230505600015</v>
          </cell>
          <cell r="IT126">
            <v>8067.9045807360035</v>
          </cell>
          <cell r="IU126">
            <v>4150.8784437120012</v>
          </cell>
          <cell r="IV126">
            <v>5904.7707438720008</v>
          </cell>
          <cell r="IW126">
            <v>8652.5353474560034</v>
          </cell>
          <cell r="IX126">
            <v>11751.078411072003</v>
          </cell>
          <cell r="IY126">
            <v>8769.4615007999964</v>
          </cell>
          <cell r="IZ126">
            <v>4808.5880562720013</v>
          </cell>
          <cell r="JA126">
            <v>4677.0461337600009</v>
          </cell>
          <cell r="JB126">
            <v>5130.1349779680004</v>
          </cell>
          <cell r="JD126">
            <v>0</v>
          </cell>
          <cell r="JE126">
            <v>0</v>
          </cell>
          <cell r="JF126">
            <v>0</v>
          </cell>
          <cell r="JG126">
            <v>0</v>
          </cell>
          <cell r="JH126">
            <v>0</v>
          </cell>
          <cell r="JI126">
            <v>0</v>
          </cell>
          <cell r="JJ126">
            <v>0</v>
          </cell>
          <cell r="JK126">
            <v>0</v>
          </cell>
          <cell r="JL126">
            <v>0</v>
          </cell>
          <cell r="JM126">
            <v>0</v>
          </cell>
          <cell r="JN126">
            <v>0</v>
          </cell>
          <cell r="JP126">
            <v>0</v>
          </cell>
          <cell r="JQ126">
            <v>0</v>
          </cell>
          <cell r="JR126">
            <v>0</v>
          </cell>
          <cell r="JS126">
            <v>0</v>
          </cell>
          <cell r="JT126">
            <v>0</v>
          </cell>
          <cell r="JU126">
            <v>0</v>
          </cell>
          <cell r="JV126">
            <v>0</v>
          </cell>
          <cell r="JW126">
            <v>0</v>
          </cell>
          <cell r="JX126">
            <v>0</v>
          </cell>
          <cell r="JY126">
            <v>0</v>
          </cell>
          <cell r="JZ126">
            <v>0</v>
          </cell>
          <cell r="KB126">
            <v>1005.0822862080001</v>
          </cell>
          <cell r="KC126">
            <v>1227.1353494400003</v>
          </cell>
          <cell r="KD126">
            <v>1612.8064592640005</v>
          </cell>
          <cell r="KE126">
            <v>829.77723628800004</v>
          </cell>
          <cell r="KF126">
            <v>1180.387336128</v>
          </cell>
          <cell r="KG126">
            <v>1729.6764925440007</v>
          </cell>
          <cell r="KH126">
            <v>2349.0876689280003</v>
          </cell>
          <cell r="KI126">
            <v>1753.0504991999994</v>
          </cell>
          <cell r="KJ126">
            <v>961.25602372800017</v>
          </cell>
          <cell r="KK126">
            <v>934.96026624000024</v>
          </cell>
          <cell r="KL126">
            <v>1025.534542032</v>
          </cell>
          <cell r="KN126">
            <v>5027.824593792001</v>
          </cell>
          <cell r="KO126">
            <v>6138.6230505600015</v>
          </cell>
          <cell r="KP126">
            <v>8067.9045807360035</v>
          </cell>
          <cell r="KQ126">
            <v>4150.8784437120012</v>
          </cell>
          <cell r="KR126">
            <v>5904.7707438720008</v>
          </cell>
          <cell r="KS126">
            <v>8652.5353474560034</v>
          </cell>
          <cell r="KT126">
            <v>11751.078411072003</v>
          </cell>
          <cell r="KU126">
            <v>8769.4615007999964</v>
          </cell>
          <cell r="KV126">
            <v>4808.5880562720013</v>
          </cell>
          <cell r="KW126">
            <v>4677.0461337600009</v>
          </cell>
          <cell r="KX126">
            <v>5130.1349779680004</v>
          </cell>
        </row>
        <row r="127">
          <cell r="B127" t="str">
            <v>2007 C/I Load Control Program</v>
          </cell>
          <cell r="C127" t="str">
            <v>Relamp with LED screw-in lamps</v>
          </cell>
          <cell r="D127">
            <v>0</v>
          </cell>
          <cell r="E127">
            <v>0</v>
          </cell>
          <cell r="F127">
            <v>2575.4399999999996</v>
          </cell>
          <cell r="G127">
            <v>5150.8799999999992</v>
          </cell>
          <cell r="H127">
            <v>5150.8799999999992</v>
          </cell>
          <cell r="I127">
            <v>5150.8799999999992</v>
          </cell>
          <cell r="J127">
            <v>5150.8799999999992</v>
          </cell>
          <cell r="K127">
            <v>0</v>
          </cell>
          <cell r="L127">
            <v>0</v>
          </cell>
          <cell r="M127">
            <v>0.1666</v>
          </cell>
          <cell r="N127">
            <v>0.83340000000000003</v>
          </cell>
          <cell r="O127">
            <v>21</v>
          </cell>
          <cell r="P127">
            <v>8.5999999999999993E-2</v>
          </cell>
          <cell r="Q127">
            <v>0.105</v>
          </cell>
          <cell r="R127">
            <v>0.13800000000000001</v>
          </cell>
          <cell r="S127">
            <v>7.0999999999999994E-2</v>
          </cell>
          <cell r="T127">
            <v>0.10099999999999999</v>
          </cell>
          <cell r="U127">
            <v>0.14800000000000002</v>
          </cell>
          <cell r="V127">
            <v>0.20100000000000001</v>
          </cell>
          <cell r="W127">
            <v>0.14999999999999991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R127">
            <v>0</v>
          </cell>
          <cell r="CS127">
            <v>0</v>
          </cell>
          <cell r="CT127">
            <v>0</v>
          </cell>
          <cell r="CU127">
            <v>0</v>
          </cell>
          <cell r="CV127">
            <v>0</v>
          </cell>
          <cell r="CW127">
            <v>0</v>
          </cell>
          <cell r="CX127">
            <v>0</v>
          </cell>
          <cell r="CY127">
            <v>0</v>
          </cell>
          <cell r="CZ127">
            <v>0</v>
          </cell>
          <cell r="DA127">
            <v>0</v>
          </cell>
          <cell r="DB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0</v>
          </cell>
          <cell r="DI127">
            <v>0</v>
          </cell>
          <cell r="DJ127">
            <v>0</v>
          </cell>
          <cell r="DK127">
            <v>0</v>
          </cell>
          <cell r="DL127">
            <v>0</v>
          </cell>
          <cell r="DM127">
            <v>0</v>
          </cell>
          <cell r="DN127">
            <v>0</v>
          </cell>
          <cell r="DP127">
            <v>0</v>
          </cell>
          <cell r="DQ127">
            <v>0</v>
          </cell>
          <cell r="DR127">
            <v>0</v>
          </cell>
          <cell r="DS127">
            <v>0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0</v>
          </cell>
          <cell r="EK127">
            <v>0</v>
          </cell>
          <cell r="EL127">
            <v>0</v>
          </cell>
          <cell r="EN127">
            <v>36.899874143999995</v>
          </cell>
          <cell r="EO127">
            <v>45.052171919999985</v>
          </cell>
          <cell r="EP127">
            <v>59.211425951999999</v>
          </cell>
          <cell r="EQ127">
            <v>30.463849583999991</v>
          </cell>
          <cell r="ER127">
            <v>43.335898703999987</v>
          </cell>
          <cell r="ES127">
            <v>63.502108991999997</v>
          </cell>
          <cell r="ET127">
            <v>86.242729103999977</v>
          </cell>
          <cell r="EU127">
            <v>64.360245599999956</v>
          </cell>
          <cell r="EV127">
            <v>35.290868003999989</v>
          </cell>
          <cell r="EW127">
            <v>34.325464319999995</v>
          </cell>
          <cell r="EX127">
            <v>37.650743675999983</v>
          </cell>
          <cell r="EZ127">
            <v>184.58796585599995</v>
          </cell>
          <cell r="FA127">
            <v>225.36902807999996</v>
          </cell>
          <cell r="FB127">
            <v>296.19929404800001</v>
          </cell>
          <cell r="FC127">
            <v>152.39239041599998</v>
          </cell>
          <cell r="FD127">
            <v>216.78354129599995</v>
          </cell>
          <cell r="FE127">
            <v>317.66301100800001</v>
          </cell>
          <cell r="FF127">
            <v>431.42071089599995</v>
          </cell>
          <cell r="FG127">
            <v>321.95575439999976</v>
          </cell>
          <cell r="FH127">
            <v>176.53907199599996</v>
          </cell>
          <cell r="FI127">
            <v>171.70973567999999</v>
          </cell>
          <cell r="FJ127">
            <v>188.34411632399991</v>
          </cell>
          <cell r="FL127">
            <v>0</v>
          </cell>
          <cell r="FM127">
            <v>0</v>
          </cell>
          <cell r="FN127">
            <v>0</v>
          </cell>
          <cell r="FO127">
            <v>0</v>
          </cell>
          <cell r="FP127">
            <v>0</v>
          </cell>
          <cell r="FQ127">
            <v>0</v>
          </cell>
          <cell r="FR127">
            <v>0</v>
          </cell>
          <cell r="FS127">
            <v>0</v>
          </cell>
          <cell r="FT127">
            <v>0</v>
          </cell>
          <cell r="FU127">
            <v>0</v>
          </cell>
          <cell r="FV127">
            <v>0</v>
          </cell>
          <cell r="FX127">
            <v>0</v>
          </cell>
          <cell r="FY127">
            <v>0</v>
          </cell>
          <cell r="FZ127">
            <v>0</v>
          </cell>
          <cell r="GA127">
            <v>0</v>
          </cell>
          <cell r="GB127">
            <v>0</v>
          </cell>
          <cell r="GC127">
            <v>0</v>
          </cell>
          <cell r="GD127">
            <v>0</v>
          </cell>
          <cell r="GE127">
            <v>0</v>
          </cell>
          <cell r="GF127">
            <v>0</v>
          </cell>
          <cell r="GG127">
            <v>0</v>
          </cell>
          <cell r="GH127">
            <v>0</v>
          </cell>
          <cell r="GJ127">
            <v>73.799748287999989</v>
          </cell>
          <cell r="GK127">
            <v>90.10434383999997</v>
          </cell>
          <cell r="GL127">
            <v>118.422851904</v>
          </cell>
          <cell r="GM127">
            <v>60.927699167999982</v>
          </cell>
          <cell r="GN127">
            <v>86.671797407999975</v>
          </cell>
          <cell r="GO127">
            <v>127.00421798399999</v>
          </cell>
          <cell r="GP127">
            <v>172.48545820799995</v>
          </cell>
          <cell r="GQ127">
            <v>128.72049119999991</v>
          </cell>
          <cell r="GR127">
            <v>70.581736007999979</v>
          </cell>
          <cell r="GS127">
            <v>68.650928639999989</v>
          </cell>
          <cell r="GT127">
            <v>75.301487351999967</v>
          </cell>
          <cell r="GV127">
            <v>369.17593171199991</v>
          </cell>
          <cell r="GW127">
            <v>450.73805615999993</v>
          </cell>
          <cell r="GX127">
            <v>592.39858809600003</v>
          </cell>
          <cell r="GY127">
            <v>304.78478083199997</v>
          </cell>
          <cell r="GZ127">
            <v>433.56708259199991</v>
          </cell>
          <cell r="HA127">
            <v>635.32602201600002</v>
          </cell>
          <cell r="HB127">
            <v>862.84142179199989</v>
          </cell>
          <cell r="HC127">
            <v>643.91150879999952</v>
          </cell>
          <cell r="HD127">
            <v>353.07814399199992</v>
          </cell>
          <cell r="HE127">
            <v>343.41947135999999</v>
          </cell>
          <cell r="HF127">
            <v>376.68823264799983</v>
          </cell>
          <cell r="HH127">
            <v>0</v>
          </cell>
          <cell r="HI127">
            <v>0</v>
          </cell>
          <cell r="HJ127">
            <v>0</v>
          </cell>
          <cell r="HK127">
            <v>0</v>
          </cell>
          <cell r="HL127">
            <v>0</v>
          </cell>
          <cell r="HM127">
            <v>0</v>
          </cell>
          <cell r="HN127">
            <v>0</v>
          </cell>
          <cell r="HO127">
            <v>0</v>
          </cell>
          <cell r="HP127">
            <v>0</v>
          </cell>
          <cell r="HQ127">
            <v>0</v>
          </cell>
          <cell r="HR127">
            <v>0</v>
          </cell>
          <cell r="HT127">
            <v>0</v>
          </cell>
          <cell r="HU127">
            <v>0</v>
          </cell>
          <cell r="HV127">
            <v>0</v>
          </cell>
          <cell r="HW127">
            <v>0</v>
          </cell>
          <cell r="HX127">
            <v>0</v>
          </cell>
          <cell r="HY127">
            <v>0</v>
          </cell>
          <cell r="HZ127">
            <v>0</v>
          </cell>
          <cell r="IA127">
            <v>0</v>
          </cell>
          <cell r="IB127">
            <v>0</v>
          </cell>
          <cell r="IC127">
            <v>0</v>
          </cell>
          <cell r="ID127">
            <v>0</v>
          </cell>
          <cell r="IF127">
            <v>73.799748287999989</v>
          </cell>
          <cell r="IG127">
            <v>90.10434383999997</v>
          </cell>
          <cell r="IH127">
            <v>118.422851904</v>
          </cell>
          <cell r="II127">
            <v>60.927699167999982</v>
          </cell>
          <cell r="IJ127">
            <v>86.671797407999975</v>
          </cell>
          <cell r="IK127">
            <v>127.00421798399999</v>
          </cell>
          <cell r="IL127">
            <v>172.48545820799995</v>
          </cell>
          <cell r="IM127">
            <v>128.72049119999991</v>
          </cell>
          <cell r="IN127">
            <v>70.581736007999979</v>
          </cell>
          <cell r="IO127">
            <v>68.650928639999989</v>
          </cell>
          <cell r="IP127">
            <v>75.301487351999967</v>
          </cell>
          <cell r="IR127">
            <v>369.17593171199991</v>
          </cell>
          <cell r="IS127">
            <v>450.73805615999993</v>
          </cell>
          <cell r="IT127">
            <v>592.39858809600003</v>
          </cell>
          <cell r="IU127">
            <v>304.78478083199997</v>
          </cell>
          <cell r="IV127">
            <v>433.56708259199991</v>
          </cell>
          <cell r="IW127">
            <v>635.32602201600002</v>
          </cell>
          <cell r="IX127">
            <v>862.84142179199989</v>
          </cell>
          <cell r="IY127">
            <v>643.91150879999952</v>
          </cell>
          <cell r="IZ127">
            <v>353.07814399199992</v>
          </cell>
          <cell r="JA127">
            <v>343.41947135999999</v>
          </cell>
          <cell r="JB127">
            <v>376.68823264799983</v>
          </cell>
          <cell r="JD127">
            <v>0</v>
          </cell>
          <cell r="JE127">
            <v>0</v>
          </cell>
          <cell r="JF127">
            <v>0</v>
          </cell>
          <cell r="JG127">
            <v>0</v>
          </cell>
          <cell r="JH127">
            <v>0</v>
          </cell>
          <cell r="JI127">
            <v>0</v>
          </cell>
          <cell r="JJ127">
            <v>0</v>
          </cell>
          <cell r="JK127">
            <v>0</v>
          </cell>
          <cell r="JL127">
            <v>0</v>
          </cell>
          <cell r="JM127">
            <v>0</v>
          </cell>
          <cell r="JN127">
            <v>0</v>
          </cell>
          <cell r="JP127">
            <v>0</v>
          </cell>
          <cell r="JQ127">
            <v>0</v>
          </cell>
          <cell r="JR127">
            <v>0</v>
          </cell>
          <cell r="JS127">
            <v>0</v>
          </cell>
          <cell r="JT127">
            <v>0</v>
          </cell>
          <cell r="JU127">
            <v>0</v>
          </cell>
          <cell r="JV127">
            <v>0</v>
          </cell>
          <cell r="JW127">
            <v>0</v>
          </cell>
          <cell r="JX127">
            <v>0</v>
          </cell>
          <cell r="JY127">
            <v>0</v>
          </cell>
          <cell r="JZ127">
            <v>0</v>
          </cell>
          <cell r="KB127">
            <v>73.799748287999989</v>
          </cell>
          <cell r="KC127">
            <v>90.10434383999997</v>
          </cell>
          <cell r="KD127">
            <v>118.422851904</v>
          </cell>
          <cell r="KE127">
            <v>60.927699167999982</v>
          </cell>
          <cell r="KF127">
            <v>86.671797407999975</v>
          </cell>
          <cell r="KG127">
            <v>127.00421798399999</v>
          </cell>
          <cell r="KH127">
            <v>172.48545820799995</v>
          </cell>
          <cell r="KI127">
            <v>128.72049119999991</v>
          </cell>
          <cell r="KJ127">
            <v>70.581736007999979</v>
          </cell>
          <cell r="KK127">
            <v>68.650928639999989</v>
          </cell>
          <cell r="KL127">
            <v>75.301487351999967</v>
          </cell>
          <cell r="KN127">
            <v>369.17593171199991</v>
          </cell>
          <cell r="KO127">
            <v>450.73805615999993</v>
          </cell>
          <cell r="KP127">
            <v>592.39858809600003</v>
          </cell>
          <cell r="KQ127">
            <v>304.78478083199997</v>
          </cell>
          <cell r="KR127">
            <v>433.56708259199991</v>
          </cell>
          <cell r="KS127">
            <v>635.32602201600002</v>
          </cell>
          <cell r="KT127">
            <v>862.84142179199989</v>
          </cell>
          <cell r="KU127">
            <v>643.91150879999952</v>
          </cell>
          <cell r="KV127">
            <v>353.07814399199992</v>
          </cell>
          <cell r="KW127">
            <v>343.41947135999999</v>
          </cell>
          <cell r="KX127">
            <v>376.68823264799983</v>
          </cell>
        </row>
        <row r="128">
          <cell r="B128" t="str">
            <v>2007 C/I Load Control Program</v>
          </cell>
          <cell r="C128" t="str">
            <v>6 lamp T8 Warehouse</v>
          </cell>
          <cell r="D128">
            <v>0</v>
          </cell>
          <cell r="E128">
            <v>0</v>
          </cell>
          <cell r="F128">
            <v>23158.240000000005</v>
          </cell>
          <cell r="G128">
            <v>46316.480000000003</v>
          </cell>
          <cell r="H128">
            <v>46316.480000000003</v>
          </cell>
          <cell r="I128">
            <v>46316.480000000003</v>
          </cell>
          <cell r="J128">
            <v>46316.480000000003</v>
          </cell>
          <cell r="K128">
            <v>0</v>
          </cell>
          <cell r="L128">
            <v>0</v>
          </cell>
          <cell r="M128">
            <v>0.1666</v>
          </cell>
          <cell r="N128">
            <v>0.83340000000000003</v>
          </cell>
          <cell r="O128">
            <v>21</v>
          </cell>
          <cell r="P128">
            <v>8.5999999999999993E-2</v>
          </cell>
          <cell r="Q128">
            <v>0.105</v>
          </cell>
          <cell r="R128">
            <v>0.13800000000000001</v>
          </cell>
          <cell r="S128">
            <v>7.0999999999999994E-2</v>
          </cell>
          <cell r="T128">
            <v>0.10099999999999999</v>
          </cell>
          <cell r="U128">
            <v>0.14800000000000002</v>
          </cell>
          <cell r="V128">
            <v>0.20100000000000001</v>
          </cell>
          <cell r="W128">
            <v>0.14999999999999991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0</v>
          </cell>
          <cell r="CB128">
            <v>0</v>
          </cell>
          <cell r="CC128">
            <v>0</v>
          </cell>
          <cell r="CD128">
            <v>0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R128">
            <v>0</v>
          </cell>
          <cell r="CS128">
            <v>0</v>
          </cell>
          <cell r="CT128">
            <v>0</v>
          </cell>
          <cell r="CU128">
            <v>0</v>
          </cell>
          <cell r="CV128">
            <v>0</v>
          </cell>
          <cell r="CW128">
            <v>0</v>
          </cell>
          <cell r="CX128">
            <v>0</v>
          </cell>
          <cell r="CY128">
            <v>0</v>
          </cell>
          <cell r="CZ128">
            <v>0</v>
          </cell>
          <cell r="DA128">
            <v>0</v>
          </cell>
          <cell r="DB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</v>
          </cell>
          <cell r="DI128">
            <v>0</v>
          </cell>
          <cell r="DJ128">
            <v>0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P128">
            <v>0</v>
          </cell>
          <cell r="DQ128">
            <v>0</v>
          </cell>
          <cell r="DR128">
            <v>0</v>
          </cell>
          <cell r="DS128">
            <v>0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0</v>
          </cell>
          <cell r="DZ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0</v>
          </cell>
          <cell r="EK128">
            <v>0</v>
          </cell>
          <cell r="EL128">
            <v>0</v>
          </cell>
          <cell r="EN128">
            <v>331.80199942400009</v>
          </cell>
          <cell r="EO128">
            <v>405.10709232000005</v>
          </cell>
          <cell r="EP128">
            <v>532.42646419200014</v>
          </cell>
          <cell r="EQ128">
            <v>273.92955766400001</v>
          </cell>
          <cell r="ER128">
            <v>389.67444118400005</v>
          </cell>
          <cell r="ES128">
            <v>571.00809203200015</v>
          </cell>
          <cell r="ET128">
            <v>775.49071958400009</v>
          </cell>
          <cell r="EU128">
            <v>578.72441759999981</v>
          </cell>
          <cell r="EV128">
            <v>317.33388898400005</v>
          </cell>
          <cell r="EW128">
            <v>308.65302272000008</v>
          </cell>
          <cell r="EX128">
            <v>338.553784296</v>
          </cell>
          <cell r="EZ128">
            <v>1659.8066405760003</v>
          </cell>
          <cell r="FA128">
            <v>2026.5081076800004</v>
          </cell>
          <cell r="FB128">
            <v>2663.4106558080011</v>
          </cell>
          <cell r="FC128">
            <v>1370.3054823360003</v>
          </cell>
          <cell r="FD128">
            <v>1949.3077988160003</v>
          </cell>
          <cell r="FE128">
            <v>2856.4114279680011</v>
          </cell>
          <cell r="FF128">
            <v>3879.3155204160012</v>
          </cell>
          <cell r="FG128">
            <v>2895.011582399999</v>
          </cell>
          <cell r="FH128">
            <v>1587.4313510160005</v>
          </cell>
          <cell r="FI128">
            <v>1544.0061772800004</v>
          </cell>
          <cell r="FJ128">
            <v>1693.5817757039999</v>
          </cell>
          <cell r="FL128">
            <v>0</v>
          </cell>
          <cell r="FM128">
            <v>0</v>
          </cell>
          <cell r="FN128">
            <v>0</v>
          </cell>
          <cell r="FO128">
            <v>0</v>
          </cell>
          <cell r="FP128">
            <v>0</v>
          </cell>
          <cell r="FQ128">
            <v>0</v>
          </cell>
          <cell r="FR128">
            <v>0</v>
          </cell>
          <cell r="FS128">
            <v>0</v>
          </cell>
          <cell r="FT128">
            <v>0</v>
          </cell>
          <cell r="FU128">
            <v>0</v>
          </cell>
          <cell r="FV128">
            <v>0</v>
          </cell>
          <cell r="FX128">
            <v>0</v>
          </cell>
          <cell r="FY128">
            <v>0</v>
          </cell>
          <cell r="FZ128">
            <v>0</v>
          </cell>
          <cell r="GA128">
            <v>0</v>
          </cell>
          <cell r="GB128">
            <v>0</v>
          </cell>
          <cell r="GC128">
            <v>0</v>
          </cell>
          <cell r="GD128">
            <v>0</v>
          </cell>
          <cell r="GE128">
            <v>0</v>
          </cell>
          <cell r="GF128">
            <v>0</v>
          </cell>
          <cell r="GG128">
            <v>0</v>
          </cell>
          <cell r="GH128">
            <v>0</v>
          </cell>
          <cell r="GJ128">
            <v>663.60399884800006</v>
          </cell>
          <cell r="GK128">
            <v>810.21418463999998</v>
          </cell>
          <cell r="GL128">
            <v>1064.8529283840003</v>
          </cell>
          <cell r="GM128">
            <v>547.85911532799992</v>
          </cell>
          <cell r="GN128">
            <v>779.34888236799998</v>
          </cell>
          <cell r="GO128">
            <v>1142.0161840640003</v>
          </cell>
          <cell r="GP128">
            <v>1550.981439168</v>
          </cell>
          <cell r="GQ128">
            <v>1157.4488351999994</v>
          </cell>
          <cell r="GR128">
            <v>634.66777796800011</v>
          </cell>
          <cell r="GS128">
            <v>617.30604544000005</v>
          </cell>
          <cell r="GT128">
            <v>677.10756859199978</v>
          </cell>
          <cell r="GV128">
            <v>3319.6132811520001</v>
          </cell>
          <cell r="GW128">
            <v>4053.0162153600004</v>
          </cell>
          <cell r="GX128">
            <v>5326.8213116160014</v>
          </cell>
          <cell r="GY128">
            <v>2740.6109646720001</v>
          </cell>
          <cell r="GZ128">
            <v>3898.6155976320001</v>
          </cell>
          <cell r="HA128">
            <v>5712.8228559360014</v>
          </cell>
          <cell r="HB128">
            <v>7758.6310408320005</v>
          </cell>
          <cell r="HC128">
            <v>5790.0231647999972</v>
          </cell>
          <cell r="HD128">
            <v>3174.8627020320005</v>
          </cell>
          <cell r="HE128">
            <v>3088.0123545600004</v>
          </cell>
          <cell r="HF128">
            <v>3387.1635514079994</v>
          </cell>
          <cell r="HH128">
            <v>0</v>
          </cell>
          <cell r="HI128">
            <v>0</v>
          </cell>
          <cell r="HJ128">
            <v>0</v>
          </cell>
          <cell r="HK128">
            <v>0</v>
          </cell>
          <cell r="HL128">
            <v>0</v>
          </cell>
          <cell r="HM128">
            <v>0</v>
          </cell>
          <cell r="HN128">
            <v>0</v>
          </cell>
          <cell r="HO128">
            <v>0</v>
          </cell>
          <cell r="HP128">
            <v>0</v>
          </cell>
          <cell r="HQ128">
            <v>0</v>
          </cell>
          <cell r="HR128">
            <v>0</v>
          </cell>
          <cell r="HT128">
            <v>0</v>
          </cell>
          <cell r="HU128">
            <v>0</v>
          </cell>
          <cell r="HV128">
            <v>0</v>
          </cell>
          <cell r="HW128">
            <v>0</v>
          </cell>
          <cell r="HX128">
            <v>0</v>
          </cell>
          <cell r="HY128">
            <v>0</v>
          </cell>
          <cell r="HZ128">
            <v>0</v>
          </cell>
          <cell r="IA128">
            <v>0</v>
          </cell>
          <cell r="IB128">
            <v>0</v>
          </cell>
          <cell r="IC128">
            <v>0</v>
          </cell>
          <cell r="ID128">
            <v>0</v>
          </cell>
          <cell r="IF128">
            <v>663.60399884800006</v>
          </cell>
          <cell r="IG128">
            <v>810.21418463999998</v>
          </cell>
          <cell r="IH128">
            <v>1064.8529283840003</v>
          </cell>
          <cell r="II128">
            <v>547.85911532799992</v>
          </cell>
          <cell r="IJ128">
            <v>779.34888236799998</v>
          </cell>
          <cell r="IK128">
            <v>1142.0161840640003</v>
          </cell>
          <cell r="IL128">
            <v>1550.981439168</v>
          </cell>
          <cell r="IM128">
            <v>1157.4488351999994</v>
          </cell>
          <cell r="IN128">
            <v>634.66777796800011</v>
          </cell>
          <cell r="IO128">
            <v>617.30604544000005</v>
          </cell>
          <cell r="IP128">
            <v>677.10756859199978</v>
          </cell>
          <cell r="IR128">
            <v>3319.6132811520001</v>
          </cell>
          <cell r="IS128">
            <v>4053.0162153600004</v>
          </cell>
          <cell r="IT128">
            <v>5326.8213116160014</v>
          </cell>
          <cell r="IU128">
            <v>2740.6109646720001</v>
          </cell>
          <cell r="IV128">
            <v>3898.6155976320001</v>
          </cell>
          <cell r="IW128">
            <v>5712.8228559360014</v>
          </cell>
          <cell r="IX128">
            <v>7758.6310408320005</v>
          </cell>
          <cell r="IY128">
            <v>5790.0231647999972</v>
          </cell>
          <cell r="IZ128">
            <v>3174.8627020320005</v>
          </cell>
          <cell r="JA128">
            <v>3088.0123545600004</v>
          </cell>
          <cell r="JB128">
            <v>3387.1635514079994</v>
          </cell>
          <cell r="JD128">
            <v>0</v>
          </cell>
          <cell r="JE128">
            <v>0</v>
          </cell>
          <cell r="JF128">
            <v>0</v>
          </cell>
          <cell r="JG128">
            <v>0</v>
          </cell>
          <cell r="JH128">
            <v>0</v>
          </cell>
          <cell r="JI128">
            <v>0</v>
          </cell>
          <cell r="JJ128">
            <v>0</v>
          </cell>
          <cell r="JK128">
            <v>0</v>
          </cell>
          <cell r="JL128">
            <v>0</v>
          </cell>
          <cell r="JM128">
            <v>0</v>
          </cell>
          <cell r="JN128">
            <v>0</v>
          </cell>
          <cell r="JP128">
            <v>0</v>
          </cell>
          <cell r="JQ128">
            <v>0</v>
          </cell>
          <cell r="JR128">
            <v>0</v>
          </cell>
          <cell r="JS128">
            <v>0</v>
          </cell>
          <cell r="JT128">
            <v>0</v>
          </cell>
          <cell r="JU128">
            <v>0</v>
          </cell>
          <cell r="JV128">
            <v>0</v>
          </cell>
          <cell r="JW128">
            <v>0</v>
          </cell>
          <cell r="JX128">
            <v>0</v>
          </cell>
          <cell r="JY128">
            <v>0</v>
          </cell>
          <cell r="JZ128">
            <v>0</v>
          </cell>
          <cell r="KB128">
            <v>663.60399884800006</v>
          </cell>
          <cell r="KC128">
            <v>810.21418463999998</v>
          </cell>
          <cell r="KD128">
            <v>1064.8529283840003</v>
          </cell>
          <cell r="KE128">
            <v>547.85911532799992</v>
          </cell>
          <cell r="KF128">
            <v>779.34888236799998</v>
          </cell>
          <cell r="KG128">
            <v>1142.0161840640003</v>
          </cell>
          <cell r="KH128">
            <v>1550.981439168</v>
          </cell>
          <cell r="KI128">
            <v>1157.4488351999994</v>
          </cell>
          <cell r="KJ128">
            <v>634.66777796800011</v>
          </cell>
          <cell r="KK128">
            <v>617.30604544000005</v>
          </cell>
          <cell r="KL128">
            <v>677.10756859199978</v>
          </cell>
          <cell r="KN128">
            <v>3319.6132811520001</v>
          </cell>
          <cell r="KO128">
            <v>4053.0162153600004</v>
          </cell>
          <cell r="KP128">
            <v>5326.8213116160014</v>
          </cell>
          <cell r="KQ128">
            <v>2740.6109646720001</v>
          </cell>
          <cell r="KR128">
            <v>3898.6155976320001</v>
          </cell>
          <cell r="KS128">
            <v>5712.8228559360014</v>
          </cell>
          <cell r="KT128">
            <v>7758.6310408320005</v>
          </cell>
          <cell r="KU128">
            <v>5790.0231647999972</v>
          </cell>
          <cell r="KV128">
            <v>3174.8627020320005</v>
          </cell>
          <cell r="KW128">
            <v>3088.0123545600004</v>
          </cell>
          <cell r="KX128">
            <v>3387.1635514079994</v>
          </cell>
        </row>
        <row r="129">
          <cell r="B129" t="str">
            <v>2007 C/I Load Control Program</v>
          </cell>
          <cell r="C129" t="str">
            <v>6 lamp T8 Warehouse</v>
          </cell>
          <cell r="D129">
            <v>0</v>
          </cell>
          <cell r="E129">
            <v>0</v>
          </cell>
          <cell r="F129">
            <v>2517.1999999999998</v>
          </cell>
          <cell r="G129">
            <v>5034.3999999999996</v>
          </cell>
          <cell r="H129">
            <v>5034.3999999999996</v>
          </cell>
          <cell r="I129">
            <v>5034.3999999999996</v>
          </cell>
          <cell r="J129">
            <v>5034.3999999999996</v>
          </cell>
          <cell r="K129">
            <v>0</v>
          </cell>
          <cell r="L129">
            <v>0</v>
          </cell>
          <cell r="M129">
            <v>0.1666</v>
          </cell>
          <cell r="N129">
            <v>0.83340000000000003</v>
          </cell>
          <cell r="O129">
            <v>21</v>
          </cell>
          <cell r="P129">
            <v>8.5999999999999993E-2</v>
          </cell>
          <cell r="Q129">
            <v>0.105</v>
          </cell>
          <cell r="R129">
            <v>0.13800000000000001</v>
          </cell>
          <cell r="S129">
            <v>7.0999999999999994E-2</v>
          </cell>
          <cell r="T129">
            <v>0.10099999999999999</v>
          </cell>
          <cell r="U129">
            <v>0.14800000000000002</v>
          </cell>
          <cell r="V129">
            <v>0.20100000000000001</v>
          </cell>
          <cell r="W129">
            <v>0.14999999999999991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0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R129">
            <v>0</v>
          </cell>
          <cell r="CS129">
            <v>0</v>
          </cell>
          <cell r="CT129">
            <v>0</v>
          </cell>
          <cell r="CU129">
            <v>0</v>
          </cell>
          <cell r="CV129">
            <v>0</v>
          </cell>
          <cell r="CW129">
            <v>0</v>
          </cell>
          <cell r="CX129">
            <v>0</v>
          </cell>
          <cell r="CY129">
            <v>0</v>
          </cell>
          <cell r="CZ129">
            <v>0</v>
          </cell>
          <cell r="DA129">
            <v>0</v>
          </cell>
          <cell r="DB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</v>
          </cell>
          <cell r="DI129">
            <v>0</v>
          </cell>
          <cell r="DJ129">
            <v>0</v>
          </cell>
          <cell r="DK129">
            <v>0</v>
          </cell>
          <cell r="DL129">
            <v>0</v>
          </cell>
          <cell r="DM129">
            <v>0</v>
          </cell>
          <cell r="DN129">
            <v>0</v>
          </cell>
          <cell r="DP129">
            <v>0</v>
          </cell>
          <cell r="DQ129">
            <v>0</v>
          </cell>
          <cell r="DR129">
            <v>0</v>
          </cell>
          <cell r="DS129">
            <v>0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B129">
            <v>0</v>
          </cell>
          <cell r="EC129">
            <v>0</v>
          </cell>
          <cell r="ED129">
            <v>0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0</v>
          </cell>
          <cell r="EK129">
            <v>0</v>
          </cell>
          <cell r="EL129">
            <v>0</v>
          </cell>
          <cell r="EN129">
            <v>36.065434719999999</v>
          </cell>
          <cell r="EO129">
            <v>44.033379599999989</v>
          </cell>
          <cell r="EP129">
            <v>57.872441760000001</v>
          </cell>
          <cell r="EQ129">
            <v>29.774951919999992</v>
          </cell>
          <cell r="ER129">
            <v>42.355917519999991</v>
          </cell>
          <cell r="ES129">
            <v>62.066096960000003</v>
          </cell>
          <cell r="ET129">
            <v>84.292469519999983</v>
          </cell>
          <cell r="EU129">
            <v>62.904827999999959</v>
          </cell>
          <cell r="EV129">
            <v>34.492814019999997</v>
          </cell>
          <cell r="EW129">
            <v>33.549241599999995</v>
          </cell>
          <cell r="EX129">
            <v>36.799324379999987</v>
          </cell>
          <cell r="EZ129">
            <v>180.41376527999998</v>
          </cell>
          <cell r="FA129">
            <v>220.27262039999999</v>
          </cell>
          <cell r="FB129">
            <v>289.50115824000005</v>
          </cell>
          <cell r="FC129">
            <v>148.94624807999998</v>
          </cell>
          <cell r="FD129">
            <v>211.88128247999998</v>
          </cell>
          <cell r="FE129">
            <v>310.47950304000005</v>
          </cell>
          <cell r="FF129">
            <v>421.66473048</v>
          </cell>
          <cell r="FG129">
            <v>314.6751719999998</v>
          </cell>
          <cell r="FH129">
            <v>172.54688598000001</v>
          </cell>
          <cell r="FI129">
            <v>167.82675840000002</v>
          </cell>
          <cell r="FJ129">
            <v>184.08497561999997</v>
          </cell>
          <cell r="FL129">
            <v>0</v>
          </cell>
          <cell r="FM129">
            <v>0</v>
          </cell>
          <cell r="FN129">
            <v>0</v>
          </cell>
          <cell r="FO129">
            <v>0</v>
          </cell>
          <cell r="FP129">
            <v>0</v>
          </cell>
          <cell r="FQ129">
            <v>0</v>
          </cell>
          <cell r="FR129">
            <v>0</v>
          </cell>
          <cell r="FS129">
            <v>0</v>
          </cell>
          <cell r="FT129">
            <v>0</v>
          </cell>
          <cell r="FU129">
            <v>0</v>
          </cell>
          <cell r="FV129">
            <v>0</v>
          </cell>
          <cell r="FX129">
            <v>0</v>
          </cell>
          <cell r="FY129">
            <v>0</v>
          </cell>
          <cell r="FZ129">
            <v>0</v>
          </cell>
          <cell r="GA129">
            <v>0</v>
          </cell>
          <cell r="GB129">
            <v>0</v>
          </cell>
          <cell r="GC129">
            <v>0</v>
          </cell>
          <cell r="GD129">
            <v>0</v>
          </cell>
          <cell r="GE129">
            <v>0</v>
          </cell>
          <cell r="GF129">
            <v>0</v>
          </cell>
          <cell r="GG129">
            <v>0</v>
          </cell>
          <cell r="GH129">
            <v>0</v>
          </cell>
          <cell r="GJ129">
            <v>72.130869439999998</v>
          </cell>
          <cell r="GK129">
            <v>88.066759199999979</v>
          </cell>
          <cell r="GL129">
            <v>115.74488352</v>
          </cell>
          <cell r="GM129">
            <v>59.549903839999985</v>
          </cell>
          <cell r="GN129">
            <v>84.711835039999983</v>
          </cell>
          <cell r="GO129">
            <v>124.13219392000001</v>
          </cell>
          <cell r="GP129">
            <v>168.58493903999997</v>
          </cell>
          <cell r="GQ129">
            <v>125.80965599999992</v>
          </cell>
          <cell r="GR129">
            <v>68.985628039999995</v>
          </cell>
          <cell r="GS129">
            <v>67.09848319999999</v>
          </cell>
          <cell r="GT129">
            <v>73.598648759999975</v>
          </cell>
          <cell r="GV129">
            <v>360.82753055999996</v>
          </cell>
          <cell r="GW129">
            <v>440.54524079999999</v>
          </cell>
          <cell r="GX129">
            <v>579.0023164800001</v>
          </cell>
          <cell r="GY129">
            <v>297.89249615999995</v>
          </cell>
          <cell r="GZ129">
            <v>423.76256495999996</v>
          </cell>
          <cell r="HA129">
            <v>620.95900608000011</v>
          </cell>
          <cell r="HB129">
            <v>843.32946096000001</v>
          </cell>
          <cell r="HC129">
            <v>629.35034399999961</v>
          </cell>
          <cell r="HD129">
            <v>345.09377196000003</v>
          </cell>
          <cell r="HE129">
            <v>335.65351680000003</v>
          </cell>
          <cell r="HF129">
            <v>368.16995123999993</v>
          </cell>
          <cell r="HH129">
            <v>0</v>
          </cell>
          <cell r="HI129">
            <v>0</v>
          </cell>
          <cell r="HJ129">
            <v>0</v>
          </cell>
          <cell r="HK129">
            <v>0</v>
          </cell>
          <cell r="HL129">
            <v>0</v>
          </cell>
          <cell r="HM129">
            <v>0</v>
          </cell>
          <cell r="HN129">
            <v>0</v>
          </cell>
          <cell r="HO129">
            <v>0</v>
          </cell>
          <cell r="HP129">
            <v>0</v>
          </cell>
          <cell r="HQ129">
            <v>0</v>
          </cell>
          <cell r="HR129">
            <v>0</v>
          </cell>
          <cell r="HT129">
            <v>0</v>
          </cell>
          <cell r="HU129">
            <v>0</v>
          </cell>
          <cell r="HV129">
            <v>0</v>
          </cell>
          <cell r="HW129">
            <v>0</v>
          </cell>
          <cell r="HX129">
            <v>0</v>
          </cell>
          <cell r="HY129">
            <v>0</v>
          </cell>
          <cell r="HZ129">
            <v>0</v>
          </cell>
          <cell r="IA129">
            <v>0</v>
          </cell>
          <cell r="IB129">
            <v>0</v>
          </cell>
          <cell r="IC129">
            <v>0</v>
          </cell>
          <cell r="ID129">
            <v>0</v>
          </cell>
          <cell r="IF129">
            <v>72.130869439999998</v>
          </cell>
          <cell r="IG129">
            <v>88.066759199999979</v>
          </cell>
          <cell r="IH129">
            <v>115.74488352</v>
          </cell>
          <cell r="II129">
            <v>59.549903839999985</v>
          </cell>
          <cell r="IJ129">
            <v>84.711835039999983</v>
          </cell>
          <cell r="IK129">
            <v>124.13219392000001</v>
          </cell>
          <cell r="IL129">
            <v>168.58493903999997</v>
          </cell>
          <cell r="IM129">
            <v>125.80965599999992</v>
          </cell>
          <cell r="IN129">
            <v>68.985628039999995</v>
          </cell>
          <cell r="IO129">
            <v>67.09848319999999</v>
          </cell>
          <cell r="IP129">
            <v>73.598648759999975</v>
          </cell>
          <cell r="IR129">
            <v>360.82753055999996</v>
          </cell>
          <cell r="IS129">
            <v>440.54524079999999</v>
          </cell>
          <cell r="IT129">
            <v>579.0023164800001</v>
          </cell>
          <cell r="IU129">
            <v>297.89249615999995</v>
          </cell>
          <cell r="IV129">
            <v>423.76256495999996</v>
          </cell>
          <cell r="IW129">
            <v>620.95900608000011</v>
          </cell>
          <cell r="IX129">
            <v>843.32946096000001</v>
          </cell>
          <cell r="IY129">
            <v>629.35034399999961</v>
          </cell>
          <cell r="IZ129">
            <v>345.09377196000003</v>
          </cell>
          <cell r="JA129">
            <v>335.65351680000003</v>
          </cell>
          <cell r="JB129">
            <v>368.16995123999993</v>
          </cell>
          <cell r="JD129">
            <v>0</v>
          </cell>
          <cell r="JE129">
            <v>0</v>
          </cell>
          <cell r="JF129">
            <v>0</v>
          </cell>
          <cell r="JG129">
            <v>0</v>
          </cell>
          <cell r="JH129">
            <v>0</v>
          </cell>
          <cell r="JI129">
            <v>0</v>
          </cell>
          <cell r="JJ129">
            <v>0</v>
          </cell>
          <cell r="JK129">
            <v>0</v>
          </cell>
          <cell r="JL129">
            <v>0</v>
          </cell>
          <cell r="JM129">
            <v>0</v>
          </cell>
          <cell r="JN129">
            <v>0</v>
          </cell>
          <cell r="JP129">
            <v>0</v>
          </cell>
          <cell r="JQ129">
            <v>0</v>
          </cell>
          <cell r="JR129">
            <v>0</v>
          </cell>
          <cell r="JS129">
            <v>0</v>
          </cell>
          <cell r="JT129">
            <v>0</v>
          </cell>
          <cell r="JU129">
            <v>0</v>
          </cell>
          <cell r="JV129">
            <v>0</v>
          </cell>
          <cell r="JW129">
            <v>0</v>
          </cell>
          <cell r="JX129">
            <v>0</v>
          </cell>
          <cell r="JY129">
            <v>0</v>
          </cell>
          <cell r="JZ129">
            <v>0</v>
          </cell>
          <cell r="KB129">
            <v>72.130869439999998</v>
          </cell>
          <cell r="KC129">
            <v>88.066759199999979</v>
          </cell>
          <cell r="KD129">
            <v>115.74488352</v>
          </cell>
          <cell r="KE129">
            <v>59.549903839999985</v>
          </cell>
          <cell r="KF129">
            <v>84.711835039999983</v>
          </cell>
          <cell r="KG129">
            <v>124.13219392000001</v>
          </cell>
          <cell r="KH129">
            <v>168.58493903999997</v>
          </cell>
          <cell r="KI129">
            <v>125.80965599999992</v>
          </cell>
          <cell r="KJ129">
            <v>68.985628039999995</v>
          </cell>
          <cell r="KK129">
            <v>67.09848319999999</v>
          </cell>
          <cell r="KL129">
            <v>73.598648759999975</v>
          </cell>
          <cell r="KN129">
            <v>360.82753055999996</v>
          </cell>
          <cell r="KO129">
            <v>440.54524079999999</v>
          </cell>
          <cell r="KP129">
            <v>579.0023164800001</v>
          </cell>
          <cell r="KQ129">
            <v>297.89249615999995</v>
          </cell>
          <cell r="KR129">
            <v>423.76256495999996</v>
          </cell>
          <cell r="KS129">
            <v>620.95900608000011</v>
          </cell>
          <cell r="KT129">
            <v>843.32946096000001</v>
          </cell>
          <cell r="KU129">
            <v>629.35034399999961</v>
          </cell>
          <cell r="KV129">
            <v>345.09377196000003</v>
          </cell>
          <cell r="KW129">
            <v>335.65351680000003</v>
          </cell>
          <cell r="KX129">
            <v>368.16995123999993</v>
          </cell>
        </row>
        <row r="130">
          <cell r="B130" t="str">
            <v>2007 C/I Load Control Program</v>
          </cell>
          <cell r="C130" t="str">
            <v>4 x 54 watt T5 fluorescent</v>
          </cell>
          <cell r="D130">
            <v>0</v>
          </cell>
          <cell r="E130">
            <v>0</v>
          </cell>
          <cell r="F130">
            <v>56126.195999999996</v>
          </cell>
          <cell r="G130">
            <v>112252.39199999999</v>
          </cell>
          <cell r="H130">
            <v>112252.39199999999</v>
          </cell>
          <cell r="I130">
            <v>112252.39199999999</v>
          </cell>
          <cell r="J130">
            <v>112252.39199999999</v>
          </cell>
          <cell r="K130">
            <v>0</v>
          </cell>
          <cell r="L130">
            <v>0</v>
          </cell>
          <cell r="M130">
            <v>0.1666</v>
          </cell>
          <cell r="N130">
            <v>0.83340000000000003</v>
          </cell>
          <cell r="O130">
            <v>21</v>
          </cell>
          <cell r="P130">
            <v>8.5999999999999993E-2</v>
          </cell>
          <cell r="Q130">
            <v>0.105</v>
          </cell>
          <cell r="R130">
            <v>0.13800000000000001</v>
          </cell>
          <cell r="S130">
            <v>7.0999999999999994E-2</v>
          </cell>
          <cell r="T130">
            <v>0.10099999999999999</v>
          </cell>
          <cell r="U130">
            <v>0.14800000000000002</v>
          </cell>
          <cell r="V130">
            <v>0.20100000000000001</v>
          </cell>
          <cell r="W130">
            <v>0.14999999999999991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R130">
            <v>0</v>
          </cell>
          <cell r="CS130">
            <v>0</v>
          </cell>
          <cell r="CT130">
            <v>0</v>
          </cell>
          <cell r="CU130">
            <v>0</v>
          </cell>
          <cell r="CV130">
            <v>0</v>
          </cell>
          <cell r="CW130">
            <v>0</v>
          </cell>
          <cell r="CX130">
            <v>0</v>
          </cell>
          <cell r="CY130">
            <v>0</v>
          </cell>
          <cell r="CZ130">
            <v>0</v>
          </cell>
          <cell r="DA130">
            <v>0</v>
          </cell>
          <cell r="DB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</v>
          </cell>
          <cell r="DI130">
            <v>0</v>
          </cell>
          <cell r="DJ130">
            <v>0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P130">
            <v>0</v>
          </cell>
          <cell r="DQ130">
            <v>0</v>
          </cell>
          <cell r="DR130">
            <v>0</v>
          </cell>
          <cell r="DS130">
            <v>0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0</v>
          </cell>
          <cell r="DZ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0</v>
          </cell>
          <cell r="EK130">
            <v>0</v>
          </cell>
          <cell r="EL130">
            <v>0</v>
          </cell>
          <cell r="EN130">
            <v>804.15368580959989</v>
          </cell>
          <cell r="EO130">
            <v>981.81554662799988</v>
          </cell>
          <cell r="EP130">
            <v>1290.3861469968001</v>
          </cell>
          <cell r="EQ130">
            <v>663.89432200559986</v>
          </cell>
          <cell r="ER130">
            <v>944.41304961359981</v>
          </cell>
          <cell r="ES130">
            <v>1383.8923895328001</v>
          </cell>
          <cell r="ET130">
            <v>1879.4754749735998</v>
          </cell>
          <cell r="EU130">
            <v>1402.593638039999</v>
          </cell>
          <cell r="EV130">
            <v>769.08884485859994</v>
          </cell>
          <cell r="EW130">
            <v>748.04994028800002</v>
          </cell>
          <cell r="EX130">
            <v>820.5172782533997</v>
          </cell>
          <cell r="EZ130">
            <v>4022.6991701903994</v>
          </cell>
          <cell r="FA130">
            <v>4911.4350333719995</v>
          </cell>
          <cell r="FB130">
            <v>6455.0289010032011</v>
          </cell>
          <cell r="FC130">
            <v>3321.0655939943999</v>
          </cell>
          <cell r="FD130">
            <v>4724.3327463863998</v>
          </cell>
          <cell r="FE130">
            <v>6922.7846184672007</v>
          </cell>
          <cell r="FF130">
            <v>9401.889921026399</v>
          </cell>
          <cell r="FG130">
            <v>7016.3357619599956</v>
          </cell>
          <cell r="FH130">
            <v>3847.2907761413999</v>
          </cell>
          <cell r="FI130">
            <v>3742.0457397119999</v>
          </cell>
          <cell r="FJ130">
            <v>4104.5564207465986</v>
          </cell>
          <cell r="FL130">
            <v>0</v>
          </cell>
          <cell r="FM130">
            <v>0</v>
          </cell>
          <cell r="FN130">
            <v>0</v>
          </cell>
          <cell r="FO130">
            <v>0</v>
          </cell>
          <cell r="FP130">
            <v>0</v>
          </cell>
          <cell r="FQ130">
            <v>0</v>
          </cell>
          <cell r="FR130">
            <v>0</v>
          </cell>
          <cell r="FS130">
            <v>0</v>
          </cell>
          <cell r="FT130">
            <v>0</v>
          </cell>
          <cell r="FU130">
            <v>0</v>
          </cell>
          <cell r="FV130">
            <v>0</v>
          </cell>
          <cell r="FX130">
            <v>0</v>
          </cell>
          <cell r="FY130">
            <v>0</v>
          </cell>
          <cell r="FZ130">
            <v>0</v>
          </cell>
          <cell r="GA130">
            <v>0</v>
          </cell>
          <cell r="GB130">
            <v>0</v>
          </cell>
          <cell r="GC130">
            <v>0</v>
          </cell>
          <cell r="GD130">
            <v>0</v>
          </cell>
          <cell r="GE130">
            <v>0</v>
          </cell>
          <cell r="GF130">
            <v>0</v>
          </cell>
          <cell r="GG130">
            <v>0</v>
          </cell>
          <cell r="GH130">
            <v>0</v>
          </cell>
          <cell r="GJ130">
            <v>1608.3073716191998</v>
          </cell>
          <cell r="GK130">
            <v>1963.6310932559998</v>
          </cell>
          <cell r="GL130">
            <v>2580.7722939936002</v>
          </cell>
          <cell r="GM130">
            <v>1327.7886440111997</v>
          </cell>
          <cell r="GN130">
            <v>1888.8260992271996</v>
          </cell>
          <cell r="GO130">
            <v>2767.7847790656001</v>
          </cell>
          <cell r="GP130">
            <v>3758.9509499471997</v>
          </cell>
          <cell r="GQ130">
            <v>2805.1872760799979</v>
          </cell>
          <cell r="GR130">
            <v>1538.1776897171999</v>
          </cell>
          <cell r="GS130">
            <v>1496.099880576</v>
          </cell>
          <cell r="GT130">
            <v>1641.0345565067994</v>
          </cell>
          <cell r="GV130">
            <v>8045.3983403807988</v>
          </cell>
          <cell r="GW130">
            <v>9822.8700667439989</v>
          </cell>
          <cell r="GX130">
            <v>12910.057802006402</v>
          </cell>
          <cell r="GY130">
            <v>6642.1311879887999</v>
          </cell>
          <cell r="GZ130">
            <v>9448.6654927727996</v>
          </cell>
          <cell r="HA130">
            <v>13845.569236934401</v>
          </cell>
          <cell r="HB130">
            <v>18803.779842052798</v>
          </cell>
          <cell r="HC130">
            <v>14032.671523919991</v>
          </cell>
          <cell r="HD130">
            <v>7694.5815522827997</v>
          </cell>
          <cell r="HE130">
            <v>7484.0914794239998</v>
          </cell>
          <cell r="HF130">
            <v>8209.1128414931973</v>
          </cell>
          <cell r="HH130">
            <v>0</v>
          </cell>
          <cell r="HI130">
            <v>0</v>
          </cell>
          <cell r="HJ130">
            <v>0</v>
          </cell>
          <cell r="HK130">
            <v>0</v>
          </cell>
          <cell r="HL130">
            <v>0</v>
          </cell>
          <cell r="HM130">
            <v>0</v>
          </cell>
          <cell r="HN130">
            <v>0</v>
          </cell>
          <cell r="HO130">
            <v>0</v>
          </cell>
          <cell r="HP130">
            <v>0</v>
          </cell>
          <cell r="HQ130">
            <v>0</v>
          </cell>
          <cell r="HR130">
            <v>0</v>
          </cell>
          <cell r="HT130">
            <v>0</v>
          </cell>
          <cell r="HU130">
            <v>0</v>
          </cell>
          <cell r="HV130">
            <v>0</v>
          </cell>
          <cell r="HW130">
            <v>0</v>
          </cell>
          <cell r="HX130">
            <v>0</v>
          </cell>
          <cell r="HY130">
            <v>0</v>
          </cell>
          <cell r="HZ130">
            <v>0</v>
          </cell>
          <cell r="IA130">
            <v>0</v>
          </cell>
          <cell r="IB130">
            <v>0</v>
          </cell>
          <cell r="IC130">
            <v>0</v>
          </cell>
          <cell r="ID130">
            <v>0</v>
          </cell>
          <cell r="IF130">
            <v>1608.3073716191998</v>
          </cell>
          <cell r="IG130">
            <v>1963.6310932559998</v>
          </cell>
          <cell r="IH130">
            <v>2580.7722939936002</v>
          </cell>
          <cell r="II130">
            <v>1327.7886440111997</v>
          </cell>
          <cell r="IJ130">
            <v>1888.8260992271996</v>
          </cell>
          <cell r="IK130">
            <v>2767.7847790656001</v>
          </cell>
          <cell r="IL130">
            <v>3758.9509499471997</v>
          </cell>
          <cell r="IM130">
            <v>2805.1872760799979</v>
          </cell>
          <cell r="IN130">
            <v>1538.1776897171999</v>
          </cell>
          <cell r="IO130">
            <v>1496.099880576</v>
          </cell>
          <cell r="IP130">
            <v>1641.0345565067994</v>
          </cell>
          <cell r="IR130">
            <v>8045.3983403807988</v>
          </cell>
          <cell r="IS130">
            <v>9822.8700667439989</v>
          </cell>
          <cell r="IT130">
            <v>12910.057802006402</v>
          </cell>
          <cell r="IU130">
            <v>6642.1311879887999</v>
          </cell>
          <cell r="IV130">
            <v>9448.6654927727996</v>
          </cell>
          <cell r="IW130">
            <v>13845.569236934401</v>
          </cell>
          <cell r="IX130">
            <v>18803.779842052798</v>
          </cell>
          <cell r="IY130">
            <v>14032.671523919991</v>
          </cell>
          <cell r="IZ130">
            <v>7694.5815522827997</v>
          </cell>
          <cell r="JA130">
            <v>7484.0914794239998</v>
          </cell>
          <cell r="JB130">
            <v>8209.1128414931973</v>
          </cell>
          <cell r="JD130">
            <v>0</v>
          </cell>
          <cell r="JE130">
            <v>0</v>
          </cell>
          <cell r="JF130">
            <v>0</v>
          </cell>
          <cell r="JG130">
            <v>0</v>
          </cell>
          <cell r="JH130">
            <v>0</v>
          </cell>
          <cell r="JI130">
            <v>0</v>
          </cell>
          <cell r="JJ130">
            <v>0</v>
          </cell>
          <cell r="JK130">
            <v>0</v>
          </cell>
          <cell r="JL130">
            <v>0</v>
          </cell>
          <cell r="JM130">
            <v>0</v>
          </cell>
          <cell r="JN130">
            <v>0</v>
          </cell>
          <cell r="JP130">
            <v>0</v>
          </cell>
          <cell r="JQ130">
            <v>0</v>
          </cell>
          <cell r="JR130">
            <v>0</v>
          </cell>
          <cell r="JS130">
            <v>0</v>
          </cell>
          <cell r="JT130">
            <v>0</v>
          </cell>
          <cell r="JU130">
            <v>0</v>
          </cell>
          <cell r="JV130">
            <v>0</v>
          </cell>
          <cell r="JW130">
            <v>0</v>
          </cell>
          <cell r="JX130">
            <v>0</v>
          </cell>
          <cell r="JY130">
            <v>0</v>
          </cell>
          <cell r="JZ130">
            <v>0</v>
          </cell>
          <cell r="KB130">
            <v>1608.3073716191998</v>
          </cell>
          <cell r="KC130">
            <v>1963.6310932559998</v>
          </cell>
          <cell r="KD130">
            <v>2580.7722939936002</v>
          </cell>
          <cell r="KE130">
            <v>1327.7886440111997</v>
          </cell>
          <cell r="KF130">
            <v>1888.8260992271996</v>
          </cell>
          <cell r="KG130">
            <v>2767.7847790656001</v>
          </cell>
          <cell r="KH130">
            <v>3758.9509499471997</v>
          </cell>
          <cell r="KI130">
            <v>2805.1872760799979</v>
          </cell>
          <cell r="KJ130">
            <v>1538.1776897171999</v>
          </cell>
          <cell r="KK130">
            <v>1496.099880576</v>
          </cell>
          <cell r="KL130">
            <v>1641.0345565067994</v>
          </cell>
          <cell r="KN130">
            <v>8045.3983403807988</v>
          </cell>
          <cell r="KO130">
            <v>9822.8700667439989</v>
          </cell>
          <cell r="KP130">
            <v>12910.057802006402</v>
          </cell>
          <cell r="KQ130">
            <v>6642.1311879887999</v>
          </cell>
          <cell r="KR130">
            <v>9448.6654927727996</v>
          </cell>
          <cell r="KS130">
            <v>13845.569236934401</v>
          </cell>
          <cell r="KT130">
            <v>18803.779842052798</v>
          </cell>
          <cell r="KU130">
            <v>14032.671523919991</v>
          </cell>
          <cell r="KV130">
            <v>7694.5815522827997</v>
          </cell>
          <cell r="KW130">
            <v>7484.0914794239998</v>
          </cell>
          <cell r="KX130">
            <v>8209.1128414931973</v>
          </cell>
        </row>
        <row r="131">
          <cell r="B131" t="str">
            <v>2007 C/I Load Control Program</v>
          </cell>
          <cell r="C131" t="str">
            <v>6 lamp T8</v>
          </cell>
          <cell r="D131">
            <v>0</v>
          </cell>
          <cell r="E131">
            <v>0</v>
          </cell>
          <cell r="F131">
            <v>30940.000000000007</v>
          </cell>
          <cell r="G131">
            <v>61880.000000000015</v>
          </cell>
          <cell r="H131">
            <v>61880.000000000015</v>
          </cell>
          <cell r="I131">
            <v>61880.000000000015</v>
          </cell>
          <cell r="J131">
            <v>61880.000000000015</v>
          </cell>
          <cell r="K131">
            <v>0</v>
          </cell>
          <cell r="L131">
            <v>0</v>
          </cell>
          <cell r="M131">
            <v>0.1666</v>
          </cell>
          <cell r="N131">
            <v>0.83340000000000003</v>
          </cell>
          <cell r="O131">
            <v>21</v>
          </cell>
          <cell r="P131">
            <v>8.5999999999999993E-2</v>
          </cell>
          <cell r="Q131">
            <v>0.105</v>
          </cell>
          <cell r="R131">
            <v>0.13800000000000001</v>
          </cell>
          <cell r="S131">
            <v>7.0999999999999994E-2</v>
          </cell>
          <cell r="T131">
            <v>0.10099999999999999</v>
          </cell>
          <cell r="U131">
            <v>0.14800000000000002</v>
          </cell>
          <cell r="V131">
            <v>0.20100000000000001</v>
          </cell>
          <cell r="W131">
            <v>0.14999999999999991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  <cell r="CP131">
            <v>0</v>
          </cell>
          <cell r="CR131">
            <v>0</v>
          </cell>
          <cell r="CS131">
            <v>0</v>
          </cell>
          <cell r="CT131">
            <v>0</v>
          </cell>
          <cell r="CU131">
            <v>0</v>
          </cell>
          <cell r="CV131">
            <v>0</v>
          </cell>
          <cell r="CW131">
            <v>0</v>
          </cell>
          <cell r="CX131">
            <v>0</v>
          </cell>
          <cell r="CY131">
            <v>0</v>
          </cell>
          <cell r="CZ131">
            <v>0</v>
          </cell>
          <cell r="DA131">
            <v>0</v>
          </cell>
          <cell r="DB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0</v>
          </cell>
          <cell r="DI131">
            <v>0</v>
          </cell>
          <cell r="DJ131">
            <v>0</v>
          </cell>
          <cell r="DK131">
            <v>0</v>
          </cell>
          <cell r="DL131">
            <v>0</v>
          </cell>
          <cell r="DM131">
            <v>0</v>
          </cell>
          <cell r="DN131">
            <v>0</v>
          </cell>
          <cell r="DP131">
            <v>0</v>
          </cell>
          <cell r="DQ131">
            <v>0</v>
          </cell>
          <cell r="DR131">
            <v>0</v>
          </cell>
          <cell r="DS131">
            <v>0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0</v>
          </cell>
          <cell r="EK131">
            <v>0</v>
          </cell>
          <cell r="EL131">
            <v>0</v>
          </cell>
          <cell r="EN131">
            <v>443.29594400000008</v>
          </cell>
          <cell r="EO131">
            <v>541.23342000000002</v>
          </cell>
          <cell r="EP131">
            <v>711.33535200000028</v>
          </cell>
          <cell r="EQ131">
            <v>365.97688400000004</v>
          </cell>
          <cell r="ER131">
            <v>520.615004</v>
          </cell>
          <cell r="ES131">
            <v>762.88139200000023</v>
          </cell>
          <cell r="ET131">
            <v>1036.0754040000002</v>
          </cell>
          <cell r="EU131">
            <v>773.19059999999968</v>
          </cell>
          <cell r="EV131">
            <v>423.96617900000012</v>
          </cell>
          <cell r="EW131">
            <v>412.36832000000004</v>
          </cell>
          <cell r="EX131">
            <v>452.31650099999996</v>
          </cell>
          <cell r="EZ131">
            <v>2217.5440560000006</v>
          </cell>
          <cell r="FA131">
            <v>2707.4665800000007</v>
          </cell>
          <cell r="FB131">
            <v>3558.3846480000016</v>
          </cell>
          <cell r="FC131">
            <v>1830.7631160000003</v>
          </cell>
          <cell r="FD131">
            <v>2604.3249960000003</v>
          </cell>
          <cell r="FE131">
            <v>3816.2386080000019</v>
          </cell>
          <cell r="FF131">
            <v>5182.8645960000013</v>
          </cell>
          <cell r="FG131">
            <v>3867.8093999999987</v>
          </cell>
          <cell r="FH131">
            <v>2120.8488210000005</v>
          </cell>
          <cell r="FI131">
            <v>2062.8316800000007</v>
          </cell>
          <cell r="FJ131">
            <v>2262.6684989999999</v>
          </cell>
          <cell r="FL131">
            <v>0</v>
          </cell>
          <cell r="FM131">
            <v>0</v>
          </cell>
          <cell r="FN131">
            <v>0</v>
          </cell>
          <cell r="FO131">
            <v>0</v>
          </cell>
          <cell r="FP131">
            <v>0</v>
          </cell>
          <cell r="FQ131">
            <v>0</v>
          </cell>
          <cell r="FR131">
            <v>0</v>
          </cell>
          <cell r="FS131">
            <v>0</v>
          </cell>
          <cell r="FT131">
            <v>0</v>
          </cell>
          <cell r="FU131">
            <v>0</v>
          </cell>
          <cell r="FV131">
            <v>0</v>
          </cell>
          <cell r="FX131">
            <v>0</v>
          </cell>
          <cell r="FY131">
            <v>0</v>
          </cell>
          <cell r="FZ131">
            <v>0</v>
          </cell>
          <cell r="GA131">
            <v>0</v>
          </cell>
          <cell r="GB131">
            <v>0</v>
          </cell>
          <cell r="GC131">
            <v>0</v>
          </cell>
          <cell r="GD131">
            <v>0</v>
          </cell>
          <cell r="GE131">
            <v>0</v>
          </cell>
          <cell r="GF131">
            <v>0</v>
          </cell>
          <cell r="GG131">
            <v>0</v>
          </cell>
          <cell r="GH131">
            <v>0</v>
          </cell>
          <cell r="GJ131">
            <v>886.59188800000015</v>
          </cell>
          <cell r="GK131">
            <v>1082.46684</v>
          </cell>
          <cell r="GL131">
            <v>1422.6707040000006</v>
          </cell>
          <cell r="GM131">
            <v>731.95376800000008</v>
          </cell>
          <cell r="GN131">
            <v>1041.230008</v>
          </cell>
          <cell r="GO131">
            <v>1525.7627840000005</v>
          </cell>
          <cell r="GP131">
            <v>2072.1508080000003</v>
          </cell>
          <cell r="GQ131">
            <v>1546.3811999999994</v>
          </cell>
          <cell r="GR131">
            <v>847.93235800000025</v>
          </cell>
          <cell r="GS131">
            <v>824.73664000000008</v>
          </cell>
          <cell r="GT131">
            <v>904.63300199999992</v>
          </cell>
          <cell r="GV131">
            <v>4435.0881120000013</v>
          </cell>
          <cell r="GW131">
            <v>5414.9331600000014</v>
          </cell>
          <cell r="GX131">
            <v>7116.7692960000031</v>
          </cell>
          <cell r="GY131">
            <v>3661.5262320000006</v>
          </cell>
          <cell r="GZ131">
            <v>5208.6499920000006</v>
          </cell>
          <cell r="HA131">
            <v>7632.4772160000039</v>
          </cell>
          <cell r="HB131">
            <v>10365.729192000003</v>
          </cell>
          <cell r="HC131">
            <v>7735.6187999999975</v>
          </cell>
          <cell r="HD131">
            <v>4241.697642000001</v>
          </cell>
          <cell r="HE131">
            <v>4125.6633600000014</v>
          </cell>
          <cell r="HF131">
            <v>4525.3369979999998</v>
          </cell>
          <cell r="HH131">
            <v>0</v>
          </cell>
          <cell r="HI131">
            <v>0</v>
          </cell>
          <cell r="HJ131">
            <v>0</v>
          </cell>
          <cell r="HK131">
            <v>0</v>
          </cell>
          <cell r="HL131">
            <v>0</v>
          </cell>
          <cell r="HM131">
            <v>0</v>
          </cell>
          <cell r="HN131">
            <v>0</v>
          </cell>
          <cell r="HO131">
            <v>0</v>
          </cell>
          <cell r="HP131">
            <v>0</v>
          </cell>
          <cell r="HQ131">
            <v>0</v>
          </cell>
          <cell r="HR131">
            <v>0</v>
          </cell>
          <cell r="HT131">
            <v>0</v>
          </cell>
          <cell r="HU131">
            <v>0</v>
          </cell>
          <cell r="HV131">
            <v>0</v>
          </cell>
          <cell r="HW131">
            <v>0</v>
          </cell>
          <cell r="HX131">
            <v>0</v>
          </cell>
          <cell r="HY131">
            <v>0</v>
          </cell>
          <cell r="HZ131">
            <v>0</v>
          </cell>
          <cell r="IA131">
            <v>0</v>
          </cell>
          <cell r="IB131">
            <v>0</v>
          </cell>
          <cell r="IC131">
            <v>0</v>
          </cell>
          <cell r="ID131">
            <v>0</v>
          </cell>
          <cell r="IF131">
            <v>886.59188800000015</v>
          </cell>
          <cell r="IG131">
            <v>1082.46684</v>
          </cell>
          <cell r="IH131">
            <v>1422.6707040000006</v>
          </cell>
          <cell r="II131">
            <v>731.95376800000008</v>
          </cell>
          <cell r="IJ131">
            <v>1041.230008</v>
          </cell>
          <cell r="IK131">
            <v>1525.7627840000005</v>
          </cell>
          <cell r="IL131">
            <v>2072.1508080000003</v>
          </cell>
          <cell r="IM131">
            <v>1546.3811999999994</v>
          </cell>
          <cell r="IN131">
            <v>847.93235800000025</v>
          </cell>
          <cell r="IO131">
            <v>824.73664000000008</v>
          </cell>
          <cell r="IP131">
            <v>904.63300199999992</v>
          </cell>
          <cell r="IR131">
            <v>4435.0881120000013</v>
          </cell>
          <cell r="IS131">
            <v>5414.9331600000014</v>
          </cell>
          <cell r="IT131">
            <v>7116.7692960000031</v>
          </cell>
          <cell r="IU131">
            <v>3661.5262320000006</v>
          </cell>
          <cell r="IV131">
            <v>5208.6499920000006</v>
          </cell>
          <cell r="IW131">
            <v>7632.4772160000039</v>
          </cell>
          <cell r="IX131">
            <v>10365.729192000003</v>
          </cell>
          <cell r="IY131">
            <v>7735.6187999999975</v>
          </cell>
          <cell r="IZ131">
            <v>4241.697642000001</v>
          </cell>
          <cell r="JA131">
            <v>4125.6633600000014</v>
          </cell>
          <cell r="JB131">
            <v>4525.3369979999998</v>
          </cell>
          <cell r="JD131">
            <v>0</v>
          </cell>
          <cell r="JE131">
            <v>0</v>
          </cell>
          <cell r="JF131">
            <v>0</v>
          </cell>
          <cell r="JG131">
            <v>0</v>
          </cell>
          <cell r="JH131">
            <v>0</v>
          </cell>
          <cell r="JI131">
            <v>0</v>
          </cell>
          <cell r="JJ131">
            <v>0</v>
          </cell>
          <cell r="JK131">
            <v>0</v>
          </cell>
          <cell r="JL131">
            <v>0</v>
          </cell>
          <cell r="JM131">
            <v>0</v>
          </cell>
          <cell r="JN131">
            <v>0</v>
          </cell>
          <cell r="JP131">
            <v>0</v>
          </cell>
          <cell r="JQ131">
            <v>0</v>
          </cell>
          <cell r="JR131">
            <v>0</v>
          </cell>
          <cell r="JS131">
            <v>0</v>
          </cell>
          <cell r="JT131">
            <v>0</v>
          </cell>
          <cell r="JU131">
            <v>0</v>
          </cell>
          <cell r="JV131">
            <v>0</v>
          </cell>
          <cell r="JW131">
            <v>0</v>
          </cell>
          <cell r="JX131">
            <v>0</v>
          </cell>
          <cell r="JY131">
            <v>0</v>
          </cell>
          <cell r="JZ131">
            <v>0</v>
          </cell>
          <cell r="KB131">
            <v>886.59188800000015</v>
          </cell>
          <cell r="KC131">
            <v>1082.46684</v>
          </cell>
          <cell r="KD131">
            <v>1422.6707040000006</v>
          </cell>
          <cell r="KE131">
            <v>731.95376800000008</v>
          </cell>
          <cell r="KF131">
            <v>1041.230008</v>
          </cell>
          <cell r="KG131">
            <v>1525.7627840000005</v>
          </cell>
          <cell r="KH131">
            <v>2072.1508080000003</v>
          </cell>
          <cell r="KI131">
            <v>1546.3811999999994</v>
          </cell>
          <cell r="KJ131">
            <v>847.93235800000025</v>
          </cell>
          <cell r="KK131">
            <v>824.73664000000008</v>
          </cell>
          <cell r="KL131">
            <v>904.63300199999992</v>
          </cell>
          <cell r="KN131">
            <v>4435.0881120000013</v>
          </cell>
          <cell r="KO131">
            <v>5414.9331600000014</v>
          </cell>
          <cell r="KP131">
            <v>7116.7692960000031</v>
          </cell>
          <cell r="KQ131">
            <v>3661.5262320000006</v>
          </cell>
          <cell r="KR131">
            <v>5208.6499920000006</v>
          </cell>
          <cell r="KS131">
            <v>7632.4772160000039</v>
          </cell>
          <cell r="KT131">
            <v>10365.729192000003</v>
          </cell>
          <cell r="KU131">
            <v>7735.6187999999975</v>
          </cell>
          <cell r="KV131">
            <v>4241.697642000001</v>
          </cell>
          <cell r="KW131">
            <v>4125.6633600000014</v>
          </cell>
          <cell r="KX131">
            <v>4525.3369979999998</v>
          </cell>
        </row>
        <row r="132">
          <cell r="B132" t="str">
            <v>2007 C/I Load Control Program</v>
          </cell>
          <cell r="C132" t="str">
            <v>4 lamp T8</v>
          </cell>
          <cell r="D132">
            <v>0</v>
          </cell>
          <cell r="E132">
            <v>0</v>
          </cell>
          <cell r="F132">
            <v>10499.999999999996</v>
          </cell>
          <cell r="G132">
            <v>20999.999999999993</v>
          </cell>
          <cell r="H132">
            <v>20999.999999999993</v>
          </cell>
          <cell r="I132">
            <v>20999.999999999993</v>
          </cell>
          <cell r="J132">
            <v>20999.999999999993</v>
          </cell>
          <cell r="K132">
            <v>0</v>
          </cell>
          <cell r="L132">
            <v>0</v>
          </cell>
          <cell r="M132">
            <v>0.1666</v>
          </cell>
          <cell r="N132">
            <v>0.83340000000000003</v>
          </cell>
          <cell r="O132">
            <v>21</v>
          </cell>
          <cell r="P132">
            <v>8.5999999999999993E-2</v>
          </cell>
          <cell r="Q132">
            <v>0.105</v>
          </cell>
          <cell r="R132">
            <v>0.13800000000000001</v>
          </cell>
          <cell r="S132">
            <v>7.0999999999999994E-2</v>
          </cell>
          <cell r="T132">
            <v>0.10099999999999999</v>
          </cell>
          <cell r="U132">
            <v>0.14800000000000002</v>
          </cell>
          <cell r="V132">
            <v>0.20100000000000001</v>
          </cell>
          <cell r="W132">
            <v>0.14999999999999991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0</v>
          </cell>
          <cell r="CB132">
            <v>0</v>
          </cell>
          <cell r="CC132">
            <v>0</v>
          </cell>
          <cell r="CD132">
            <v>0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  <cell r="CP132">
            <v>0</v>
          </cell>
          <cell r="CR132">
            <v>0</v>
          </cell>
          <cell r="CS132">
            <v>0</v>
          </cell>
          <cell r="CT132">
            <v>0</v>
          </cell>
          <cell r="CU132">
            <v>0</v>
          </cell>
          <cell r="CV132">
            <v>0</v>
          </cell>
          <cell r="CW132">
            <v>0</v>
          </cell>
          <cell r="CX132">
            <v>0</v>
          </cell>
          <cell r="CY132">
            <v>0</v>
          </cell>
          <cell r="CZ132">
            <v>0</v>
          </cell>
          <cell r="DA132">
            <v>0</v>
          </cell>
          <cell r="DB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</v>
          </cell>
          <cell r="DI132">
            <v>0</v>
          </cell>
          <cell r="DJ132">
            <v>0</v>
          </cell>
          <cell r="DK132">
            <v>0</v>
          </cell>
          <cell r="DL132">
            <v>0</v>
          </cell>
          <cell r="DM132">
            <v>0</v>
          </cell>
          <cell r="DN132">
            <v>0</v>
          </cell>
          <cell r="DP132">
            <v>0</v>
          </cell>
          <cell r="DQ132">
            <v>0</v>
          </cell>
          <cell r="DR132">
            <v>0</v>
          </cell>
          <cell r="DS132">
            <v>0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0</v>
          </cell>
          <cell r="EK132">
            <v>0</v>
          </cell>
          <cell r="EL132">
            <v>0</v>
          </cell>
          <cell r="EN132">
            <v>150.43979999999993</v>
          </cell>
          <cell r="EO132">
            <v>183.67649999999992</v>
          </cell>
          <cell r="EP132">
            <v>241.40339999999995</v>
          </cell>
          <cell r="EQ132">
            <v>124.20029999999994</v>
          </cell>
          <cell r="ER132">
            <v>176.6792999999999</v>
          </cell>
          <cell r="ES132">
            <v>258.89639999999991</v>
          </cell>
          <cell r="ET132">
            <v>351.60929999999985</v>
          </cell>
          <cell r="EU132">
            <v>262.39499999999975</v>
          </cell>
          <cell r="EV132">
            <v>143.87992499999996</v>
          </cell>
          <cell r="EW132">
            <v>139.94399999999996</v>
          </cell>
          <cell r="EX132">
            <v>153.5010749999999</v>
          </cell>
          <cell r="EZ132">
            <v>752.56019999999967</v>
          </cell>
          <cell r="FA132">
            <v>918.82349999999974</v>
          </cell>
          <cell r="FB132">
            <v>1207.5965999999999</v>
          </cell>
          <cell r="FC132">
            <v>621.2996999999998</v>
          </cell>
          <cell r="FD132">
            <v>883.82069999999965</v>
          </cell>
          <cell r="FE132">
            <v>1295.1035999999999</v>
          </cell>
          <cell r="FF132">
            <v>1758.8906999999995</v>
          </cell>
          <cell r="FG132">
            <v>1312.6049999999989</v>
          </cell>
          <cell r="FH132">
            <v>719.74507499999982</v>
          </cell>
          <cell r="FI132">
            <v>700.05599999999981</v>
          </cell>
          <cell r="FJ132">
            <v>767.87392499999964</v>
          </cell>
          <cell r="FL132">
            <v>0</v>
          </cell>
          <cell r="FM132">
            <v>0</v>
          </cell>
          <cell r="FN132">
            <v>0</v>
          </cell>
          <cell r="FO132">
            <v>0</v>
          </cell>
          <cell r="FP132">
            <v>0</v>
          </cell>
          <cell r="FQ132">
            <v>0</v>
          </cell>
          <cell r="FR132">
            <v>0</v>
          </cell>
          <cell r="FS132">
            <v>0</v>
          </cell>
          <cell r="FT132">
            <v>0</v>
          </cell>
          <cell r="FU132">
            <v>0</v>
          </cell>
          <cell r="FV132">
            <v>0</v>
          </cell>
          <cell r="FX132">
            <v>0</v>
          </cell>
          <cell r="FY132">
            <v>0</v>
          </cell>
          <cell r="FZ132">
            <v>0</v>
          </cell>
          <cell r="GA132">
            <v>0</v>
          </cell>
          <cell r="GB132">
            <v>0</v>
          </cell>
          <cell r="GC132">
            <v>0</v>
          </cell>
          <cell r="GD132">
            <v>0</v>
          </cell>
          <cell r="GE132">
            <v>0</v>
          </cell>
          <cell r="GF132">
            <v>0</v>
          </cell>
          <cell r="GG132">
            <v>0</v>
          </cell>
          <cell r="GH132">
            <v>0</v>
          </cell>
          <cell r="GJ132">
            <v>300.87959999999987</v>
          </cell>
          <cell r="GK132">
            <v>367.35299999999984</v>
          </cell>
          <cell r="GL132">
            <v>482.8067999999999</v>
          </cell>
          <cell r="GM132">
            <v>248.40059999999988</v>
          </cell>
          <cell r="GN132">
            <v>353.3585999999998</v>
          </cell>
          <cell r="GO132">
            <v>517.79279999999983</v>
          </cell>
          <cell r="GP132">
            <v>703.2185999999997</v>
          </cell>
          <cell r="GQ132">
            <v>524.78999999999951</v>
          </cell>
          <cell r="GR132">
            <v>287.75984999999991</v>
          </cell>
          <cell r="GS132">
            <v>279.88799999999992</v>
          </cell>
          <cell r="GT132">
            <v>307.0021499999998</v>
          </cell>
          <cell r="GV132">
            <v>1505.1203999999993</v>
          </cell>
          <cell r="GW132">
            <v>1837.6469999999995</v>
          </cell>
          <cell r="GX132">
            <v>2415.1931999999997</v>
          </cell>
          <cell r="GY132">
            <v>1242.5993999999996</v>
          </cell>
          <cell r="GZ132">
            <v>1767.6413999999993</v>
          </cell>
          <cell r="HA132">
            <v>2590.2071999999998</v>
          </cell>
          <cell r="HB132">
            <v>3517.7813999999989</v>
          </cell>
          <cell r="HC132">
            <v>2625.2099999999978</v>
          </cell>
          <cell r="HD132">
            <v>1439.4901499999996</v>
          </cell>
          <cell r="HE132">
            <v>1400.1119999999996</v>
          </cell>
          <cell r="HF132">
            <v>1535.7478499999993</v>
          </cell>
          <cell r="HH132">
            <v>0</v>
          </cell>
          <cell r="HI132">
            <v>0</v>
          </cell>
          <cell r="HJ132">
            <v>0</v>
          </cell>
          <cell r="HK132">
            <v>0</v>
          </cell>
          <cell r="HL132">
            <v>0</v>
          </cell>
          <cell r="HM132">
            <v>0</v>
          </cell>
          <cell r="HN132">
            <v>0</v>
          </cell>
          <cell r="HO132">
            <v>0</v>
          </cell>
          <cell r="HP132">
            <v>0</v>
          </cell>
          <cell r="HQ132">
            <v>0</v>
          </cell>
          <cell r="HR132">
            <v>0</v>
          </cell>
          <cell r="HT132">
            <v>0</v>
          </cell>
          <cell r="HU132">
            <v>0</v>
          </cell>
          <cell r="HV132">
            <v>0</v>
          </cell>
          <cell r="HW132">
            <v>0</v>
          </cell>
          <cell r="HX132">
            <v>0</v>
          </cell>
          <cell r="HY132">
            <v>0</v>
          </cell>
          <cell r="HZ132">
            <v>0</v>
          </cell>
          <cell r="IA132">
            <v>0</v>
          </cell>
          <cell r="IB132">
            <v>0</v>
          </cell>
          <cell r="IC132">
            <v>0</v>
          </cell>
          <cell r="ID132">
            <v>0</v>
          </cell>
          <cell r="IF132">
            <v>300.87959999999987</v>
          </cell>
          <cell r="IG132">
            <v>367.35299999999984</v>
          </cell>
          <cell r="IH132">
            <v>482.8067999999999</v>
          </cell>
          <cell r="II132">
            <v>248.40059999999988</v>
          </cell>
          <cell r="IJ132">
            <v>353.3585999999998</v>
          </cell>
          <cell r="IK132">
            <v>517.79279999999983</v>
          </cell>
          <cell r="IL132">
            <v>703.2185999999997</v>
          </cell>
          <cell r="IM132">
            <v>524.78999999999951</v>
          </cell>
          <cell r="IN132">
            <v>287.75984999999991</v>
          </cell>
          <cell r="IO132">
            <v>279.88799999999992</v>
          </cell>
          <cell r="IP132">
            <v>307.0021499999998</v>
          </cell>
          <cell r="IR132">
            <v>1505.1203999999993</v>
          </cell>
          <cell r="IS132">
            <v>1837.6469999999995</v>
          </cell>
          <cell r="IT132">
            <v>2415.1931999999997</v>
          </cell>
          <cell r="IU132">
            <v>1242.5993999999996</v>
          </cell>
          <cell r="IV132">
            <v>1767.6413999999993</v>
          </cell>
          <cell r="IW132">
            <v>2590.2071999999998</v>
          </cell>
          <cell r="IX132">
            <v>3517.7813999999989</v>
          </cell>
          <cell r="IY132">
            <v>2625.2099999999978</v>
          </cell>
          <cell r="IZ132">
            <v>1439.4901499999996</v>
          </cell>
          <cell r="JA132">
            <v>1400.1119999999996</v>
          </cell>
          <cell r="JB132">
            <v>1535.7478499999993</v>
          </cell>
          <cell r="JD132">
            <v>0</v>
          </cell>
          <cell r="JE132">
            <v>0</v>
          </cell>
          <cell r="JF132">
            <v>0</v>
          </cell>
          <cell r="JG132">
            <v>0</v>
          </cell>
          <cell r="JH132">
            <v>0</v>
          </cell>
          <cell r="JI132">
            <v>0</v>
          </cell>
          <cell r="JJ132">
            <v>0</v>
          </cell>
          <cell r="JK132">
            <v>0</v>
          </cell>
          <cell r="JL132">
            <v>0</v>
          </cell>
          <cell r="JM132">
            <v>0</v>
          </cell>
          <cell r="JN132">
            <v>0</v>
          </cell>
          <cell r="JP132">
            <v>0</v>
          </cell>
          <cell r="JQ132">
            <v>0</v>
          </cell>
          <cell r="JR132">
            <v>0</v>
          </cell>
          <cell r="JS132">
            <v>0</v>
          </cell>
          <cell r="JT132">
            <v>0</v>
          </cell>
          <cell r="JU132">
            <v>0</v>
          </cell>
          <cell r="JV132">
            <v>0</v>
          </cell>
          <cell r="JW132">
            <v>0</v>
          </cell>
          <cell r="JX132">
            <v>0</v>
          </cell>
          <cell r="JY132">
            <v>0</v>
          </cell>
          <cell r="JZ132">
            <v>0</v>
          </cell>
          <cell r="KB132">
            <v>300.87959999999987</v>
          </cell>
          <cell r="KC132">
            <v>367.35299999999984</v>
          </cell>
          <cell r="KD132">
            <v>482.8067999999999</v>
          </cell>
          <cell r="KE132">
            <v>248.40059999999988</v>
          </cell>
          <cell r="KF132">
            <v>353.3585999999998</v>
          </cell>
          <cell r="KG132">
            <v>517.79279999999983</v>
          </cell>
          <cell r="KH132">
            <v>703.2185999999997</v>
          </cell>
          <cell r="KI132">
            <v>524.78999999999951</v>
          </cell>
          <cell r="KJ132">
            <v>287.75984999999991</v>
          </cell>
          <cell r="KK132">
            <v>279.88799999999992</v>
          </cell>
          <cell r="KL132">
            <v>307.0021499999998</v>
          </cell>
          <cell r="KN132">
            <v>1505.1203999999993</v>
          </cell>
          <cell r="KO132">
            <v>1837.6469999999995</v>
          </cell>
          <cell r="KP132">
            <v>2415.1931999999997</v>
          </cell>
          <cell r="KQ132">
            <v>1242.5993999999996</v>
          </cell>
          <cell r="KR132">
            <v>1767.6413999999993</v>
          </cell>
          <cell r="KS132">
            <v>2590.2071999999998</v>
          </cell>
          <cell r="KT132">
            <v>3517.7813999999989</v>
          </cell>
          <cell r="KU132">
            <v>2625.2099999999978</v>
          </cell>
          <cell r="KV132">
            <v>1439.4901499999996</v>
          </cell>
          <cell r="KW132">
            <v>1400.1119999999996</v>
          </cell>
          <cell r="KX132">
            <v>1535.7478499999993</v>
          </cell>
        </row>
        <row r="133">
          <cell r="B133" t="str">
            <v>2007 C/I Load Control Program</v>
          </cell>
          <cell r="C133" t="str">
            <v>T12 - 2 lamp 4 FT.</v>
          </cell>
          <cell r="D133">
            <v>0</v>
          </cell>
          <cell r="E133">
            <v>0</v>
          </cell>
          <cell r="F133">
            <v>633.65240240240246</v>
          </cell>
          <cell r="G133">
            <v>1267.3048048048047</v>
          </cell>
          <cell r="H133">
            <v>1267.3048048048047</v>
          </cell>
          <cell r="I133">
            <v>1267.3048048048047</v>
          </cell>
          <cell r="J133">
            <v>1267.3048048048047</v>
          </cell>
          <cell r="K133">
            <v>0</v>
          </cell>
          <cell r="L133">
            <v>0</v>
          </cell>
          <cell r="M133">
            <v>0.1666</v>
          </cell>
          <cell r="N133">
            <v>0.83340000000000003</v>
          </cell>
          <cell r="O133">
            <v>21</v>
          </cell>
          <cell r="P133">
            <v>8.5999999999999993E-2</v>
          </cell>
          <cell r="Q133">
            <v>0.105</v>
          </cell>
          <cell r="R133">
            <v>0.13800000000000001</v>
          </cell>
          <cell r="S133">
            <v>7.0999999999999994E-2</v>
          </cell>
          <cell r="T133">
            <v>0.10099999999999999</v>
          </cell>
          <cell r="U133">
            <v>0.14800000000000002</v>
          </cell>
          <cell r="V133">
            <v>0.20100000000000001</v>
          </cell>
          <cell r="W133">
            <v>0.14999999999999991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0</v>
          </cell>
          <cell r="CC133">
            <v>0</v>
          </cell>
          <cell r="CD133">
            <v>0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R133">
            <v>0</v>
          </cell>
          <cell r="CS133">
            <v>0</v>
          </cell>
          <cell r="CT133">
            <v>0</v>
          </cell>
          <cell r="CU133">
            <v>0</v>
          </cell>
          <cell r="CV133">
            <v>0</v>
          </cell>
          <cell r="CW133">
            <v>0</v>
          </cell>
          <cell r="CX133">
            <v>0</v>
          </cell>
          <cell r="CY133">
            <v>0</v>
          </cell>
          <cell r="CZ133">
            <v>0</v>
          </cell>
          <cell r="DA133">
            <v>0</v>
          </cell>
          <cell r="DB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</v>
          </cell>
          <cell r="DI133">
            <v>0</v>
          </cell>
          <cell r="DJ133">
            <v>0</v>
          </cell>
          <cell r="DK133">
            <v>0</v>
          </cell>
          <cell r="DL133">
            <v>0</v>
          </cell>
          <cell r="DM133">
            <v>0</v>
          </cell>
          <cell r="DN133">
            <v>0</v>
          </cell>
          <cell r="DP133">
            <v>0</v>
          </cell>
          <cell r="DQ133">
            <v>0</v>
          </cell>
          <cell r="DR133">
            <v>0</v>
          </cell>
          <cell r="DS133">
            <v>0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0</v>
          </cell>
          <cell r="EH133">
            <v>0</v>
          </cell>
          <cell r="EI133">
            <v>0</v>
          </cell>
          <cell r="EJ133">
            <v>0</v>
          </cell>
          <cell r="EK133">
            <v>0</v>
          </cell>
          <cell r="EL133">
            <v>0</v>
          </cell>
          <cell r="EN133">
            <v>9.0787181606606602</v>
          </cell>
          <cell r="EO133">
            <v>11.084481475225225</v>
          </cell>
          <cell r="EP133">
            <v>14.568175653153157</v>
          </cell>
          <cell r="EQ133">
            <v>7.4952208070570565</v>
          </cell>
          <cell r="ER133">
            <v>10.662215514264263</v>
          </cell>
          <cell r="ES133">
            <v>15.623840555555558</v>
          </cell>
          <cell r="ET133">
            <v>21.21886453828829</v>
          </cell>
          <cell r="EU133">
            <v>15.834973536036028</v>
          </cell>
          <cell r="EV133">
            <v>8.6828438222597608</v>
          </cell>
          <cell r="EW133">
            <v>8.4453192192192201</v>
          </cell>
          <cell r="EX133">
            <v>9.2634595185810795</v>
          </cell>
          <cell r="EZ133">
            <v>45.41538844594595</v>
          </cell>
          <cell r="FA133">
            <v>55.44902077702703</v>
          </cell>
          <cell r="FB133">
            <v>72.875855878378403</v>
          </cell>
          <cell r="FC133">
            <v>37.494099763513518</v>
          </cell>
          <cell r="FD133">
            <v>53.336677128378383</v>
          </cell>
          <cell r="FE133">
            <v>78.15671500000002</v>
          </cell>
          <cell r="FF133">
            <v>106.14526834459461</v>
          </cell>
          <cell r="FG133">
            <v>79.212886824324286</v>
          </cell>
          <cell r="FH133">
            <v>43.435066275337846</v>
          </cell>
          <cell r="FI133">
            <v>42.24687297297298</v>
          </cell>
          <cell r="FJ133">
            <v>46.339538792229725</v>
          </cell>
          <cell r="FL133">
            <v>0</v>
          </cell>
          <cell r="FM133">
            <v>0</v>
          </cell>
          <cell r="FN133">
            <v>0</v>
          </cell>
          <cell r="FO133">
            <v>0</v>
          </cell>
          <cell r="FP133">
            <v>0</v>
          </cell>
          <cell r="FQ133">
            <v>0</v>
          </cell>
          <cell r="FR133">
            <v>0</v>
          </cell>
          <cell r="FS133">
            <v>0</v>
          </cell>
          <cell r="FT133">
            <v>0</v>
          </cell>
          <cell r="FU133">
            <v>0</v>
          </cell>
          <cell r="FV133">
            <v>0</v>
          </cell>
          <cell r="FX133">
            <v>0</v>
          </cell>
          <cell r="FY133">
            <v>0</v>
          </cell>
          <cell r="FZ133">
            <v>0</v>
          </cell>
          <cell r="GA133">
            <v>0</v>
          </cell>
          <cell r="GB133">
            <v>0</v>
          </cell>
          <cell r="GC133">
            <v>0</v>
          </cell>
          <cell r="GD133">
            <v>0</v>
          </cell>
          <cell r="GE133">
            <v>0</v>
          </cell>
          <cell r="GF133">
            <v>0</v>
          </cell>
          <cell r="GG133">
            <v>0</v>
          </cell>
          <cell r="GH133">
            <v>0</v>
          </cell>
          <cell r="GJ133">
            <v>18.15743632132132</v>
          </cell>
          <cell r="GK133">
            <v>22.168962950450446</v>
          </cell>
          <cell r="GL133">
            <v>29.136351306306306</v>
          </cell>
          <cell r="GM133">
            <v>14.990441614114111</v>
          </cell>
          <cell r="GN133">
            <v>21.324431028528522</v>
          </cell>
          <cell r="GO133">
            <v>31.247681111111113</v>
          </cell>
          <cell r="GP133">
            <v>42.437729076576574</v>
          </cell>
          <cell r="GQ133">
            <v>31.669947072072048</v>
          </cell>
          <cell r="GR133">
            <v>17.365687644519518</v>
          </cell>
          <cell r="GS133">
            <v>16.890638438438437</v>
          </cell>
          <cell r="GT133">
            <v>18.526919037162155</v>
          </cell>
          <cell r="GV133">
            <v>90.830776891891887</v>
          </cell>
          <cell r="GW133">
            <v>110.89804155405405</v>
          </cell>
          <cell r="GX133">
            <v>145.75171175675678</v>
          </cell>
          <cell r="GY133">
            <v>74.988199527027021</v>
          </cell>
          <cell r="GZ133">
            <v>106.67335425675674</v>
          </cell>
          <cell r="HA133">
            <v>156.31343000000001</v>
          </cell>
          <cell r="HB133">
            <v>212.29053668918917</v>
          </cell>
          <cell r="HC133">
            <v>158.42577364864854</v>
          </cell>
          <cell r="HD133">
            <v>86.870132550675677</v>
          </cell>
          <cell r="HE133">
            <v>84.493745945945932</v>
          </cell>
          <cell r="HF133">
            <v>92.679077584459435</v>
          </cell>
          <cell r="HH133">
            <v>0</v>
          </cell>
          <cell r="HI133">
            <v>0</v>
          </cell>
          <cell r="HJ133">
            <v>0</v>
          </cell>
          <cell r="HK133">
            <v>0</v>
          </cell>
          <cell r="HL133">
            <v>0</v>
          </cell>
          <cell r="HM133">
            <v>0</v>
          </cell>
          <cell r="HN133">
            <v>0</v>
          </cell>
          <cell r="HO133">
            <v>0</v>
          </cell>
          <cell r="HP133">
            <v>0</v>
          </cell>
          <cell r="HQ133">
            <v>0</v>
          </cell>
          <cell r="HR133">
            <v>0</v>
          </cell>
          <cell r="HT133">
            <v>0</v>
          </cell>
          <cell r="HU133">
            <v>0</v>
          </cell>
          <cell r="HV133">
            <v>0</v>
          </cell>
          <cell r="HW133">
            <v>0</v>
          </cell>
          <cell r="HX133">
            <v>0</v>
          </cell>
          <cell r="HY133">
            <v>0</v>
          </cell>
          <cell r="HZ133">
            <v>0</v>
          </cell>
          <cell r="IA133">
            <v>0</v>
          </cell>
          <cell r="IB133">
            <v>0</v>
          </cell>
          <cell r="IC133">
            <v>0</v>
          </cell>
          <cell r="ID133">
            <v>0</v>
          </cell>
          <cell r="IF133">
            <v>18.15743632132132</v>
          </cell>
          <cell r="IG133">
            <v>22.168962950450446</v>
          </cell>
          <cell r="IH133">
            <v>29.136351306306306</v>
          </cell>
          <cell r="II133">
            <v>14.990441614114111</v>
          </cell>
          <cell r="IJ133">
            <v>21.324431028528522</v>
          </cell>
          <cell r="IK133">
            <v>31.247681111111113</v>
          </cell>
          <cell r="IL133">
            <v>42.437729076576574</v>
          </cell>
          <cell r="IM133">
            <v>31.669947072072048</v>
          </cell>
          <cell r="IN133">
            <v>17.365687644519518</v>
          </cell>
          <cell r="IO133">
            <v>16.890638438438437</v>
          </cell>
          <cell r="IP133">
            <v>18.526919037162155</v>
          </cell>
          <cell r="IR133">
            <v>90.830776891891887</v>
          </cell>
          <cell r="IS133">
            <v>110.89804155405405</v>
          </cell>
          <cell r="IT133">
            <v>145.75171175675678</v>
          </cell>
          <cell r="IU133">
            <v>74.988199527027021</v>
          </cell>
          <cell r="IV133">
            <v>106.67335425675674</v>
          </cell>
          <cell r="IW133">
            <v>156.31343000000001</v>
          </cell>
          <cell r="IX133">
            <v>212.29053668918917</v>
          </cell>
          <cell r="IY133">
            <v>158.42577364864854</v>
          </cell>
          <cell r="IZ133">
            <v>86.870132550675677</v>
          </cell>
          <cell r="JA133">
            <v>84.493745945945932</v>
          </cell>
          <cell r="JB133">
            <v>92.679077584459435</v>
          </cell>
          <cell r="JD133">
            <v>0</v>
          </cell>
          <cell r="JE133">
            <v>0</v>
          </cell>
          <cell r="JF133">
            <v>0</v>
          </cell>
          <cell r="JG133">
            <v>0</v>
          </cell>
          <cell r="JH133">
            <v>0</v>
          </cell>
          <cell r="JI133">
            <v>0</v>
          </cell>
          <cell r="JJ133">
            <v>0</v>
          </cell>
          <cell r="JK133">
            <v>0</v>
          </cell>
          <cell r="JL133">
            <v>0</v>
          </cell>
          <cell r="JM133">
            <v>0</v>
          </cell>
          <cell r="JN133">
            <v>0</v>
          </cell>
          <cell r="JP133">
            <v>0</v>
          </cell>
          <cell r="JQ133">
            <v>0</v>
          </cell>
          <cell r="JR133">
            <v>0</v>
          </cell>
          <cell r="JS133">
            <v>0</v>
          </cell>
          <cell r="JT133">
            <v>0</v>
          </cell>
          <cell r="JU133">
            <v>0</v>
          </cell>
          <cell r="JV133">
            <v>0</v>
          </cell>
          <cell r="JW133">
            <v>0</v>
          </cell>
          <cell r="JX133">
            <v>0</v>
          </cell>
          <cell r="JY133">
            <v>0</v>
          </cell>
          <cell r="JZ133">
            <v>0</v>
          </cell>
          <cell r="KB133">
            <v>18.15743632132132</v>
          </cell>
          <cell r="KC133">
            <v>22.168962950450446</v>
          </cell>
          <cell r="KD133">
            <v>29.136351306306306</v>
          </cell>
          <cell r="KE133">
            <v>14.990441614114111</v>
          </cell>
          <cell r="KF133">
            <v>21.324431028528522</v>
          </cell>
          <cell r="KG133">
            <v>31.247681111111113</v>
          </cell>
          <cell r="KH133">
            <v>42.437729076576574</v>
          </cell>
          <cell r="KI133">
            <v>31.669947072072048</v>
          </cell>
          <cell r="KJ133">
            <v>17.365687644519518</v>
          </cell>
          <cell r="KK133">
            <v>16.890638438438437</v>
          </cell>
          <cell r="KL133">
            <v>18.526919037162155</v>
          </cell>
          <cell r="KN133">
            <v>90.830776891891887</v>
          </cell>
          <cell r="KO133">
            <v>110.89804155405405</v>
          </cell>
          <cell r="KP133">
            <v>145.75171175675678</v>
          </cell>
          <cell r="KQ133">
            <v>74.988199527027021</v>
          </cell>
          <cell r="KR133">
            <v>106.67335425675674</v>
          </cell>
          <cell r="KS133">
            <v>156.31343000000001</v>
          </cell>
          <cell r="KT133">
            <v>212.29053668918917</v>
          </cell>
          <cell r="KU133">
            <v>158.42577364864854</v>
          </cell>
          <cell r="KV133">
            <v>86.870132550675677</v>
          </cell>
          <cell r="KW133">
            <v>84.493745945945932</v>
          </cell>
          <cell r="KX133">
            <v>92.679077584459435</v>
          </cell>
        </row>
        <row r="134">
          <cell r="B134" t="str">
            <v>2007 C/I Load Control Program</v>
          </cell>
          <cell r="C134" t="str">
            <v>T12 - 2 lamp 8FT.</v>
          </cell>
          <cell r="D134">
            <v>0</v>
          </cell>
          <cell r="E134">
            <v>0</v>
          </cell>
          <cell r="F134">
            <v>3005.3228228228209</v>
          </cell>
          <cell r="G134">
            <v>6010.6456456456417</v>
          </cell>
          <cell r="H134">
            <v>6010.6456456456417</v>
          </cell>
          <cell r="I134">
            <v>6010.6456456456417</v>
          </cell>
          <cell r="J134">
            <v>6010.6456456456417</v>
          </cell>
          <cell r="K134">
            <v>0</v>
          </cell>
          <cell r="L134">
            <v>0</v>
          </cell>
          <cell r="M134">
            <v>0.1666</v>
          </cell>
          <cell r="N134">
            <v>0.83340000000000003</v>
          </cell>
          <cell r="O134">
            <v>21</v>
          </cell>
          <cell r="P134">
            <v>8.5999999999999993E-2</v>
          </cell>
          <cell r="Q134">
            <v>0.105</v>
          </cell>
          <cell r="R134">
            <v>0.13800000000000001</v>
          </cell>
          <cell r="S134">
            <v>7.0999999999999994E-2</v>
          </cell>
          <cell r="T134">
            <v>0.10099999999999999</v>
          </cell>
          <cell r="U134">
            <v>0.14800000000000002</v>
          </cell>
          <cell r="V134">
            <v>0.20100000000000001</v>
          </cell>
          <cell r="W134">
            <v>0.14999999999999991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0</v>
          </cell>
          <cell r="CC134">
            <v>0</v>
          </cell>
          <cell r="CD134">
            <v>0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R134">
            <v>0</v>
          </cell>
          <cell r="CS134">
            <v>0</v>
          </cell>
          <cell r="CT134">
            <v>0</v>
          </cell>
          <cell r="CU134">
            <v>0</v>
          </cell>
          <cell r="CV134">
            <v>0</v>
          </cell>
          <cell r="CW134">
            <v>0</v>
          </cell>
          <cell r="CX134">
            <v>0</v>
          </cell>
          <cell r="CY134">
            <v>0</v>
          </cell>
          <cell r="CZ134">
            <v>0</v>
          </cell>
          <cell r="DA134">
            <v>0</v>
          </cell>
          <cell r="DB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</v>
          </cell>
          <cell r="DI134">
            <v>0</v>
          </cell>
          <cell r="DJ134">
            <v>0</v>
          </cell>
          <cell r="DK134">
            <v>0</v>
          </cell>
          <cell r="DL134">
            <v>0</v>
          </cell>
          <cell r="DM134">
            <v>0</v>
          </cell>
          <cell r="DN134">
            <v>0</v>
          </cell>
          <cell r="DP134">
            <v>0</v>
          </cell>
          <cell r="DQ134">
            <v>0</v>
          </cell>
          <cell r="DR134">
            <v>0</v>
          </cell>
          <cell r="DS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0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N134">
            <v>43.059063276276248</v>
          </cell>
          <cell r="EO134">
            <v>52.5721121396396</v>
          </cell>
          <cell r="EP134">
            <v>69.094775954954912</v>
          </cell>
          <cell r="EQ134">
            <v>35.548761542042016</v>
          </cell>
          <cell r="ER134">
            <v>50.569365010510467</v>
          </cell>
          <cell r="ES134">
            <v>74.101643777777738</v>
          </cell>
          <cell r="ET134">
            <v>100.63804323873867</v>
          </cell>
          <cell r="EU134">
            <v>75.103017342342241</v>
          </cell>
          <cell r="EV134">
            <v>41.181487842717686</v>
          </cell>
          <cell r="EW134">
            <v>40.054942582582555</v>
          </cell>
          <cell r="EX134">
            <v>43.935265145270229</v>
          </cell>
          <cell r="EZ134">
            <v>215.39869948648635</v>
          </cell>
          <cell r="FA134">
            <v>262.98678425675661</v>
          </cell>
          <cell r="FB134">
            <v>345.63977359459443</v>
          </cell>
          <cell r="FC134">
            <v>177.82915887837825</v>
          </cell>
          <cell r="FD134">
            <v>252.96824009459442</v>
          </cell>
          <cell r="FE134">
            <v>370.68613399999987</v>
          </cell>
          <cell r="FF134">
            <v>503.43184414864834</v>
          </cell>
          <cell r="FG134">
            <v>375.69540608108059</v>
          </cell>
          <cell r="FH134">
            <v>206.00631433445935</v>
          </cell>
          <cell r="FI134">
            <v>200.37088324324316</v>
          </cell>
          <cell r="FJ134">
            <v>219.78181255743223</v>
          </cell>
          <cell r="FL134">
            <v>0</v>
          </cell>
          <cell r="FM134">
            <v>0</v>
          </cell>
          <cell r="FN134">
            <v>0</v>
          </cell>
          <cell r="FO134">
            <v>0</v>
          </cell>
          <cell r="FP134">
            <v>0</v>
          </cell>
          <cell r="FQ134">
            <v>0</v>
          </cell>
          <cell r="FR134">
            <v>0</v>
          </cell>
          <cell r="FS134">
            <v>0</v>
          </cell>
          <cell r="FT134">
            <v>0</v>
          </cell>
          <cell r="FU134">
            <v>0</v>
          </cell>
          <cell r="FV134">
            <v>0</v>
          </cell>
          <cell r="FX134">
            <v>0</v>
          </cell>
          <cell r="FY134">
            <v>0</v>
          </cell>
          <cell r="FZ134">
            <v>0</v>
          </cell>
          <cell r="GA134">
            <v>0</v>
          </cell>
          <cell r="GB134">
            <v>0</v>
          </cell>
          <cell r="GC134">
            <v>0</v>
          </cell>
          <cell r="GD134">
            <v>0</v>
          </cell>
          <cell r="GE134">
            <v>0</v>
          </cell>
          <cell r="GF134">
            <v>0</v>
          </cell>
          <cell r="GG134">
            <v>0</v>
          </cell>
          <cell r="GH134">
            <v>0</v>
          </cell>
          <cell r="GJ134">
            <v>86.118126552552496</v>
          </cell>
          <cell r="GK134">
            <v>105.1442242792792</v>
          </cell>
          <cell r="GL134">
            <v>138.18955190990982</v>
          </cell>
          <cell r="GM134">
            <v>71.097523084084031</v>
          </cell>
          <cell r="GN134">
            <v>101.13873002102093</v>
          </cell>
          <cell r="GO134">
            <v>148.20328755555548</v>
          </cell>
          <cell r="GP134">
            <v>201.27608647747735</v>
          </cell>
          <cell r="GQ134">
            <v>150.20603468468448</v>
          </cell>
          <cell r="GR134">
            <v>82.362975685435373</v>
          </cell>
          <cell r="GS134">
            <v>80.10988516516511</v>
          </cell>
          <cell r="GT134">
            <v>87.870530290540458</v>
          </cell>
          <cell r="GV134">
            <v>430.7973989729727</v>
          </cell>
          <cell r="GW134">
            <v>525.97356851351321</v>
          </cell>
          <cell r="GX134">
            <v>691.27954718918886</v>
          </cell>
          <cell r="GY134">
            <v>355.6583177567565</v>
          </cell>
          <cell r="GZ134">
            <v>505.93648018918884</v>
          </cell>
          <cell r="HA134">
            <v>741.37226799999974</v>
          </cell>
          <cell r="HB134">
            <v>1006.8636882972967</v>
          </cell>
          <cell r="HC134">
            <v>751.39081216216118</v>
          </cell>
          <cell r="HD134">
            <v>412.01262866891869</v>
          </cell>
          <cell r="HE134">
            <v>400.74176648648631</v>
          </cell>
          <cell r="HF134">
            <v>439.56362511486446</v>
          </cell>
          <cell r="HH134">
            <v>0</v>
          </cell>
          <cell r="HI134">
            <v>0</v>
          </cell>
          <cell r="HJ134">
            <v>0</v>
          </cell>
          <cell r="HK134">
            <v>0</v>
          </cell>
          <cell r="HL134">
            <v>0</v>
          </cell>
          <cell r="HM134">
            <v>0</v>
          </cell>
          <cell r="HN134">
            <v>0</v>
          </cell>
          <cell r="HO134">
            <v>0</v>
          </cell>
          <cell r="HP134">
            <v>0</v>
          </cell>
          <cell r="HQ134">
            <v>0</v>
          </cell>
          <cell r="HR134">
            <v>0</v>
          </cell>
          <cell r="HT134">
            <v>0</v>
          </cell>
          <cell r="HU134">
            <v>0</v>
          </cell>
          <cell r="HV134">
            <v>0</v>
          </cell>
          <cell r="HW134">
            <v>0</v>
          </cell>
          <cell r="HX134">
            <v>0</v>
          </cell>
          <cell r="HY134">
            <v>0</v>
          </cell>
          <cell r="HZ134">
            <v>0</v>
          </cell>
          <cell r="IA134">
            <v>0</v>
          </cell>
          <cell r="IB134">
            <v>0</v>
          </cell>
          <cell r="IC134">
            <v>0</v>
          </cell>
          <cell r="ID134">
            <v>0</v>
          </cell>
          <cell r="IF134">
            <v>86.118126552552496</v>
          </cell>
          <cell r="IG134">
            <v>105.1442242792792</v>
          </cell>
          <cell r="IH134">
            <v>138.18955190990982</v>
          </cell>
          <cell r="II134">
            <v>71.097523084084031</v>
          </cell>
          <cell r="IJ134">
            <v>101.13873002102093</v>
          </cell>
          <cell r="IK134">
            <v>148.20328755555548</v>
          </cell>
          <cell r="IL134">
            <v>201.27608647747735</v>
          </cell>
          <cell r="IM134">
            <v>150.20603468468448</v>
          </cell>
          <cell r="IN134">
            <v>82.362975685435373</v>
          </cell>
          <cell r="IO134">
            <v>80.10988516516511</v>
          </cell>
          <cell r="IP134">
            <v>87.870530290540458</v>
          </cell>
          <cell r="IR134">
            <v>430.7973989729727</v>
          </cell>
          <cell r="IS134">
            <v>525.97356851351321</v>
          </cell>
          <cell r="IT134">
            <v>691.27954718918886</v>
          </cell>
          <cell r="IU134">
            <v>355.6583177567565</v>
          </cell>
          <cell r="IV134">
            <v>505.93648018918884</v>
          </cell>
          <cell r="IW134">
            <v>741.37226799999974</v>
          </cell>
          <cell r="IX134">
            <v>1006.8636882972967</v>
          </cell>
          <cell r="IY134">
            <v>751.39081216216118</v>
          </cell>
          <cell r="IZ134">
            <v>412.01262866891869</v>
          </cell>
          <cell r="JA134">
            <v>400.74176648648631</v>
          </cell>
          <cell r="JB134">
            <v>439.56362511486446</v>
          </cell>
          <cell r="JD134">
            <v>0</v>
          </cell>
          <cell r="JE134">
            <v>0</v>
          </cell>
          <cell r="JF134">
            <v>0</v>
          </cell>
          <cell r="JG134">
            <v>0</v>
          </cell>
          <cell r="JH134">
            <v>0</v>
          </cell>
          <cell r="JI134">
            <v>0</v>
          </cell>
          <cell r="JJ134">
            <v>0</v>
          </cell>
          <cell r="JK134">
            <v>0</v>
          </cell>
          <cell r="JL134">
            <v>0</v>
          </cell>
          <cell r="JM134">
            <v>0</v>
          </cell>
          <cell r="JN134">
            <v>0</v>
          </cell>
          <cell r="JP134">
            <v>0</v>
          </cell>
          <cell r="JQ134">
            <v>0</v>
          </cell>
          <cell r="JR134">
            <v>0</v>
          </cell>
          <cell r="JS134">
            <v>0</v>
          </cell>
          <cell r="JT134">
            <v>0</v>
          </cell>
          <cell r="JU134">
            <v>0</v>
          </cell>
          <cell r="JV134">
            <v>0</v>
          </cell>
          <cell r="JW134">
            <v>0</v>
          </cell>
          <cell r="JX134">
            <v>0</v>
          </cell>
          <cell r="JY134">
            <v>0</v>
          </cell>
          <cell r="JZ134">
            <v>0</v>
          </cell>
          <cell r="KB134">
            <v>86.118126552552496</v>
          </cell>
          <cell r="KC134">
            <v>105.1442242792792</v>
          </cell>
          <cell r="KD134">
            <v>138.18955190990982</v>
          </cell>
          <cell r="KE134">
            <v>71.097523084084031</v>
          </cell>
          <cell r="KF134">
            <v>101.13873002102093</v>
          </cell>
          <cell r="KG134">
            <v>148.20328755555548</v>
          </cell>
          <cell r="KH134">
            <v>201.27608647747735</v>
          </cell>
          <cell r="KI134">
            <v>150.20603468468448</v>
          </cell>
          <cell r="KJ134">
            <v>82.362975685435373</v>
          </cell>
          <cell r="KK134">
            <v>80.10988516516511</v>
          </cell>
          <cell r="KL134">
            <v>87.870530290540458</v>
          </cell>
          <cell r="KN134">
            <v>430.7973989729727</v>
          </cell>
          <cell r="KO134">
            <v>525.97356851351321</v>
          </cell>
          <cell r="KP134">
            <v>691.27954718918886</v>
          </cell>
          <cell r="KQ134">
            <v>355.6583177567565</v>
          </cell>
          <cell r="KR134">
            <v>505.93648018918884</v>
          </cell>
          <cell r="KS134">
            <v>741.37226799999974</v>
          </cell>
          <cell r="KT134">
            <v>1006.8636882972967</v>
          </cell>
          <cell r="KU134">
            <v>751.39081216216118</v>
          </cell>
          <cell r="KV134">
            <v>412.01262866891869</v>
          </cell>
          <cell r="KW134">
            <v>400.74176648648631</v>
          </cell>
          <cell r="KX134">
            <v>439.56362511486446</v>
          </cell>
        </row>
        <row r="135">
          <cell r="B135" t="str">
            <v>2007 C/I Load Control Program</v>
          </cell>
          <cell r="C135" t="str">
            <v>400 watt MH</v>
          </cell>
          <cell r="D135">
            <v>0</v>
          </cell>
          <cell r="E135">
            <v>0</v>
          </cell>
          <cell r="F135">
            <v>6007.0247747747735</v>
          </cell>
          <cell r="G135">
            <v>12014.049549549547</v>
          </cell>
          <cell r="H135">
            <v>12014.049549549547</v>
          </cell>
          <cell r="I135">
            <v>12014.049549549547</v>
          </cell>
          <cell r="J135">
            <v>12014.049549549547</v>
          </cell>
          <cell r="K135">
            <v>0</v>
          </cell>
          <cell r="L135">
            <v>0</v>
          </cell>
          <cell r="M135">
            <v>0.1666</v>
          </cell>
          <cell r="N135">
            <v>0.83340000000000003</v>
          </cell>
          <cell r="O135">
            <v>21</v>
          </cell>
          <cell r="P135">
            <v>8.5999999999999993E-2</v>
          </cell>
          <cell r="Q135">
            <v>0.105</v>
          </cell>
          <cell r="R135">
            <v>0.13800000000000001</v>
          </cell>
          <cell r="S135">
            <v>7.0999999999999994E-2</v>
          </cell>
          <cell r="T135">
            <v>0.10099999999999999</v>
          </cell>
          <cell r="U135">
            <v>0.14800000000000002</v>
          </cell>
          <cell r="V135">
            <v>0.20100000000000001</v>
          </cell>
          <cell r="W135">
            <v>0.14999999999999991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R135">
            <v>0</v>
          </cell>
          <cell r="CS135">
            <v>0</v>
          </cell>
          <cell r="CT135">
            <v>0</v>
          </cell>
          <cell r="CU135">
            <v>0</v>
          </cell>
          <cell r="CV135">
            <v>0</v>
          </cell>
          <cell r="CW135">
            <v>0</v>
          </cell>
          <cell r="CX135">
            <v>0</v>
          </cell>
          <cell r="CY135">
            <v>0</v>
          </cell>
          <cell r="CZ135">
            <v>0</v>
          </cell>
          <cell r="DA135">
            <v>0</v>
          </cell>
          <cell r="DB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</v>
          </cell>
          <cell r="DI135">
            <v>0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</v>
          </cell>
          <cell r="DP135">
            <v>0</v>
          </cell>
          <cell r="DQ135">
            <v>0</v>
          </cell>
          <cell r="DR135">
            <v>0</v>
          </cell>
          <cell r="DS135">
            <v>0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0</v>
          </cell>
          <cell r="EK135">
            <v>0</v>
          </cell>
          <cell r="EL135">
            <v>0</v>
          </cell>
          <cell r="EN135">
            <v>86.066248163063037</v>
          </cell>
          <cell r="EO135">
            <v>105.08088438513511</v>
          </cell>
          <cell r="EP135">
            <v>138.10630519189186</v>
          </cell>
          <cell r="EQ135">
            <v>71.054693250900868</v>
          </cell>
          <cell r="ER135">
            <v>101.07780307522519</v>
          </cell>
          <cell r="ES135">
            <v>148.11400846666666</v>
          </cell>
          <cell r="ET135">
            <v>201.15483582297293</v>
          </cell>
          <cell r="EU135">
            <v>150.11554912162148</v>
          </cell>
          <cell r="EV135">
            <v>82.313359435022505</v>
          </cell>
          <cell r="EW135">
            <v>80.061626198198184</v>
          </cell>
          <cell r="EX135">
            <v>87.817596236148603</v>
          </cell>
          <cell r="EZ135">
            <v>430.53788246756744</v>
          </cell>
          <cell r="FA135">
            <v>525.65671696621609</v>
          </cell>
          <cell r="FB135">
            <v>690.86311372702698</v>
          </cell>
          <cell r="FC135">
            <v>355.44406575810802</v>
          </cell>
          <cell r="FD135">
            <v>505.63169917702692</v>
          </cell>
          <cell r="FE135">
            <v>740.92565820000004</v>
          </cell>
          <cell r="FF135">
            <v>1006.2571439067566</v>
          </cell>
          <cell r="FG135">
            <v>750.93816709459395</v>
          </cell>
          <cell r="FH135">
            <v>411.76442829020266</v>
          </cell>
          <cell r="FI135">
            <v>400.50035578378373</v>
          </cell>
          <cell r="FJ135">
            <v>439.29882775033764</v>
          </cell>
          <cell r="FL135">
            <v>0</v>
          </cell>
          <cell r="FM135">
            <v>0</v>
          </cell>
          <cell r="FN135">
            <v>0</v>
          </cell>
          <cell r="FO135">
            <v>0</v>
          </cell>
          <cell r="FP135">
            <v>0</v>
          </cell>
          <cell r="FQ135">
            <v>0</v>
          </cell>
          <cell r="FR135">
            <v>0</v>
          </cell>
          <cell r="FS135">
            <v>0</v>
          </cell>
          <cell r="FT135">
            <v>0</v>
          </cell>
          <cell r="FU135">
            <v>0</v>
          </cell>
          <cell r="FV135">
            <v>0</v>
          </cell>
          <cell r="FX135">
            <v>0</v>
          </cell>
          <cell r="FY135">
            <v>0</v>
          </cell>
          <cell r="FZ135">
            <v>0</v>
          </cell>
          <cell r="GA135">
            <v>0</v>
          </cell>
          <cell r="GB135">
            <v>0</v>
          </cell>
          <cell r="GC135">
            <v>0</v>
          </cell>
          <cell r="GD135">
            <v>0</v>
          </cell>
          <cell r="GE135">
            <v>0</v>
          </cell>
          <cell r="GF135">
            <v>0</v>
          </cell>
          <cell r="GG135">
            <v>0</v>
          </cell>
          <cell r="GH135">
            <v>0</v>
          </cell>
          <cell r="GJ135">
            <v>172.13249632612607</v>
          </cell>
          <cell r="GK135">
            <v>210.16176877027021</v>
          </cell>
          <cell r="GL135">
            <v>276.21261038378373</v>
          </cell>
          <cell r="GM135">
            <v>142.10938650180174</v>
          </cell>
          <cell r="GN135">
            <v>202.15560615045038</v>
          </cell>
          <cell r="GO135">
            <v>296.22801693333332</v>
          </cell>
          <cell r="GP135">
            <v>402.30967164594585</v>
          </cell>
          <cell r="GQ135">
            <v>300.23109824324297</v>
          </cell>
          <cell r="GR135">
            <v>164.62671887004501</v>
          </cell>
          <cell r="GS135">
            <v>160.12325239639637</v>
          </cell>
          <cell r="GT135">
            <v>175.63519247229721</v>
          </cell>
          <cell r="GV135">
            <v>861.07576493513488</v>
          </cell>
          <cell r="GW135">
            <v>1051.3134339324322</v>
          </cell>
          <cell r="GX135">
            <v>1381.726227454054</v>
          </cell>
          <cell r="GY135">
            <v>710.88813151621605</v>
          </cell>
          <cell r="GZ135">
            <v>1011.2633983540538</v>
          </cell>
          <cell r="HA135">
            <v>1481.8513164000001</v>
          </cell>
          <cell r="HB135">
            <v>2012.5142878135132</v>
          </cell>
          <cell r="HC135">
            <v>1501.8763341891879</v>
          </cell>
          <cell r="HD135">
            <v>823.52885658040532</v>
          </cell>
          <cell r="HE135">
            <v>801.00071156756746</v>
          </cell>
          <cell r="HF135">
            <v>878.59765550067527</v>
          </cell>
          <cell r="HH135">
            <v>0</v>
          </cell>
          <cell r="HI135">
            <v>0</v>
          </cell>
          <cell r="HJ135">
            <v>0</v>
          </cell>
          <cell r="HK135">
            <v>0</v>
          </cell>
          <cell r="HL135">
            <v>0</v>
          </cell>
          <cell r="HM135">
            <v>0</v>
          </cell>
          <cell r="HN135">
            <v>0</v>
          </cell>
          <cell r="HO135">
            <v>0</v>
          </cell>
          <cell r="HP135">
            <v>0</v>
          </cell>
          <cell r="HQ135">
            <v>0</v>
          </cell>
          <cell r="HR135">
            <v>0</v>
          </cell>
          <cell r="HT135">
            <v>0</v>
          </cell>
          <cell r="HU135">
            <v>0</v>
          </cell>
          <cell r="HV135">
            <v>0</v>
          </cell>
          <cell r="HW135">
            <v>0</v>
          </cell>
          <cell r="HX135">
            <v>0</v>
          </cell>
          <cell r="HY135">
            <v>0</v>
          </cell>
          <cell r="HZ135">
            <v>0</v>
          </cell>
          <cell r="IA135">
            <v>0</v>
          </cell>
          <cell r="IB135">
            <v>0</v>
          </cell>
          <cell r="IC135">
            <v>0</v>
          </cell>
          <cell r="ID135">
            <v>0</v>
          </cell>
          <cell r="IF135">
            <v>172.13249632612607</v>
          </cell>
          <cell r="IG135">
            <v>210.16176877027021</v>
          </cell>
          <cell r="IH135">
            <v>276.21261038378373</v>
          </cell>
          <cell r="II135">
            <v>142.10938650180174</v>
          </cell>
          <cell r="IJ135">
            <v>202.15560615045038</v>
          </cell>
          <cell r="IK135">
            <v>296.22801693333332</v>
          </cell>
          <cell r="IL135">
            <v>402.30967164594585</v>
          </cell>
          <cell r="IM135">
            <v>300.23109824324297</v>
          </cell>
          <cell r="IN135">
            <v>164.62671887004501</v>
          </cell>
          <cell r="IO135">
            <v>160.12325239639637</v>
          </cell>
          <cell r="IP135">
            <v>175.63519247229721</v>
          </cell>
          <cell r="IR135">
            <v>861.07576493513488</v>
          </cell>
          <cell r="IS135">
            <v>1051.3134339324322</v>
          </cell>
          <cell r="IT135">
            <v>1381.726227454054</v>
          </cell>
          <cell r="IU135">
            <v>710.88813151621605</v>
          </cell>
          <cell r="IV135">
            <v>1011.2633983540538</v>
          </cell>
          <cell r="IW135">
            <v>1481.8513164000001</v>
          </cell>
          <cell r="IX135">
            <v>2012.5142878135132</v>
          </cell>
          <cell r="IY135">
            <v>1501.8763341891879</v>
          </cell>
          <cell r="IZ135">
            <v>823.52885658040532</v>
          </cell>
          <cell r="JA135">
            <v>801.00071156756746</v>
          </cell>
          <cell r="JB135">
            <v>878.59765550067527</v>
          </cell>
          <cell r="JD135">
            <v>0</v>
          </cell>
          <cell r="JE135">
            <v>0</v>
          </cell>
          <cell r="JF135">
            <v>0</v>
          </cell>
          <cell r="JG135">
            <v>0</v>
          </cell>
          <cell r="JH135">
            <v>0</v>
          </cell>
          <cell r="JI135">
            <v>0</v>
          </cell>
          <cell r="JJ135">
            <v>0</v>
          </cell>
          <cell r="JK135">
            <v>0</v>
          </cell>
          <cell r="JL135">
            <v>0</v>
          </cell>
          <cell r="JM135">
            <v>0</v>
          </cell>
          <cell r="JN135">
            <v>0</v>
          </cell>
          <cell r="JP135">
            <v>0</v>
          </cell>
          <cell r="JQ135">
            <v>0</v>
          </cell>
          <cell r="JR135">
            <v>0</v>
          </cell>
          <cell r="JS135">
            <v>0</v>
          </cell>
          <cell r="JT135">
            <v>0</v>
          </cell>
          <cell r="JU135">
            <v>0</v>
          </cell>
          <cell r="JV135">
            <v>0</v>
          </cell>
          <cell r="JW135">
            <v>0</v>
          </cell>
          <cell r="JX135">
            <v>0</v>
          </cell>
          <cell r="JY135">
            <v>0</v>
          </cell>
          <cell r="JZ135">
            <v>0</v>
          </cell>
          <cell r="KB135">
            <v>172.13249632612607</v>
          </cell>
          <cell r="KC135">
            <v>210.16176877027021</v>
          </cell>
          <cell r="KD135">
            <v>276.21261038378373</v>
          </cell>
          <cell r="KE135">
            <v>142.10938650180174</v>
          </cell>
          <cell r="KF135">
            <v>202.15560615045038</v>
          </cell>
          <cell r="KG135">
            <v>296.22801693333332</v>
          </cell>
          <cell r="KH135">
            <v>402.30967164594585</v>
          </cell>
          <cell r="KI135">
            <v>300.23109824324297</v>
          </cell>
          <cell r="KJ135">
            <v>164.62671887004501</v>
          </cell>
          <cell r="KK135">
            <v>160.12325239639637</v>
          </cell>
          <cell r="KL135">
            <v>175.63519247229721</v>
          </cell>
          <cell r="KN135">
            <v>861.07576493513488</v>
          </cell>
          <cell r="KO135">
            <v>1051.3134339324322</v>
          </cell>
          <cell r="KP135">
            <v>1381.726227454054</v>
          </cell>
          <cell r="KQ135">
            <v>710.88813151621605</v>
          </cell>
          <cell r="KR135">
            <v>1011.2633983540538</v>
          </cell>
          <cell r="KS135">
            <v>1481.8513164000001</v>
          </cell>
          <cell r="KT135">
            <v>2012.5142878135132</v>
          </cell>
          <cell r="KU135">
            <v>1501.8763341891879</v>
          </cell>
          <cell r="KV135">
            <v>823.52885658040532</v>
          </cell>
          <cell r="KW135">
            <v>801.00071156756746</v>
          </cell>
          <cell r="KX135">
            <v>878.59765550067527</v>
          </cell>
        </row>
        <row r="136">
          <cell r="B136" t="str">
            <v>2007 C/I Load Control Program</v>
          </cell>
          <cell r="C136" t="str">
            <v>T8 lamp</v>
          </cell>
          <cell r="D136">
            <v>0</v>
          </cell>
          <cell r="E136">
            <v>0</v>
          </cell>
          <cell r="F136">
            <v>117407.51253363451</v>
          </cell>
          <cell r="G136">
            <v>234815.02506726902</v>
          </cell>
          <cell r="H136">
            <v>234815.02506726902</v>
          </cell>
          <cell r="I136">
            <v>234815.02506726902</v>
          </cell>
          <cell r="J136">
            <v>234815.02506726902</v>
          </cell>
          <cell r="K136">
            <v>0</v>
          </cell>
          <cell r="L136">
            <v>0</v>
          </cell>
          <cell r="M136">
            <v>0.1666</v>
          </cell>
          <cell r="N136">
            <v>0.83340000000000003</v>
          </cell>
          <cell r="O136">
            <v>21</v>
          </cell>
          <cell r="P136">
            <v>8.5999999999999993E-2</v>
          </cell>
          <cell r="Q136">
            <v>0.105</v>
          </cell>
          <cell r="R136">
            <v>0.13800000000000001</v>
          </cell>
          <cell r="S136">
            <v>7.0999999999999994E-2</v>
          </cell>
          <cell r="T136">
            <v>0.10099999999999999</v>
          </cell>
          <cell r="U136">
            <v>0.14800000000000002</v>
          </cell>
          <cell r="V136">
            <v>0.20100000000000001</v>
          </cell>
          <cell r="W136">
            <v>0.14999999999999991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0</v>
          </cell>
          <cell r="BZ136">
            <v>0</v>
          </cell>
          <cell r="CA136">
            <v>0</v>
          </cell>
          <cell r="CB136">
            <v>0</v>
          </cell>
          <cell r="CC136">
            <v>0</v>
          </cell>
          <cell r="CD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R136">
            <v>0</v>
          </cell>
          <cell r="CS136">
            <v>0</v>
          </cell>
          <cell r="CT136">
            <v>0</v>
          </cell>
          <cell r="CU136">
            <v>0</v>
          </cell>
          <cell r="CV136">
            <v>0</v>
          </cell>
          <cell r="CW136">
            <v>0</v>
          </cell>
          <cell r="CX136">
            <v>0</v>
          </cell>
          <cell r="CY136">
            <v>0</v>
          </cell>
          <cell r="CZ136">
            <v>0</v>
          </cell>
          <cell r="DA136">
            <v>0</v>
          </cell>
          <cell r="DB136">
            <v>0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</v>
          </cell>
          <cell r="DI136">
            <v>0</v>
          </cell>
          <cell r="DJ136">
            <v>0</v>
          </cell>
          <cell r="DK136">
            <v>0</v>
          </cell>
          <cell r="DL136">
            <v>0</v>
          </cell>
          <cell r="DM136">
            <v>0</v>
          </cell>
          <cell r="DN136">
            <v>0</v>
          </cell>
          <cell r="DP136">
            <v>0</v>
          </cell>
          <cell r="DQ136">
            <v>0</v>
          </cell>
          <cell r="DR136">
            <v>0</v>
          </cell>
          <cell r="DS136">
            <v>0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0</v>
          </cell>
          <cell r="EK136">
            <v>0</v>
          </cell>
          <cell r="EL136">
            <v>0</v>
          </cell>
          <cell r="EN136">
            <v>1682.1678765769018</v>
          </cell>
          <cell r="EO136">
            <v>2053.8096167508684</v>
          </cell>
          <cell r="EP136">
            <v>2699.2926391582846</v>
          </cell>
          <cell r="EQ136">
            <v>1388.7665027553489</v>
          </cell>
          <cell r="ER136">
            <v>1975.5692503984542</v>
          </cell>
          <cell r="ES136">
            <v>2894.8935550393198</v>
          </cell>
          <cell r="ET136">
            <v>3931.5784092088052</v>
          </cell>
          <cell r="EU136">
            <v>2934.0137382155244</v>
          </cell>
          <cell r="EV136">
            <v>1608.8175331215139</v>
          </cell>
          <cell r="EW136">
            <v>1564.8073270482807</v>
          </cell>
          <cell r="EX136">
            <v>1716.3980368560824</v>
          </cell>
          <cell r="EZ136">
            <v>8414.8782013156651</v>
          </cell>
          <cell r="FA136">
            <v>10273.979199280755</v>
          </cell>
          <cell r="FB136">
            <v>13502.944090483281</v>
          </cell>
          <cell r="FC136">
            <v>6947.166887132701</v>
          </cell>
          <cell r="FD136">
            <v>9882.5895154986301</v>
          </cell>
          <cell r="FE136">
            <v>14481.41829993859</v>
          </cell>
          <cell r="FF136">
            <v>19667.331610051733</v>
          </cell>
          <cell r="FG136">
            <v>14677.113141829641</v>
          </cell>
          <cell r="FH136">
            <v>8047.9503727699248</v>
          </cell>
          <cell r="FI136">
            <v>7827.7936756424806</v>
          </cell>
          <cell r="FJ136">
            <v>8586.111187970344</v>
          </cell>
          <cell r="FL136">
            <v>0</v>
          </cell>
          <cell r="FM136">
            <v>0</v>
          </cell>
          <cell r="FN136">
            <v>0</v>
          </cell>
          <cell r="FO136">
            <v>0</v>
          </cell>
          <cell r="FP136">
            <v>0</v>
          </cell>
          <cell r="FQ136">
            <v>0</v>
          </cell>
          <cell r="FR136">
            <v>0</v>
          </cell>
          <cell r="FS136">
            <v>0</v>
          </cell>
          <cell r="FT136">
            <v>0</v>
          </cell>
          <cell r="FU136">
            <v>0</v>
          </cell>
          <cell r="FV136">
            <v>0</v>
          </cell>
          <cell r="FX136">
            <v>0</v>
          </cell>
          <cell r="FY136">
            <v>0</v>
          </cell>
          <cell r="FZ136">
            <v>0</v>
          </cell>
          <cell r="GA136">
            <v>0</v>
          </cell>
          <cell r="GB136">
            <v>0</v>
          </cell>
          <cell r="GC136">
            <v>0</v>
          </cell>
          <cell r="GD136">
            <v>0</v>
          </cell>
          <cell r="GE136">
            <v>0</v>
          </cell>
          <cell r="GF136">
            <v>0</v>
          </cell>
          <cell r="GG136">
            <v>0</v>
          </cell>
          <cell r="GH136">
            <v>0</v>
          </cell>
          <cell r="GJ136">
            <v>3364.3357531538036</v>
          </cell>
          <cell r="GK136">
            <v>4107.6192335017367</v>
          </cell>
          <cell r="GL136">
            <v>5398.5852783165692</v>
          </cell>
          <cell r="GM136">
            <v>2777.5330055106979</v>
          </cell>
          <cell r="GN136">
            <v>3951.1385007969084</v>
          </cell>
          <cell r="GO136">
            <v>5789.7871100786397</v>
          </cell>
          <cell r="GP136">
            <v>7863.1568184176103</v>
          </cell>
          <cell r="GQ136">
            <v>5868.0274764310489</v>
          </cell>
          <cell r="GR136">
            <v>3217.6350662430277</v>
          </cell>
          <cell r="GS136">
            <v>3129.6146540965615</v>
          </cell>
          <cell r="GT136">
            <v>3432.7960737121648</v>
          </cell>
          <cell r="GV136">
            <v>16829.75640263133</v>
          </cell>
          <cell r="GW136">
            <v>20547.95839856151</v>
          </cell>
          <cell r="GX136">
            <v>27005.888180966562</v>
          </cell>
          <cell r="GY136">
            <v>13894.333774265402</v>
          </cell>
          <cell r="GZ136">
            <v>19765.17903099726</v>
          </cell>
          <cell r="HA136">
            <v>28962.836599877181</v>
          </cell>
          <cell r="HB136">
            <v>39334.663220103466</v>
          </cell>
          <cell r="HC136">
            <v>29354.226283659282</v>
          </cell>
          <cell r="HD136">
            <v>16095.90074553985</v>
          </cell>
          <cell r="HE136">
            <v>15655.587351284961</v>
          </cell>
          <cell r="HF136">
            <v>17172.222375940688</v>
          </cell>
          <cell r="HH136">
            <v>0</v>
          </cell>
          <cell r="HI136">
            <v>0</v>
          </cell>
          <cell r="HJ136">
            <v>0</v>
          </cell>
          <cell r="HK136">
            <v>0</v>
          </cell>
          <cell r="HL136">
            <v>0</v>
          </cell>
          <cell r="HM136">
            <v>0</v>
          </cell>
          <cell r="HN136">
            <v>0</v>
          </cell>
          <cell r="HO136">
            <v>0</v>
          </cell>
          <cell r="HP136">
            <v>0</v>
          </cell>
          <cell r="HQ136">
            <v>0</v>
          </cell>
          <cell r="HR136">
            <v>0</v>
          </cell>
          <cell r="HT136">
            <v>0</v>
          </cell>
          <cell r="HU136">
            <v>0</v>
          </cell>
          <cell r="HV136">
            <v>0</v>
          </cell>
          <cell r="HW136">
            <v>0</v>
          </cell>
          <cell r="HX136">
            <v>0</v>
          </cell>
          <cell r="HY136">
            <v>0</v>
          </cell>
          <cell r="HZ136">
            <v>0</v>
          </cell>
          <cell r="IA136">
            <v>0</v>
          </cell>
          <cell r="IB136">
            <v>0</v>
          </cell>
          <cell r="IC136">
            <v>0</v>
          </cell>
          <cell r="ID136">
            <v>0</v>
          </cell>
          <cell r="IF136">
            <v>3364.3357531538036</v>
          </cell>
          <cell r="IG136">
            <v>4107.6192335017367</v>
          </cell>
          <cell r="IH136">
            <v>5398.5852783165692</v>
          </cell>
          <cell r="II136">
            <v>2777.5330055106979</v>
          </cell>
          <cell r="IJ136">
            <v>3951.1385007969084</v>
          </cell>
          <cell r="IK136">
            <v>5789.7871100786397</v>
          </cell>
          <cell r="IL136">
            <v>7863.1568184176103</v>
          </cell>
          <cell r="IM136">
            <v>5868.0274764310489</v>
          </cell>
          <cell r="IN136">
            <v>3217.6350662430277</v>
          </cell>
          <cell r="IO136">
            <v>3129.6146540965615</v>
          </cell>
          <cell r="IP136">
            <v>3432.7960737121648</v>
          </cell>
          <cell r="IR136">
            <v>16829.75640263133</v>
          </cell>
          <cell r="IS136">
            <v>20547.95839856151</v>
          </cell>
          <cell r="IT136">
            <v>27005.888180966562</v>
          </cell>
          <cell r="IU136">
            <v>13894.333774265402</v>
          </cell>
          <cell r="IV136">
            <v>19765.17903099726</v>
          </cell>
          <cell r="IW136">
            <v>28962.836599877181</v>
          </cell>
          <cell r="IX136">
            <v>39334.663220103466</v>
          </cell>
          <cell r="IY136">
            <v>29354.226283659282</v>
          </cell>
          <cell r="IZ136">
            <v>16095.90074553985</v>
          </cell>
          <cell r="JA136">
            <v>15655.587351284961</v>
          </cell>
          <cell r="JB136">
            <v>17172.222375940688</v>
          </cell>
          <cell r="JD136">
            <v>0</v>
          </cell>
          <cell r="JE136">
            <v>0</v>
          </cell>
          <cell r="JF136">
            <v>0</v>
          </cell>
          <cell r="JG136">
            <v>0</v>
          </cell>
          <cell r="JH136">
            <v>0</v>
          </cell>
          <cell r="JI136">
            <v>0</v>
          </cell>
          <cell r="JJ136">
            <v>0</v>
          </cell>
          <cell r="JK136">
            <v>0</v>
          </cell>
          <cell r="JL136">
            <v>0</v>
          </cell>
          <cell r="JM136">
            <v>0</v>
          </cell>
          <cell r="JN136">
            <v>0</v>
          </cell>
          <cell r="JP136">
            <v>0</v>
          </cell>
          <cell r="JQ136">
            <v>0</v>
          </cell>
          <cell r="JR136">
            <v>0</v>
          </cell>
          <cell r="JS136">
            <v>0</v>
          </cell>
          <cell r="JT136">
            <v>0</v>
          </cell>
          <cell r="JU136">
            <v>0</v>
          </cell>
          <cell r="JV136">
            <v>0</v>
          </cell>
          <cell r="JW136">
            <v>0</v>
          </cell>
          <cell r="JX136">
            <v>0</v>
          </cell>
          <cell r="JY136">
            <v>0</v>
          </cell>
          <cell r="JZ136">
            <v>0</v>
          </cell>
          <cell r="KB136">
            <v>3364.3357531538036</v>
          </cell>
          <cell r="KC136">
            <v>4107.6192335017367</v>
          </cell>
          <cell r="KD136">
            <v>5398.5852783165692</v>
          </cell>
          <cell r="KE136">
            <v>2777.5330055106979</v>
          </cell>
          <cell r="KF136">
            <v>3951.1385007969084</v>
          </cell>
          <cell r="KG136">
            <v>5789.7871100786397</v>
          </cell>
          <cell r="KH136">
            <v>7863.1568184176103</v>
          </cell>
          <cell r="KI136">
            <v>5868.0274764310489</v>
          </cell>
          <cell r="KJ136">
            <v>3217.6350662430277</v>
          </cell>
          <cell r="KK136">
            <v>3129.6146540965615</v>
          </cell>
          <cell r="KL136">
            <v>3432.7960737121648</v>
          </cell>
          <cell r="KN136">
            <v>16829.75640263133</v>
          </cell>
          <cell r="KO136">
            <v>20547.95839856151</v>
          </cell>
          <cell r="KP136">
            <v>27005.888180966562</v>
          </cell>
          <cell r="KQ136">
            <v>13894.333774265402</v>
          </cell>
          <cell r="KR136">
            <v>19765.17903099726</v>
          </cell>
          <cell r="KS136">
            <v>28962.836599877181</v>
          </cell>
          <cell r="KT136">
            <v>39334.663220103466</v>
          </cell>
          <cell r="KU136">
            <v>29354.226283659282</v>
          </cell>
          <cell r="KV136">
            <v>16095.90074553985</v>
          </cell>
          <cell r="KW136">
            <v>15655.587351284961</v>
          </cell>
          <cell r="KX136">
            <v>17172.222375940688</v>
          </cell>
        </row>
        <row r="137">
          <cell r="B137" t="str">
            <v>2007 C/I Load Control Program</v>
          </cell>
          <cell r="C137" t="str">
            <v>T8 lamp</v>
          </cell>
          <cell r="D137">
            <v>0</v>
          </cell>
          <cell r="E137">
            <v>0</v>
          </cell>
          <cell r="F137">
            <v>37329.833715473564</v>
          </cell>
          <cell r="G137">
            <v>74659.667430947127</v>
          </cell>
          <cell r="H137">
            <v>74659.667430947127</v>
          </cell>
          <cell r="I137">
            <v>74659.667430947127</v>
          </cell>
          <cell r="J137">
            <v>74659.667430947127</v>
          </cell>
          <cell r="K137">
            <v>0</v>
          </cell>
          <cell r="L137">
            <v>0</v>
          </cell>
          <cell r="M137">
            <v>0.1666</v>
          </cell>
          <cell r="N137">
            <v>0.83340000000000003</v>
          </cell>
          <cell r="O137">
            <v>21</v>
          </cell>
          <cell r="P137">
            <v>8.5999999999999993E-2</v>
          </cell>
          <cell r="Q137">
            <v>0.105</v>
          </cell>
          <cell r="R137">
            <v>0.13800000000000001</v>
          </cell>
          <cell r="S137">
            <v>7.0999999999999994E-2</v>
          </cell>
          <cell r="T137">
            <v>0.10099999999999999</v>
          </cell>
          <cell r="U137">
            <v>0.14800000000000002</v>
          </cell>
          <cell r="V137">
            <v>0.20100000000000001</v>
          </cell>
          <cell r="W137">
            <v>0.14999999999999991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R137">
            <v>0</v>
          </cell>
          <cell r="CS137">
            <v>0</v>
          </cell>
          <cell r="CT137">
            <v>0</v>
          </cell>
          <cell r="CU137">
            <v>0</v>
          </cell>
          <cell r="CV137">
            <v>0</v>
          </cell>
          <cell r="CW137">
            <v>0</v>
          </cell>
          <cell r="CX137">
            <v>0</v>
          </cell>
          <cell r="CY137">
            <v>0</v>
          </cell>
          <cell r="CZ137">
            <v>0</v>
          </cell>
          <cell r="DA137">
            <v>0</v>
          </cell>
          <cell r="DB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</v>
          </cell>
          <cell r="DI137">
            <v>0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P137">
            <v>0</v>
          </cell>
          <cell r="DQ137">
            <v>0</v>
          </cell>
          <cell r="DR137">
            <v>0</v>
          </cell>
          <cell r="DS137">
            <v>0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0</v>
          </cell>
          <cell r="DZ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0</v>
          </cell>
          <cell r="EK137">
            <v>0</v>
          </cell>
          <cell r="EL137">
            <v>0</v>
          </cell>
          <cell r="EN137">
            <v>534.84692554181902</v>
          </cell>
          <cell r="EO137">
            <v>653.01078118477903</v>
          </cell>
          <cell r="EP137">
            <v>858.2427409857097</v>
          </cell>
          <cell r="EQ137">
            <v>441.55967108685053</v>
          </cell>
          <cell r="ER137">
            <v>628.13417999678734</v>
          </cell>
          <cell r="ES137">
            <v>920.43424395568866</v>
          </cell>
          <cell r="ET137">
            <v>1250.049209696577</v>
          </cell>
          <cell r="EU137">
            <v>932.87254454968377</v>
          </cell>
          <cell r="EV137">
            <v>511.52511192807697</v>
          </cell>
          <cell r="EW137">
            <v>497.53202375983165</v>
          </cell>
          <cell r="EX137">
            <v>545.73043856156517</v>
          </cell>
          <cell r="EZ137">
            <v>2675.5187739889075</v>
          </cell>
          <cell r="FA137">
            <v>3266.6217589399453</v>
          </cell>
          <cell r="FB137">
            <v>4293.2743117496429</v>
          </cell>
          <cell r="FC137">
            <v>2208.8585227117724</v>
          </cell>
          <cell r="FD137">
            <v>3142.1790252660421</v>
          </cell>
          <cell r="FE137">
            <v>4604.3811459343997</v>
          </cell>
          <cell r="FF137">
            <v>6253.2473671136095</v>
          </cell>
          <cell r="FG137">
            <v>4666.6025127713474</v>
          </cell>
          <cell r="FH137">
            <v>2558.8537111696241</v>
          </cell>
          <cell r="FI137">
            <v>2488.8546734780534</v>
          </cell>
          <cell r="FJ137">
            <v>2729.9624699712394</v>
          </cell>
          <cell r="FL137">
            <v>0</v>
          </cell>
          <cell r="FM137">
            <v>0</v>
          </cell>
          <cell r="FN137">
            <v>0</v>
          </cell>
          <cell r="FO137">
            <v>0</v>
          </cell>
          <cell r="FP137">
            <v>0</v>
          </cell>
          <cell r="FQ137">
            <v>0</v>
          </cell>
          <cell r="FR137">
            <v>0</v>
          </cell>
          <cell r="FS137">
            <v>0</v>
          </cell>
          <cell r="FT137">
            <v>0</v>
          </cell>
          <cell r="FU137">
            <v>0</v>
          </cell>
          <cell r="FV137">
            <v>0</v>
          </cell>
          <cell r="FX137">
            <v>0</v>
          </cell>
          <cell r="FY137">
            <v>0</v>
          </cell>
          <cell r="FZ137">
            <v>0</v>
          </cell>
          <cell r="GA137">
            <v>0</v>
          </cell>
          <cell r="GB137">
            <v>0</v>
          </cell>
          <cell r="GC137">
            <v>0</v>
          </cell>
          <cell r="GD137">
            <v>0</v>
          </cell>
          <cell r="GE137">
            <v>0</v>
          </cell>
          <cell r="GF137">
            <v>0</v>
          </cell>
          <cell r="GG137">
            <v>0</v>
          </cell>
          <cell r="GH137">
            <v>0</v>
          </cell>
          <cell r="GJ137">
            <v>1069.693851083638</v>
          </cell>
          <cell r="GK137">
            <v>1306.0215623695581</v>
          </cell>
          <cell r="GL137">
            <v>1716.4854819714194</v>
          </cell>
          <cell r="GM137">
            <v>883.11934217370106</v>
          </cell>
          <cell r="GN137">
            <v>1256.2683599935747</v>
          </cell>
          <cell r="GO137">
            <v>1840.8684879113773</v>
          </cell>
          <cell r="GP137">
            <v>2500.098419393154</v>
          </cell>
          <cell r="GQ137">
            <v>1865.7450890993675</v>
          </cell>
          <cell r="GR137">
            <v>1023.0502238561539</v>
          </cell>
          <cell r="GS137">
            <v>995.06404751966329</v>
          </cell>
          <cell r="GT137">
            <v>1091.4608771231303</v>
          </cell>
          <cell r="GV137">
            <v>5351.0375479778149</v>
          </cell>
          <cell r="GW137">
            <v>6533.2435178798905</v>
          </cell>
          <cell r="GX137">
            <v>8586.5486234992859</v>
          </cell>
          <cell r="GY137">
            <v>4417.7170454235447</v>
          </cell>
          <cell r="GZ137">
            <v>6284.3580505320842</v>
          </cell>
          <cell r="HA137">
            <v>9208.7622918687994</v>
          </cell>
          <cell r="HB137">
            <v>12506.494734227219</v>
          </cell>
          <cell r="HC137">
            <v>9333.2050255426948</v>
          </cell>
          <cell r="HD137">
            <v>5117.7074223392483</v>
          </cell>
          <cell r="HE137">
            <v>4977.7093469561069</v>
          </cell>
          <cell r="HF137">
            <v>5459.9249399424789</v>
          </cell>
          <cell r="HH137">
            <v>0</v>
          </cell>
          <cell r="HI137">
            <v>0</v>
          </cell>
          <cell r="HJ137">
            <v>0</v>
          </cell>
          <cell r="HK137">
            <v>0</v>
          </cell>
          <cell r="HL137">
            <v>0</v>
          </cell>
          <cell r="HM137">
            <v>0</v>
          </cell>
          <cell r="HN137">
            <v>0</v>
          </cell>
          <cell r="HO137">
            <v>0</v>
          </cell>
          <cell r="HP137">
            <v>0</v>
          </cell>
          <cell r="HQ137">
            <v>0</v>
          </cell>
          <cell r="HR137">
            <v>0</v>
          </cell>
          <cell r="HT137">
            <v>0</v>
          </cell>
          <cell r="HU137">
            <v>0</v>
          </cell>
          <cell r="HV137">
            <v>0</v>
          </cell>
          <cell r="HW137">
            <v>0</v>
          </cell>
          <cell r="HX137">
            <v>0</v>
          </cell>
          <cell r="HY137">
            <v>0</v>
          </cell>
          <cell r="HZ137">
            <v>0</v>
          </cell>
          <cell r="IA137">
            <v>0</v>
          </cell>
          <cell r="IB137">
            <v>0</v>
          </cell>
          <cell r="IC137">
            <v>0</v>
          </cell>
          <cell r="ID137">
            <v>0</v>
          </cell>
          <cell r="IF137">
            <v>1069.693851083638</v>
          </cell>
          <cell r="IG137">
            <v>1306.0215623695581</v>
          </cell>
          <cell r="IH137">
            <v>1716.4854819714194</v>
          </cell>
          <cell r="II137">
            <v>883.11934217370106</v>
          </cell>
          <cell r="IJ137">
            <v>1256.2683599935747</v>
          </cell>
          <cell r="IK137">
            <v>1840.8684879113773</v>
          </cell>
          <cell r="IL137">
            <v>2500.098419393154</v>
          </cell>
          <cell r="IM137">
            <v>1865.7450890993675</v>
          </cell>
          <cell r="IN137">
            <v>1023.0502238561539</v>
          </cell>
          <cell r="IO137">
            <v>995.06404751966329</v>
          </cell>
          <cell r="IP137">
            <v>1091.4608771231303</v>
          </cell>
          <cell r="IR137">
            <v>5351.0375479778149</v>
          </cell>
          <cell r="IS137">
            <v>6533.2435178798905</v>
          </cell>
          <cell r="IT137">
            <v>8586.5486234992859</v>
          </cell>
          <cell r="IU137">
            <v>4417.7170454235447</v>
          </cell>
          <cell r="IV137">
            <v>6284.3580505320842</v>
          </cell>
          <cell r="IW137">
            <v>9208.7622918687994</v>
          </cell>
          <cell r="IX137">
            <v>12506.494734227219</v>
          </cell>
          <cell r="IY137">
            <v>9333.2050255426948</v>
          </cell>
          <cell r="IZ137">
            <v>5117.7074223392483</v>
          </cell>
          <cell r="JA137">
            <v>4977.7093469561069</v>
          </cell>
          <cell r="JB137">
            <v>5459.9249399424789</v>
          </cell>
          <cell r="JD137">
            <v>0</v>
          </cell>
          <cell r="JE137">
            <v>0</v>
          </cell>
          <cell r="JF137">
            <v>0</v>
          </cell>
          <cell r="JG137">
            <v>0</v>
          </cell>
          <cell r="JH137">
            <v>0</v>
          </cell>
          <cell r="JI137">
            <v>0</v>
          </cell>
          <cell r="JJ137">
            <v>0</v>
          </cell>
          <cell r="JK137">
            <v>0</v>
          </cell>
          <cell r="JL137">
            <v>0</v>
          </cell>
          <cell r="JM137">
            <v>0</v>
          </cell>
          <cell r="JN137">
            <v>0</v>
          </cell>
          <cell r="JP137">
            <v>0</v>
          </cell>
          <cell r="JQ137">
            <v>0</v>
          </cell>
          <cell r="JR137">
            <v>0</v>
          </cell>
          <cell r="JS137">
            <v>0</v>
          </cell>
          <cell r="JT137">
            <v>0</v>
          </cell>
          <cell r="JU137">
            <v>0</v>
          </cell>
          <cell r="JV137">
            <v>0</v>
          </cell>
          <cell r="JW137">
            <v>0</v>
          </cell>
          <cell r="JX137">
            <v>0</v>
          </cell>
          <cell r="JY137">
            <v>0</v>
          </cell>
          <cell r="JZ137">
            <v>0</v>
          </cell>
          <cell r="KB137">
            <v>1069.693851083638</v>
          </cell>
          <cell r="KC137">
            <v>1306.0215623695581</v>
          </cell>
          <cell r="KD137">
            <v>1716.4854819714194</v>
          </cell>
          <cell r="KE137">
            <v>883.11934217370106</v>
          </cell>
          <cell r="KF137">
            <v>1256.2683599935747</v>
          </cell>
          <cell r="KG137">
            <v>1840.8684879113773</v>
          </cell>
          <cell r="KH137">
            <v>2500.098419393154</v>
          </cell>
          <cell r="KI137">
            <v>1865.7450890993675</v>
          </cell>
          <cell r="KJ137">
            <v>1023.0502238561539</v>
          </cell>
          <cell r="KK137">
            <v>995.06404751966329</v>
          </cell>
          <cell r="KL137">
            <v>1091.4608771231303</v>
          </cell>
          <cell r="KN137">
            <v>5351.0375479778149</v>
          </cell>
          <cell r="KO137">
            <v>6533.2435178798905</v>
          </cell>
          <cell r="KP137">
            <v>8586.5486234992859</v>
          </cell>
          <cell r="KQ137">
            <v>4417.7170454235447</v>
          </cell>
          <cell r="KR137">
            <v>6284.3580505320842</v>
          </cell>
          <cell r="KS137">
            <v>9208.7622918687994</v>
          </cell>
          <cell r="KT137">
            <v>12506.494734227219</v>
          </cell>
          <cell r="KU137">
            <v>9333.2050255426948</v>
          </cell>
          <cell r="KV137">
            <v>5117.7074223392483</v>
          </cell>
          <cell r="KW137">
            <v>4977.7093469561069</v>
          </cell>
          <cell r="KX137">
            <v>5459.9249399424789</v>
          </cell>
        </row>
        <row r="138">
          <cell r="B138" t="str">
            <v>2007 C/I Load Control Program</v>
          </cell>
          <cell r="C138" t="str">
            <v>CFL 13W</v>
          </cell>
          <cell r="D138">
            <v>0</v>
          </cell>
          <cell r="E138">
            <v>0</v>
          </cell>
          <cell r="F138">
            <v>8655.9264142444263</v>
          </cell>
          <cell r="G138">
            <v>17311.852828488853</v>
          </cell>
          <cell r="H138">
            <v>17311.852828488853</v>
          </cell>
          <cell r="I138">
            <v>17311.852828488853</v>
          </cell>
          <cell r="J138">
            <v>17311.852828488853</v>
          </cell>
          <cell r="K138">
            <v>0</v>
          </cell>
          <cell r="L138">
            <v>0</v>
          </cell>
          <cell r="M138">
            <v>0.1666</v>
          </cell>
          <cell r="N138">
            <v>0.83340000000000003</v>
          </cell>
          <cell r="O138">
            <v>21</v>
          </cell>
          <cell r="P138">
            <v>8.5999999999999993E-2</v>
          </cell>
          <cell r="Q138">
            <v>0.105</v>
          </cell>
          <cell r="R138">
            <v>0.13800000000000001</v>
          </cell>
          <cell r="S138">
            <v>7.0999999999999994E-2</v>
          </cell>
          <cell r="T138">
            <v>0.10099999999999999</v>
          </cell>
          <cell r="U138">
            <v>0.14800000000000002</v>
          </cell>
          <cell r="V138">
            <v>0.20100000000000001</v>
          </cell>
          <cell r="W138">
            <v>0.14999999999999991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  <cell r="CR138">
            <v>0</v>
          </cell>
          <cell r="CS138">
            <v>0</v>
          </cell>
          <cell r="CT138">
            <v>0</v>
          </cell>
          <cell r="CU138">
            <v>0</v>
          </cell>
          <cell r="CV138">
            <v>0</v>
          </cell>
          <cell r="CW138">
            <v>0</v>
          </cell>
          <cell r="CX138">
            <v>0</v>
          </cell>
          <cell r="CY138">
            <v>0</v>
          </cell>
          <cell r="CZ138">
            <v>0</v>
          </cell>
          <cell r="DA138">
            <v>0</v>
          </cell>
          <cell r="DB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P138">
            <v>0</v>
          </cell>
          <cell r="DQ138">
            <v>0</v>
          </cell>
          <cell r="DR138">
            <v>0</v>
          </cell>
          <cell r="DS138">
            <v>0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0</v>
          </cell>
          <cell r="EK138">
            <v>0</v>
          </cell>
          <cell r="EL138">
            <v>0</v>
          </cell>
          <cell r="EN138">
            <v>124.01865129272844</v>
          </cell>
          <cell r="EO138">
            <v>151.41812076437773</v>
          </cell>
          <cell r="EP138">
            <v>199.00667300461078</v>
          </cell>
          <cell r="EQ138">
            <v>102.38749118353161</v>
          </cell>
          <cell r="ER138">
            <v>145.64981140192523</v>
          </cell>
          <cell r="ES138">
            <v>213.42744641074199</v>
          </cell>
          <cell r="ET138">
            <v>289.85754546323739</v>
          </cell>
          <cell r="EU138">
            <v>216.31160109196807</v>
          </cell>
          <cell r="EV138">
            <v>118.61086126542924</v>
          </cell>
          <cell r="EW138">
            <v>115.36618724904972</v>
          </cell>
          <cell r="EX138">
            <v>126.54228663880136</v>
          </cell>
          <cell r="EZ138">
            <v>620.39102033229221</v>
          </cell>
          <cell r="FA138">
            <v>757.45415273128697</v>
          </cell>
          <cell r="FB138">
            <v>995.51117216112027</v>
          </cell>
          <cell r="FC138">
            <v>512.18328422782258</v>
          </cell>
          <cell r="FD138">
            <v>728.59875643676173</v>
          </cell>
          <cell r="FE138">
            <v>1067.6496628974332</v>
          </cell>
          <cell r="FF138">
            <v>1449.9836637998924</v>
          </cell>
          <cell r="FG138">
            <v>1082.0773610446952</v>
          </cell>
          <cell r="FH138">
            <v>593.33908630617486</v>
          </cell>
          <cell r="FI138">
            <v>577.10792589050436</v>
          </cell>
          <cell r="FJ138">
            <v>633.01525621114683</v>
          </cell>
          <cell r="FL138">
            <v>0</v>
          </cell>
          <cell r="FM138">
            <v>0</v>
          </cell>
          <cell r="FN138">
            <v>0</v>
          </cell>
          <cell r="FO138">
            <v>0</v>
          </cell>
          <cell r="FP138">
            <v>0</v>
          </cell>
          <cell r="FQ138">
            <v>0</v>
          </cell>
          <cell r="FR138">
            <v>0</v>
          </cell>
          <cell r="FS138">
            <v>0</v>
          </cell>
          <cell r="FT138">
            <v>0</v>
          </cell>
          <cell r="FU138">
            <v>0</v>
          </cell>
          <cell r="FV138">
            <v>0</v>
          </cell>
          <cell r="FX138">
            <v>0</v>
          </cell>
          <cell r="FY138">
            <v>0</v>
          </cell>
          <cell r="FZ138">
            <v>0</v>
          </cell>
          <cell r="GA138">
            <v>0</v>
          </cell>
          <cell r="GB138">
            <v>0</v>
          </cell>
          <cell r="GC138">
            <v>0</v>
          </cell>
          <cell r="GD138">
            <v>0</v>
          </cell>
          <cell r="GE138">
            <v>0</v>
          </cell>
          <cell r="GF138">
            <v>0</v>
          </cell>
          <cell r="GG138">
            <v>0</v>
          </cell>
          <cell r="GH138">
            <v>0</v>
          </cell>
          <cell r="GJ138">
            <v>248.03730258545687</v>
          </cell>
          <cell r="GK138">
            <v>302.83624152875547</v>
          </cell>
          <cell r="GL138">
            <v>398.01334600922155</v>
          </cell>
          <cell r="GM138">
            <v>204.77498236706322</v>
          </cell>
          <cell r="GN138">
            <v>291.29962280385047</v>
          </cell>
          <cell r="GO138">
            <v>426.85489282148399</v>
          </cell>
          <cell r="GP138">
            <v>579.71509092647477</v>
          </cell>
          <cell r="GQ138">
            <v>432.62320218393614</v>
          </cell>
          <cell r="GR138">
            <v>237.22172253085847</v>
          </cell>
          <cell r="GS138">
            <v>230.73237449809943</v>
          </cell>
          <cell r="GT138">
            <v>253.08457327760271</v>
          </cell>
          <cell r="GV138">
            <v>1240.7820406645844</v>
          </cell>
          <cell r="GW138">
            <v>1514.9083054625739</v>
          </cell>
          <cell r="GX138">
            <v>1991.0223443222405</v>
          </cell>
          <cell r="GY138">
            <v>1024.3665684556452</v>
          </cell>
          <cell r="GZ138">
            <v>1457.1975128735235</v>
          </cell>
          <cell r="HA138">
            <v>2135.2993257948665</v>
          </cell>
          <cell r="HB138">
            <v>2899.9673275997848</v>
          </cell>
          <cell r="HC138">
            <v>2164.1547220893904</v>
          </cell>
          <cell r="HD138">
            <v>1186.6781726123497</v>
          </cell>
          <cell r="HE138">
            <v>1154.2158517810087</v>
          </cell>
          <cell r="HF138">
            <v>1266.0305124222937</v>
          </cell>
          <cell r="HH138">
            <v>0</v>
          </cell>
          <cell r="HI138">
            <v>0</v>
          </cell>
          <cell r="HJ138">
            <v>0</v>
          </cell>
          <cell r="HK138">
            <v>0</v>
          </cell>
          <cell r="HL138">
            <v>0</v>
          </cell>
          <cell r="HM138">
            <v>0</v>
          </cell>
          <cell r="HN138">
            <v>0</v>
          </cell>
          <cell r="HO138">
            <v>0</v>
          </cell>
          <cell r="HP138">
            <v>0</v>
          </cell>
          <cell r="HQ138">
            <v>0</v>
          </cell>
          <cell r="HR138">
            <v>0</v>
          </cell>
          <cell r="HT138">
            <v>0</v>
          </cell>
          <cell r="HU138">
            <v>0</v>
          </cell>
          <cell r="HV138">
            <v>0</v>
          </cell>
          <cell r="HW138">
            <v>0</v>
          </cell>
          <cell r="HX138">
            <v>0</v>
          </cell>
          <cell r="HY138">
            <v>0</v>
          </cell>
          <cell r="HZ138">
            <v>0</v>
          </cell>
          <cell r="IA138">
            <v>0</v>
          </cell>
          <cell r="IB138">
            <v>0</v>
          </cell>
          <cell r="IC138">
            <v>0</v>
          </cell>
          <cell r="ID138">
            <v>0</v>
          </cell>
          <cell r="IF138">
            <v>248.03730258545687</v>
          </cell>
          <cell r="IG138">
            <v>302.83624152875547</v>
          </cell>
          <cell r="IH138">
            <v>398.01334600922155</v>
          </cell>
          <cell r="II138">
            <v>204.77498236706322</v>
          </cell>
          <cell r="IJ138">
            <v>291.29962280385047</v>
          </cell>
          <cell r="IK138">
            <v>426.85489282148399</v>
          </cell>
          <cell r="IL138">
            <v>579.71509092647477</v>
          </cell>
          <cell r="IM138">
            <v>432.62320218393614</v>
          </cell>
          <cell r="IN138">
            <v>237.22172253085847</v>
          </cell>
          <cell r="IO138">
            <v>230.73237449809943</v>
          </cell>
          <cell r="IP138">
            <v>253.08457327760271</v>
          </cell>
          <cell r="IR138">
            <v>1240.7820406645844</v>
          </cell>
          <cell r="IS138">
            <v>1514.9083054625739</v>
          </cell>
          <cell r="IT138">
            <v>1991.0223443222405</v>
          </cell>
          <cell r="IU138">
            <v>1024.3665684556452</v>
          </cell>
          <cell r="IV138">
            <v>1457.1975128735235</v>
          </cell>
          <cell r="IW138">
            <v>2135.2993257948665</v>
          </cell>
          <cell r="IX138">
            <v>2899.9673275997848</v>
          </cell>
          <cell r="IY138">
            <v>2164.1547220893904</v>
          </cell>
          <cell r="IZ138">
            <v>1186.6781726123497</v>
          </cell>
          <cell r="JA138">
            <v>1154.2158517810087</v>
          </cell>
          <cell r="JB138">
            <v>1266.0305124222937</v>
          </cell>
          <cell r="JD138">
            <v>0</v>
          </cell>
          <cell r="JE138">
            <v>0</v>
          </cell>
          <cell r="JF138">
            <v>0</v>
          </cell>
          <cell r="JG138">
            <v>0</v>
          </cell>
          <cell r="JH138">
            <v>0</v>
          </cell>
          <cell r="JI138">
            <v>0</v>
          </cell>
          <cell r="JJ138">
            <v>0</v>
          </cell>
          <cell r="JK138">
            <v>0</v>
          </cell>
          <cell r="JL138">
            <v>0</v>
          </cell>
          <cell r="JM138">
            <v>0</v>
          </cell>
          <cell r="JN138">
            <v>0</v>
          </cell>
          <cell r="JP138">
            <v>0</v>
          </cell>
          <cell r="JQ138">
            <v>0</v>
          </cell>
          <cell r="JR138">
            <v>0</v>
          </cell>
          <cell r="JS138">
            <v>0</v>
          </cell>
          <cell r="JT138">
            <v>0</v>
          </cell>
          <cell r="JU138">
            <v>0</v>
          </cell>
          <cell r="JV138">
            <v>0</v>
          </cell>
          <cell r="JW138">
            <v>0</v>
          </cell>
          <cell r="JX138">
            <v>0</v>
          </cell>
          <cell r="JY138">
            <v>0</v>
          </cell>
          <cell r="JZ138">
            <v>0</v>
          </cell>
          <cell r="KB138">
            <v>248.03730258545687</v>
          </cell>
          <cell r="KC138">
            <v>302.83624152875547</v>
          </cell>
          <cell r="KD138">
            <v>398.01334600922155</v>
          </cell>
          <cell r="KE138">
            <v>204.77498236706322</v>
          </cell>
          <cell r="KF138">
            <v>291.29962280385047</v>
          </cell>
          <cell r="KG138">
            <v>426.85489282148399</v>
          </cell>
          <cell r="KH138">
            <v>579.71509092647477</v>
          </cell>
          <cell r="KI138">
            <v>432.62320218393614</v>
          </cell>
          <cell r="KJ138">
            <v>237.22172253085847</v>
          </cell>
          <cell r="KK138">
            <v>230.73237449809943</v>
          </cell>
          <cell r="KL138">
            <v>253.08457327760271</v>
          </cell>
          <cell r="KN138">
            <v>1240.7820406645844</v>
          </cell>
          <cell r="KO138">
            <v>1514.9083054625739</v>
          </cell>
          <cell r="KP138">
            <v>1991.0223443222405</v>
          </cell>
          <cell r="KQ138">
            <v>1024.3665684556452</v>
          </cell>
          <cell r="KR138">
            <v>1457.1975128735235</v>
          </cell>
          <cell r="KS138">
            <v>2135.2993257948665</v>
          </cell>
          <cell r="KT138">
            <v>2899.9673275997848</v>
          </cell>
          <cell r="KU138">
            <v>2164.1547220893904</v>
          </cell>
          <cell r="KV138">
            <v>1186.6781726123497</v>
          </cell>
          <cell r="KW138">
            <v>1154.2158517810087</v>
          </cell>
          <cell r="KX138">
            <v>1266.0305124222937</v>
          </cell>
        </row>
        <row r="139">
          <cell r="B139" t="str">
            <v>2007 C/I Load Control Program</v>
          </cell>
          <cell r="C139" t="str">
            <v>F28T8</v>
          </cell>
          <cell r="D139">
            <v>0</v>
          </cell>
          <cell r="E139">
            <v>0</v>
          </cell>
          <cell r="F139">
            <v>1784.1337688934659</v>
          </cell>
          <cell r="G139">
            <v>3568.2675377869314</v>
          </cell>
          <cell r="H139">
            <v>3568.2675377869314</v>
          </cell>
          <cell r="I139">
            <v>3568.2675377869314</v>
          </cell>
          <cell r="J139">
            <v>3568.2675377869314</v>
          </cell>
          <cell r="K139">
            <v>0</v>
          </cell>
          <cell r="L139">
            <v>0</v>
          </cell>
          <cell r="M139">
            <v>0.1666</v>
          </cell>
          <cell r="N139">
            <v>0.83340000000000003</v>
          </cell>
          <cell r="O139">
            <v>21</v>
          </cell>
          <cell r="P139">
            <v>8.5999999999999993E-2</v>
          </cell>
          <cell r="Q139">
            <v>0.105</v>
          </cell>
          <cell r="R139">
            <v>0.13800000000000001</v>
          </cell>
          <cell r="S139">
            <v>7.0999999999999994E-2</v>
          </cell>
          <cell r="T139">
            <v>0.10099999999999999</v>
          </cell>
          <cell r="U139">
            <v>0.14800000000000002</v>
          </cell>
          <cell r="V139">
            <v>0.20100000000000001</v>
          </cell>
          <cell r="W139">
            <v>0.14999999999999991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R139">
            <v>0</v>
          </cell>
          <cell r="CS139">
            <v>0</v>
          </cell>
          <cell r="CT139">
            <v>0</v>
          </cell>
          <cell r="CU139">
            <v>0</v>
          </cell>
          <cell r="CV139">
            <v>0</v>
          </cell>
          <cell r="CW139">
            <v>0</v>
          </cell>
          <cell r="CX139">
            <v>0</v>
          </cell>
          <cell r="CY139">
            <v>0</v>
          </cell>
          <cell r="CZ139">
            <v>0</v>
          </cell>
          <cell r="DA139">
            <v>0</v>
          </cell>
          <cell r="DB139">
            <v>0</v>
          </cell>
          <cell r="DD139">
            <v>0</v>
          </cell>
          <cell r="DE139">
            <v>0</v>
          </cell>
          <cell r="DF139">
            <v>0</v>
          </cell>
          <cell r="DG139">
            <v>0</v>
          </cell>
          <cell r="DH139">
            <v>0</v>
          </cell>
          <cell r="DI139">
            <v>0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P139">
            <v>0</v>
          </cell>
          <cell r="DQ139">
            <v>0</v>
          </cell>
          <cell r="DR139">
            <v>0</v>
          </cell>
          <cell r="DS139">
            <v>0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0</v>
          </cell>
          <cell r="EK139">
            <v>0</v>
          </cell>
          <cell r="EL139">
            <v>0</v>
          </cell>
          <cell r="EN139">
            <v>25.56235498719802</v>
          </cell>
          <cell r="EO139">
            <v>31.209852019253397</v>
          </cell>
          <cell r="EP139">
            <v>41.0186626538759</v>
          </cell>
          <cell r="EQ139">
            <v>21.103804698733249</v>
          </cell>
          <cell r="ER139">
            <v>30.020905275662788</v>
          </cell>
          <cell r="ES139">
            <v>43.991029512852414</v>
          </cell>
          <cell r="ET139">
            <v>59.744573865427931</v>
          </cell>
          <cell r="EU139">
            <v>44.585502884647688</v>
          </cell>
          <cell r="EV139">
            <v>24.447717415081829</v>
          </cell>
          <cell r="EW139">
            <v>23.778934871812112</v>
          </cell>
          <cell r="EX139">
            <v>26.082519187518905</v>
          </cell>
          <cell r="EZ139">
            <v>127.87314913764004</v>
          </cell>
          <cell r="FA139">
            <v>156.12419371456053</v>
          </cell>
          <cell r="FB139">
            <v>205.19179745342242</v>
          </cell>
          <cell r="FC139">
            <v>105.56969289270283</v>
          </cell>
          <cell r="FD139">
            <v>150.17660538257726</v>
          </cell>
          <cell r="FE139">
            <v>220.06076828338058</v>
          </cell>
          <cell r="FF139">
            <v>298.8663136821587</v>
          </cell>
          <cell r="FG139">
            <v>223.03456244937203</v>
          </cell>
          <cell r="FH139">
            <v>122.29728507640576</v>
          </cell>
          <cell r="FI139">
            <v>118.95176663966517</v>
          </cell>
          <cell r="FJ139">
            <v>130.47521903288268</v>
          </cell>
          <cell r="FL139">
            <v>0</v>
          </cell>
          <cell r="FM139">
            <v>0</v>
          </cell>
          <cell r="FN139">
            <v>0</v>
          </cell>
          <cell r="FO139">
            <v>0</v>
          </cell>
          <cell r="FP139">
            <v>0</v>
          </cell>
          <cell r="FQ139">
            <v>0</v>
          </cell>
          <cell r="FR139">
            <v>0</v>
          </cell>
          <cell r="FS139">
            <v>0</v>
          </cell>
          <cell r="FT139">
            <v>0</v>
          </cell>
          <cell r="FU139">
            <v>0</v>
          </cell>
          <cell r="FV139">
            <v>0</v>
          </cell>
          <cell r="FX139">
            <v>0</v>
          </cell>
          <cell r="FY139">
            <v>0</v>
          </cell>
          <cell r="FZ139">
            <v>0</v>
          </cell>
          <cell r="GA139">
            <v>0</v>
          </cell>
          <cell r="GB139">
            <v>0</v>
          </cell>
          <cell r="GC139">
            <v>0</v>
          </cell>
          <cell r="GD139">
            <v>0</v>
          </cell>
          <cell r="GE139">
            <v>0</v>
          </cell>
          <cell r="GF139">
            <v>0</v>
          </cell>
          <cell r="GG139">
            <v>0</v>
          </cell>
          <cell r="GH139">
            <v>0</v>
          </cell>
          <cell r="GJ139">
            <v>51.124709974396033</v>
          </cell>
          <cell r="GK139">
            <v>62.419704038506787</v>
          </cell>
          <cell r="GL139">
            <v>82.037325307751786</v>
          </cell>
          <cell r="GM139">
            <v>42.207609397466491</v>
          </cell>
          <cell r="GN139">
            <v>60.041810551325568</v>
          </cell>
          <cell r="GO139">
            <v>87.982059025704814</v>
          </cell>
          <cell r="GP139">
            <v>119.48914773085585</v>
          </cell>
          <cell r="GQ139">
            <v>89.171005769295363</v>
          </cell>
          <cell r="GR139">
            <v>48.895434830163651</v>
          </cell>
          <cell r="GS139">
            <v>47.557869743624217</v>
          </cell>
          <cell r="GT139">
            <v>52.165038375037803</v>
          </cell>
          <cell r="GV139">
            <v>255.74629827528005</v>
          </cell>
          <cell r="GW139">
            <v>312.24838742912101</v>
          </cell>
          <cell r="GX139">
            <v>410.38359490684479</v>
          </cell>
          <cell r="GY139">
            <v>211.13938578540564</v>
          </cell>
          <cell r="GZ139">
            <v>300.35321076515447</v>
          </cell>
          <cell r="HA139">
            <v>440.12153656676111</v>
          </cell>
          <cell r="HB139">
            <v>597.73262736431741</v>
          </cell>
          <cell r="HC139">
            <v>446.06912489874401</v>
          </cell>
          <cell r="HD139">
            <v>244.59457015281146</v>
          </cell>
          <cell r="HE139">
            <v>237.9035332793303</v>
          </cell>
          <cell r="HF139">
            <v>260.95043806576535</v>
          </cell>
          <cell r="HH139">
            <v>0</v>
          </cell>
          <cell r="HI139">
            <v>0</v>
          </cell>
          <cell r="HJ139">
            <v>0</v>
          </cell>
          <cell r="HK139">
            <v>0</v>
          </cell>
          <cell r="HL139">
            <v>0</v>
          </cell>
          <cell r="HM139">
            <v>0</v>
          </cell>
          <cell r="HN139">
            <v>0</v>
          </cell>
          <cell r="HO139">
            <v>0</v>
          </cell>
          <cell r="HP139">
            <v>0</v>
          </cell>
          <cell r="HQ139">
            <v>0</v>
          </cell>
          <cell r="HR139">
            <v>0</v>
          </cell>
          <cell r="HT139">
            <v>0</v>
          </cell>
          <cell r="HU139">
            <v>0</v>
          </cell>
          <cell r="HV139">
            <v>0</v>
          </cell>
          <cell r="HW139">
            <v>0</v>
          </cell>
          <cell r="HX139">
            <v>0</v>
          </cell>
          <cell r="HY139">
            <v>0</v>
          </cell>
          <cell r="HZ139">
            <v>0</v>
          </cell>
          <cell r="IA139">
            <v>0</v>
          </cell>
          <cell r="IB139">
            <v>0</v>
          </cell>
          <cell r="IC139">
            <v>0</v>
          </cell>
          <cell r="ID139">
            <v>0</v>
          </cell>
          <cell r="IF139">
            <v>51.124709974396033</v>
          </cell>
          <cell r="IG139">
            <v>62.419704038506787</v>
          </cell>
          <cell r="IH139">
            <v>82.037325307751786</v>
          </cell>
          <cell r="II139">
            <v>42.207609397466491</v>
          </cell>
          <cell r="IJ139">
            <v>60.041810551325568</v>
          </cell>
          <cell r="IK139">
            <v>87.982059025704814</v>
          </cell>
          <cell r="IL139">
            <v>119.48914773085585</v>
          </cell>
          <cell r="IM139">
            <v>89.171005769295363</v>
          </cell>
          <cell r="IN139">
            <v>48.895434830163651</v>
          </cell>
          <cell r="IO139">
            <v>47.557869743624217</v>
          </cell>
          <cell r="IP139">
            <v>52.165038375037803</v>
          </cell>
          <cell r="IR139">
            <v>255.74629827528005</v>
          </cell>
          <cell r="IS139">
            <v>312.24838742912101</v>
          </cell>
          <cell r="IT139">
            <v>410.38359490684479</v>
          </cell>
          <cell r="IU139">
            <v>211.13938578540564</v>
          </cell>
          <cell r="IV139">
            <v>300.35321076515447</v>
          </cell>
          <cell r="IW139">
            <v>440.12153656676111</v>
          </cell>
          <cell r="IX139">
            <v>597.73262736431741</v>
          </cell>
          <cell r="IY139">
            <v>446.06912489874401</v>
          </cell>
          <cell r="IZ139">
            <v>244.59457015281146</v>
          </cell>
          <cell r="JA139">
            <v>237.9035332793303</v>
          </cell>
          <cell r="JB139">
            <v>260.95043806576535</v>
          </cell>
          <cell r="JD139">
            <v>0</v>
          </cell>
          <cell r="JE139">
            <v>0</v>
          </cell>
          <cell r="JF139">
            <v>0</v>
          </cell>
          <cell r="JG139">
            <v>0</v>
          </cell>
          <cell r="JH139">
            <v>0</v>
          </cell>
          <cell r="JI139">
            <v>0</v>
          </cell>
          <cell r="JJ139">
            <v>0</v>
          </cell>
          <cell r="JK139">
            <v>0</v>
          </cell>
          <cell r="JL139">
            <v>0</v>
          </cell>
          <cell r="JM139">
            <v>0</v>
          </cell>
          <cell r="JN139">
            <v>0</v>
          </cell>
          <cell r="JP139">
            <v>0</v>
          </cell>
          <cell r="JQ139">
            <v>0</v>
          </cell>
          <cell r="JR139">
            <v>0</v>
          </cell>
          <cell r="JS139">
            <v>0</v>
          </cell>
          <cell r="JT139">
            <v>0</v>
          </cell>
          <cell r="JU139">
            <v>0</v>
          </cell>
          <cell r="JV139">
            <v>0</v>
          </cell>
          <cell r="JW139">
            <v>0</v>
          </cell>
          <cell r="JX139">
            <v>0</v>
          </cell>
          <cell r="JY139">
            <v>0</v>
          </cell>
          <cell r="JZ139">
            <v>0</v>
          </cell>
          <cell r="KB139">
            <v>51.124709974396033</v>
          </cell>
          <cell r="KC139">
            <v>62.419704038506787</v>
          </cell>
          <cell r="KD139">
            <v>82.037325307751786</v>
          </cell>
          <cell r="KE139">
            <v>42.207609397466491</v>
          </cell>
          <cell r="KF139">
            <v>60.041810551325568</v>
          </cell>
          <cell r="KG139">
            <v>87.982059025704814</v>
          </cell>
          <cell r="KH139">
            <v>119.48914773085585</v>
          </cell>
          <cell r="KI139">
            <v>89.171005769295363</v>
          </cell>
          <cell r="KJ139">
            <v>48.895434830163651</v>
          </cell>
          <cell r="KK139">
            <v>47.557869743624217</v>
          </cell>
          <cell r="KL139">
            <v>52.165038375037803</v>
          </cell>
          <cell r="KN139">
            <v>255.74629827528005</v>
          </cell>
          <cell r="KO139">
            <v>312.24838742912101</v>
          </cell>
          <cell r="KP139">
            <v>410.38359490684479</v>
          </cell>
          <cell r="KQ139">
            <v>211.13938578540564</v>
          </cell>
          <cell r="KR139">
            <v>300.35321076515447</v>
          </cell>
          <cell r="KS139">
            <v>440.12153656676111</v>
          </cell>
          <cell r="KT139">
            <v>597.73262736431741</v>
          </cell>
          <cell r="KU139">
            <v>446.06912489874401</v>
          </cell>
          <cell r="KV139">
            <v>244.59457015281146</v>
          </cell>
          <cell r="KW139">
            <v>237.9035332793303</v>
          </cell>
          <cell r="KX139">
            <v>260.95043806576535</v>
          </cell>
        </row>
        <row r="140">
          <cell r="B140" t="str">
            <v>2007 C/I Load Control Program</v>
          </cell>
          <cell r="C140" t="str">
            <v>LEDs</v>
          </cell>
          <cell r="D140">
            <v>0</v>
          </cell>
          <cell r="E140">
            <v>0</v>
          </cell>
          <cell r="F140">
            <v>4920.7560400126231</v>
          </cell>
          <cell r="G140">
            <v>9841.5120800252462</v>
          </cell>
          <cell r="H140">
            <v>9841.5120800252462</v>
          </cell>
          <cell r="I140">
            <v>9841.5120800252462</v>
          </cell>
          <cell r="J140">
            <v>9841.5120800252462</v>
          </cell>
          <cell r="K140">
            <v>0</v>
          </cell>
          <cell r="L140">
            <v>0</v>
          </cell>
          <cell r="M140">
            <v>0.1666</v>
          </cell>
          <cell r="N140">
            <v>0.83340000000000003</v>
          </cell>
          <cell r="O140">
            <v>21</v>
          </cell>
          <cell r="P140">
            <v>8.5999999999999993E-2</v>
          </cell>
          <cell r="Q140">
            <v>0.105</v>
          </cell>
          <cell r="R140">
            <v>0.13800000000000001</v>
          </cell>
          <cell r="S140">
            <v>7.0999999999999994E-2</v>
          </cell>
          <cell r="T140">
            <v>0.10099999999999999</v>
          </cell>
          <cell r="U140">
            <v>0.14800000000000002</v>
          </cell>
          <cell r="V140">
            <v>0.20100000000000001</v>
          </cell>
          <cell r="W140">
            <v>0.14999999999999991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0</v>
          </cell>
          <cell r="CB140">
            <v>0</v>
          </cell>
          <cell r="CC140">
            <v>0</v>
          </cell>
          <cell r="CD140">
            <v>0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R140">
            <v>0</v>
          </cell>
          <cell r="CS140">
            <v>0</v>
          </cell>
          <cell r="CT140">
            <v>0</v>
          </cell>
          <cell r="CU140">
            <v>0</v>
          </cell>
          <cell r="CV140">
            <v>0</v>
          </cell>
          <cell r="CW140">
            <v>0</v>
          </cell>
          <cell r="CX140">
            <v>0</v>
          </cell>
          <cell r="CY140">
            <v>0</v>
          </cell>
          <cell r="CZ140">
            <v>0</v>
          </cell>
          <cell r="DA140">
            <v>0</v>
          </cell>
          <cell r="DB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</v>
          </cell>
          <cell r="DP140">
            <v>0</v>
          </cell>
          <cell r="DQ140">
            <v>0</v>
          </cell>
          <cell r="DR140">
            <v>0</v>
          </cell>
          <cell r="DS140">
            <v>0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0</v>
          </cell>
          <cell r="EK140">
            <v>0</v>
          </cell>
          <cell r="EL140">
            <v>0</v>
          </cell>
          <cell r="EN140">
            <v>70.502624238884849</v>
          </cell>
          <cell r="EO140">
            <v>86.078785407940813</v>
          </cell>
          <cell r="EP140">
            <v>113.13211796472223</v>
          </cell>
          <cell r="EQ140">
            <v>58.205654894893307</v>
          </cell>
          <cell r="ER140">
            <v>82.799593582876383</v>
          </cell>
          <cell r="ES140">
            <v>121.33009752738326</v>
          </cell>
          <cell r="ET140">
            <v>164.77938920948671</v>
          </cell>
          <cell r="EU140">
            <v>122.96969343991537</v>
          </cell>
          <cell r="EV140">
            <v>67.428381902886969</v>
          </cell>
          <cell r="EW140">
            <v>65.583836501288232</v>
          </cell>
          <cell r="EX140">
            <v>71.937270662350528</v>
          </cell>
          <cell r="EZ140">
            <v>352.68239520220072</v>
          </cell>
          <cell r="FA140">
            <v>430.60059879338462</v>
          </cell>
          <cell r="FB140">
            <v>565.93221555701984</v>
          </cell>
          <cell r="FC140">
            <v>291.1680239460029</v>
          </cell>
          <cell r="FD140">
            <v>414.19676645839849</v>
          </cell>
          <cell r="FE140">
            <v>606.9417963944851</v>
          </cell>
          <cell r="FF140">
            <v>824.29257483305059</v>
          </cell>
          <cell r="FG140">
            <v>615.14371256197762</v>
          </cell>
          <cell r="FH140">
            <v>337.30380238815133</v>
          </cell>
          <cell r="FI140">
            <v>328.07664669972166</v>
          </cell>
          <cell r="FJ140">
            <v>359.85907184875703</v>
          </cell>
          <cell r="FL140">
            <v>0</v>
          </cell>
          <cell r="FM140">
            <v>0</v>
          </cell>
          <cell r="FN140">
            <v>0</v>
          </cell>
          <cell r="FO140">
            <v>0</v>
          </cell>
          <cell r="FP140">
            <v>0</v>
          </cell>
          <cell r="FQ140">
            <v>0</v>
          </cell>
          <cell r="FR140">
            <v>0</v>
          </cell>
          <cell r="FS140">
            <v>0</v>
          </cell>
          <cell r="FT140">
            <v>0</v>
          </cell>
          <cell r="FU140">
            <v>0</v>
          </cell>
          <cell r="FV140">
            <v>0</v>
          </cell>
          <cell r="FX140">
            <v>0</v>
          </cell>
          <cell r="FY140">
            <v>0</v>
          </cell>
          <cell r="FZ140">
            <v>0</v>
          </cell>
          <cell r="GA140">
            <v>0</v>
          </cell>
          <cell r="GB140">
            <v>0</v>
          </cell>
          <cell r="GC140">
            <v>0</v>
          </cell>
          <cell r="GD140">
            <v>0</v>
          </cell>
          <cell r="GE140">
            <v>0</v>
          </cell>
          <cell r="GF140">
            <v>0</v>
          </cell>
          <cell r="GG140">
            <v>0</v>
          </cell>
          <cell r="GH140">
            <v>0</v>
          </cell>
          <cell r="GJ140">
            <v>141.0052484777697</v>
          </cell>
          <cell r="GK140">
            <v>172.15757081588163</v>
          </cell>
          <cell r="GL140">
            <v>226.26423592944445</v>
          </cell>
          <cell r="GM140">
            <v>116.41130978978661</v>
          </cell>
          <cell r="GN140">
            <v>165.59918716575277</v>
          </cell>
          <cell r="GO140">
            <v>242.66019505476652</v>
          </cell>
          <cell r="GP140">
            <v>329.55877841897342</v>
          </cell>
          <cell r="GQ140">
            <v>245.93938687983075</v>
          </cell>
          <cell r="GR140">
            <v>134.85676380577394</v>
          </cell>
          <cell r="GS140">
            <v>131.16767300257646</v>
          </cell>
          <cell r="GT140">
            <v>143.87454132470106</v>
          </cell>
          <cell r="GV140">
            <v>705.36479040440145</v>
          </cell>
          <cell r="GW140">
            <v>861.20119758676924</v>
          </cell>
          <cell r="GX140">
            <v>1131.8644311140397</v>
          </cell>
          <cell r="GY140">
            <v>582.33604789200581</v>
          </cell>
          <cell r="GZ140">
            <v>828.39353291679697</v>
          </cell>
          <cell r="HA140">
            <v>1213.8835927889702</v>
          </cell>
          <cell r="HB140">
            <v>1648.5851496661012</v>
          </cell>
          <cell r="HC140">
            <v>1230.2874251239552</v>
          </cell>
          <cell r="HD140">
            <v>674.60760477630265</v>
          </cell>
          <cell r="HE140">
            <v>656.15329339944333</v>
          </cell>
          <cell r="HF140">
            <v>719.71814369751405</v>
          </cell>
          <cell r="HH140">
            <v>0</v>
          </cell>
          <cell r="HI140">
            <v>0</v>
          </cell>
          <cell r="HJ140">
            <v>0</v>
          </cell>
          <cell r="HK140">
            <v>0</v>
          </cell>
          <cell r="HL140">
            <v>0</v>
          </cell>
          <cell r="HM140">
            <v>0</v>
          </cell>
          <cell r="HN140">
            <v>0</v>
          </cell>
          <cell r="HO140">
            <v>0</v>
          </cell>
          <cell r="HP140">
            <v>0</v>
          </cell>
          <cell r="HQ140">
            <v>0</v>
          </cell>
          <cell r="HR140">
            <v>0</v>
          </cell>
          <cell r="HT140">
            <v>0</v>
          </cell>
          <cell r="HU140">
            <v>0</v>
          </cell>
          <cell r="HV140">
            <v>0</v>
          </cell>
          <cell r="HW140">
            <v>0</v>
          </cell>
          <cell r="HX140">
            <v>0</v>
          </cell>
          <cell r="HY140">
            <v>0</v>
          </cell>
          <cell r="HZ140">
            <v>0</v>
          </cell>
          <cell r="IA140">
            <v>0</v>
          </cell>
          <cell r="IB140">
            <v>0</v>
          </cell>
          <cell r="IC140">
            <v>0</v>
          </cell>
          <cell r="ID140">
            <v>0</v>
          </cell>
          <cell r="IF140">
            <v>141.0052484777697</v>
          </cell>
          <cell r="IG140">
            <v>172.15757081588163</v>
          </cell>
          <cell r="IH140">
            <v>226.26423592944445</v>
          </cell>
          <cell r="II140">
            <v>116.41130978978661</v>
          </cell>
          <cell r="IJ140">
            <v>165.59918716575277</v>
          </cell>
          <cell r="IK140">
            <v>242.66019505476652</v>
          </cell>
          <cell r="IL140">
            <v>329.55877841897342</v>
          </cell>
          <cell r="IM140">
            <v>245.93938687983075</v>
          </cell>
          <cell r="IN140">
            <v>134.85676380577394</v>
          </cell>
          <cell r="IO140">
            <v>131.16767300257646</v>
          </cell>
          <cell r="IP140">
            <v>143.87454132470106</v>
          </cell>
          <cell r="IR140">
            <v>705.36479040440145</v>
          </cell>
          <cell r="IS140">
            <v>861.20119758676924</v>
          </cell>
          <cell r="IT140">
            <v>1131.8644311140397</v>
          </cell>
          <cell r="IU140">
            <v>582.33604789200581</v>
          </cell>
          <cell r="IV140">
            <v>828.39353291679697</v>
          </cell>
          <cell r="IW140">
            <v>1213.8835927889702</v>
          </cell>
          <cell r="IX140">
            <v>1648.5851496661012</v>
          </cell>
          <cell r="IY140">
            <v>1230.2874251239552</v>
          </cell>
          <cell r="IZ140">
            <v>674.60760477630265</v>
          </cell>
          <cell r="JA140">
            <v>656.15329339944333</v>
          </cell>
          <cell r="JB140">
            <v>719.71814369751405</v>
          </cell>
          <cell r="JD140">
            <v>0</v>
          </cell>
          <cell r="JE140">
            <v>0</v>
          </cell>
          <cell r="JF140">
            <v>0</v>
          </cell>
          <cell r="JG140">
            <v>0</v>
          </cell>
          <cell r="JH140">
            <v>0</v>
          </cell>
          <cell r="JI140">
            <v>0</v>
          </cell>
          <cell r="JJ140">
            <v>0</v>
          </cell>
          <cell r="JK140">
            <v>0</v>
          </cell>
          <cell r="JL140">
            <v>0</v>
          </cell>
          <cell r="JM140">
            <v>0</v>
          </cell>
          <cell r="JN140">
            <v>0</v>
          </cell>
          <cell r="JP140">
            <v>0</v>
          </cell>
          <cell r="JQ140">
            <v>0</v>
          </cell>
          <cell r="JR140">
            <v>0</v>
          </cell>
          <cell r="JS140">
            <v>0</v>
          </cell>
          <cell r="JT140">
            <v>0</v>
          </cell>
          <cell r="JU140">
            <v>0</v>
          </cell>
          <cell r="JV140">
            <v>0</v>
          </cell>
          <cell r="JW140">
            <v>0</v>
          </cell>
          <cell r="JX140">
            <v>0</v>
          </cell>
          <cell r="JY140">
            <v>0</v>
          </cell>
          <cell r="JZ140">
            <v>0</v>
          </cell>
          <cell r="KB140">
            <v>141.0052484777697</v>
          </cell>
          <cell r="KC140">
            <v>172.15757081588163</v>
          </cell>
          <cell r="KD140">
            <v>226.26423592944445</v>
          </cell>
          <cell r="KE140">
            <v>116.41130978978661</v>
          </cell>
          <cell r="KF140">
            <v>165.59918716575277</v>
          </cell>
          <cell r="KG140">
            <v>242.66019505476652</v>
          </cell>
          <cell r="KH140">
            <v>329.55877841897342</v>
          </cell>
          <cell r="KI140">
            <v>245.93938687983075</v>
          </cell>
          <cell r="KJ140">
            <v>134.85676380577394</v>
          </cell>
          <cell r="KK140">
            <v>131.16767300257646</v>
          </cell>
          <cell r="KL140">
            <v>143.87454132470106</v>
          </cell>
          <cell r="KN140">
            <v>705.36479040440145</v>
          </cell>
          <cell r="KO140">
            <v>861.20119758676924</v>
          </cell>
          <cell r="KP140">
            <v>1131.8644311140397</v>
          </cell>
          <cell r="KQ140">
            <v>582.33604789200581</v>
          </cell>
          <cell r="KR140">
            <v>828.39353291679697</v>
          </cell>
          <cell r="KS140">
            <v>1213.8835927889702</v>
          </cell>
          <cell r="KT140">
            <v>1648.5851496661012</v>
          </cell>
          <cell r="KU140">
            <v>1230.2874251239552</v>
          </cell>
          <cell r="KV140">
            <v>674.60760477630265</v>
          </cell>
          <cell r="KW140">
            <v>656.15329339944333</v>
          </cell>
          <cell r="KX140">
            <v>719.71814369751405</v>
          </cell>
        </row>
        <row r="141">
          <cell r="B141" t="str">
            <v>2007 C/I Load Control Program</v>
          </cell>
          <cell r="C141" t="str">
            <v>CFL 20W</v>
          </cell>
          <cell r="D141">
            <v>0</v>
          </cell>
          <cell r="E141">
            <v>0</v>
          </cell>
          <cell r="F141">
            <v>3165.398622230342</v>
          </cell>
          <cell r="G141">
            <v>6330.7972444606839</v>
          </cell>
          <cell r="H141">
            <v>6330.7972444606839</v>
          </cell>
          <cell r="I141">
            <v>6330.7972444606839</v>
          </cell>
          <cell r="J141">
            <v>6330.7972444606839</v>
          </cell>
          <cell r="K141">
            <v>0</v>
          </cell>
          <cell r="L141">
            <v>0</v>
          </cell>
          <cell r="M141">
            <v>0.1666</v>
          </cell>
          <cell r="N141">
            <v>0.83340000000000003</v>
          </cell>
          <cell r="O141">
            <v>21</v>
          </cell>
          <cell r="P141">
            <v>8.5999999999999993E-2</v>
          </cell>
          <cell r="Q141">
            <v>0.105</v>
          </cell>
          <cell r="R141">
            <v>0.13800000000000001</v>
          </cell>
          <cell r="S141">
            <v>7.0999999999999994E-2</v>
          </cell>
          <cell r="T141">
            <v>0.10099999999999999</v>
          </cell>
          <cell r="U141">
            <v>0.14800000000000002</v>
          </cell>
          <cell r="V141">
            <v>0.20100000000000001</v>
          </cell>
          <cell r="W141">
            <v>0.14999999999999991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0</v>
          </cell>
          <cell r="CD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R141">
            <v>0</v>
          </cell>
          <cell r="CS141">
            <v>0</v>
          </cell>
          <cell r="CT141">
            <v>0</v>
          </cell>
          <cell r="CU141">
            <v>0</v>
          </cell>
          <cell r="CV141">
            <v>0</v>
          </cell>
          <cell r="CW141">
            <v>0</v>
          </cell>
          <cell r="CX141">
            <v>0</v>
          </cell>
          <cell r="CY141">
            <v>0</v>
          </cell>
          <cell r="CZ141">
            <v>0</v>
          </cell>
          <cell r="DA141">
            <v>0</v>
          </cell>
          <cell r="DB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</v>
          </cell>
          <cell r="DJ141">
            <v>0</v>
          </cell>
          <cell r="DK141">
            <v>0</v>
          </cell>
          <cell r="DL141">
            <v>0</v>
          </cell>
          <cell r="DM141">
            <v>0</v>
          </cell>
          <cell r="DN141">
            <v>0</v>
          </cell>
          <cell r="DP141">
            <v>0</v>
          </cell>
          <cell r="DQ141">
            <v>0</v>
          </cell>
          <cell r="DR141">
            <v>0</v>
          </cell>
          <cell r="DS141">
            <v>0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0</v>
          </cell>
          <cell r="EK141">
            <v>0</v>
          </cell>
          <cell r="EL141">
            <v>0</v>
          </cell>
          <cell r="EN141">
            <v>45.352565299867443</v>
          </cell>
          <cell r="EO141">
            <v>55.372318098675365</v>
          </cell>
          <cell r="EP141">
            <v>72.775046643973354</v>
          </cell>
          <cell r="EQ141">
            <v>37.442234142913819</v>
          </cell>
          <cell r="ER141">
            <v>53.262896456821061</v>
          </cell>
          <cell r="ES141">
            <v>78.048600748609104</v>
          </cell>
          <cell r="ET141">
            <v>105.99843750317856</v>
          </cell>
          <cell r="EU141">
            <v>79.103311569536203</v>
          </cell>
          <cell r="EV141">
            <v>43.374982510629039</v>
          </cell>
          <cell r="EW141">
            <v>42.188432837085998</v>
          </cell>
          <cell r="EX141">
            <v>46.275437268178692</v>
          </cell>
          <cell r="EZ141">
            <v>226.87171621194196</v>
          </cell>
          <cell r="FA141">
            <v>276.99453723551056</v>
          </cell>
          <cell r="FB141">
            <v>364.0499632238139</v>
          </cell>
          <cell r="FC141">
            <v>187.30106803544047</v>
          </cell>
          <cell r="FD141">
            <v>266.44236438844348</v>
          </cell>
          <cell r="FE141">
            <v>390.43039534148159</v>
          </cell>
          <cell r="FF141">
            <v>530.24668556512017</v>
          </cell>
          <cell r="FG141">
            <v>395.70648176501481</v>
          </cell>
          <cell r="FH141">
            <v>216.97905416781663</v>
          </cell>
          <cell r="FI141">
            <v>211.04345694134139</v>
          </cell>
          <cell r="FJ141">
            <v>231.48829183253375</v>
          </cell>
          <cell r="FL141">
            <v>0</v>
          </cell>
          <cell r="FM141">
            <v>0</v>
          </cell>
          <cell r="FN141">
            <v>0</v>
          </cell>
          <cell r="FO141">
            <v>0</v>
          </cell>
          <cell r="FP141">
            <v>0</v>
          </cell>
          <cell r="FQ141">
            <v>0</v>
          </cell>
          <cell r="FR141">
            <v>0</v>
          </cell>
          <cell r="FS141">
            <v>0</v>
          </cell>
          <cell r="FT141">
            <v>0</v>
          </cell>
          <cell r="FU141">
            <v>0</v>
          </cell>
          <cell r="FV141">
            <v>0</v>
          </cell>
          <cell r="FX141">
            <v>0</v>
          </cell>
          <cell r="FY141">
            <v>0</v>
          </cell>
          <cell r="FZ141">
            <v>0</v>
          </cell>
          <cell r="GA141">
            <v>0</v>
          </cell>
          <cell r="GB141">
            <v>0</v>
          </cell>
          <cell r="GC141">
            <v>0</v>
          </cell>
          <cell r="GD141">
            <v>0</v>
          </cell>
          <cell r="GE141">
            <v>0</v>
          </cell>
          <cell r="GF141">
            <v>0</v>
          </cell>
          <cell r="GG141">
            <v>0</v>
          </cell>
          <cell r="GH141">
            <v>0</v>
          </cell>
          <cell r="GJ141">
            <v>90.705130599734886</v>
          </cell>
          <cell r="GK141">
            <v>110.74463619735073</v>
          </cell>
          <cell r="GL141">
            <v>145.55009328794671</v>
          </cell>
          <cell r="GM141">
            <v>74.884468285827637</v>
          </cell>
          <cell r="GN141">
            <v>106.52579291364212</v>
          </cell>
          <cell r="GO141">
            <v>156.09720149721821</v>
          </cell>
          <cell r="GP141">
            <v>211.99687500635713</v>
          </cell>
          <cell r="GQ141">
            <v>158.20662313907241</v>
          </cell>
          <cell r="GR141">
            <v>86.749965021258078</v>
          </cell>
          <cell r="GS141">
            <v>84.376865674171995</v>
          </cell>
          <cell r="GT141">
            <v>92.550874536357384</v>
          </cell>
          <cell r="GV141">
            <v>453.74343242388392</v>
          </cell>
          <cell r="GW141">
            <v>553.98907447102113</v>
          </cell>
          <cell r="GX141">
            <v>728.09992644762781</v>
          </cell>
          <cell r="GY141">
            <v>374.60213607088093</v>
          </cell>
          <cell r="GZ141">
            <v>532.88472877688696</v>
          </cell>
          <cell r="HA141">
            <v>780.86079068296317</v>
          </cell>
          <cell r="HB141">
            <v>1060.4933711302403</v>
          </cell>
          <cell r="HC141">
            <v>791.41296353002963</v>
          </cell>
          <cell r="HD141">
            <v>433.95810833563326</v>
          </cell>
          <cell r="HE141">
            <v>422.08691388268278</v>
          </cell>
          <cell r="HF141">
            <v>462.97658366506749</v>
          </cell>
          <cell r="HH141">
            <v>0</v>
          </cell>
          <cell r="HI141">
            <v>0</v>
          </cell>
          <cell r="HJ141">
            <v>0</v>
          </cell>
          <cell r="HK141">
            <v>0</v>
          </cell>
          <cell r="HL141">
            <v>0</v>
          </cell>
          <cell r="HM141">
            <v>0</v>
          </cell>
          <cell r="HN141">
            <v>0</v>
          </cell>
          <cell r="HO141">
            <v>0</v>
          </cell>
          <cell r="HP141">
            <v>0</v>
          </cell>
          <cell r="HQ141">
            <v>0</v>
          </cell>
          <cell r="HR141">
            <v>0</v>
          </cell>
          <cell r="HT141">
            <v>0</v>
          </cell>
          <cell r="HU141">
            <v>0</v>
          </cell>
          <cell r="HV141">
            <v>0</v>
          </cell>
          <cell r="HW141">
            <v>0</v>
          </cell>
          <cell r="HX141">
            <v>0</v>
          </cell>
          <cell r="HY141">
            <v>0</v>
          </cell>
          <cell r="HZ141">
            <v>0</v>
          </cell>
          <cell r="IA141">
            <v>0</v>
          </cell>
          <cell r="IB141">
            <v>0</v>
          </cell>
          <cell r="IC141">
            <v>0</v>
          </cell>
          <cell r="ID141">
            <v>0</v>
          </cell>
          <cell r="IF141">
            <v>90.705130599734886</v>
          </cell>
          <cell r="IG141">
            <v>110.74463619735073</v>
          </cell>
          <cell r="IH141">
            <v>145.55009328794671</v>
          </cell>
          <cell r="II141">
            <v>74.884468285827637</v>
          </cell>
          <cell r="IJ141">
            <v>106.52579291364212</v>
          </cell>
          <cell r="IK141">
            <v>156.09720149721821</v>
          </cell>
          <cell r="IL141">
            <v>211.99687500635713</v>
          </cell>
          <cell r="IM141">
            <v>158.20662313907241</v>
          </cell>
          <cell r="IN141">
            <v>86.749965021258078</v>
          </cell>
          <cell r="IO141">
            <v>84.376865674171995</v>
          </cell>
          <cell r="IP141">
            <v>92.550874536357384</v>
          </cell>
          <cell r="IR141">
            <v>453.74343242388392</v>
          </cell>
          <cell r="IS141">
            <v>553.98907447102113</v>
          </cell>
          <cell r="IT141">
            <v>728.09992644762781</v>
          </cell>
          <cell r="IU141">
            <v>374.60213607088093</v>
          </cell>
          <cell r="IV141">
            <v>532.88472877688696</v>
          </cell>
          <cell r="IW141">
            <v>780.86079068296317</v>
          </cell>
          <cell r="IX141">
            <v>1060.4933711302403</v>
          </cell>
          <cell r="IY141">
            <v>791.41296353002963</v>
          </cell>
          <cell r="IZ141">
            <v>433.95810833563326</v>
          </cell>
          <cell r="JA141">
            <v>422.08691388268278</v>
          </cell>
          <cell r="JB141">
            <v>462.97658366506749</v>
          </cell>
          <cell r="JD141">
            <v>0</v>
          </cell>
          <cell r="JE141">
            <v>0</v>
          </cell>
          <cell r="JF141">
            <v>0</v>
          </cell>
          <cell r="JG141">
            <v>0</v>
          </cell>
          <cell r="JH141">
            <v>0</v>
          </cell>
          <cell r="JI141">
            <v>0</v>
          </cell>
          <cell r="JJ141">
            <v>0</v>
          </cell>
          <cell r="JK141">
            <v>0</v>
          </cell>
          <cell r="JL141">
            <v>0</v>
          </cell>
          <cell r="JM141">
            <v>0</v>
          </cell>
          <cell r="JN141">
            <v>0</v>
          </cell>
          <cell r="JP141">
            <v>0</v>
          </cell>
          <cell r="JQ141">
            <v>0</v>
          </cell>
          <cell r="JR141">
            <v>0</v>
          </cell>
          <cell r="JS141">
            <v>0</v>
          </cell>
          <cell r="JT141">
            <v>0</v>
          </cell>
          <cell r="JU141">
            <v>0</v>
          </cell>
          <cell r="JV141">
            <v>0</v>
          </cell>
          <cell r="JW141">
            <v>0</v>
          </cell>
          <cell r="JX141">
            <v>0</v>
          </cell>
          <cell r="JY141">
            <v>0</v>
          </cell>
          <cell r="JZ141">
            <v>0</v>
          </cell>
          <cell r="KB141">
            <v>90.705130599734886</v>
          </cell>
          <cell r="KC141">
            <v>110.74463619735073</v>
          </cell>
          <cell r="KD141">
            <v>145.55009328794671</v>
          </cell>
          <cell r="KE141">
            <v>74.884468285827637</v>
          </cell>
          <cell r="KF141">
            <v>106.52579291364212</v>
          </cell>
          <cell r="KG141">
            <v>156.09720149721821</v>
          </cell>
          <cell r="KH141">
            <v>211.99687500635713</v>
          </cell>
          <cell r="KI141">
            <v>158.20662313907241</v>
          </cell>
          <cell r="KJ141">
            <v>86.749965021258078</v>
          </cell>
          <cell r="KK141">
            <v>84.376865674171995</v>
          </cell>
          <cell r="KL141">
            <v>92.550874536357384</v>
          </cell>
          <cell r="KN141">
            <v>453.74343242388392</v>
          </cell>
          <cell r="KO141">
            <v>553.98907447102113</v>
          </cell>
          <cell r="KP141">
            <v>728.09992644762781</v>
          </cell>
          <cell r="KQ141">
            <v>374.60213607088093</v>
          </cell>
          <cell r="KR141">
            <v>532.88472877688696</v>
          </cell>
          <cell r="KS141">
            <v>780.86079068296317</v>
          </cell>
          <cell r="KT141">
            <v>1060.4933711302403</v>
          </cell>
          <cell r="KU141">
            <v>791.41296353002963</v>
          </cell>
          <cell r="KV141">
            <v>433.95810833563326</v>
          </cell>
          <cell r="KW141">
            <v>422.08691388268278</v>
          </cell>
          <cell r="KX141">
            <v>462.97658366506749</v>
          </cell>
        </row>
        <row r="142">
          <cell r="B142" t="str">
            <v>2007 C/I Load Control Program</v>
          </cell>
          <cell r="C142" t="str">
            <v>4 lamp T5</v>
          </cell>
          <cell r="D142">
            <v>0</v>
          </cell>
          <cell r="E142">
            <v>0</v>
          </cell>
          <cell r="F142">
            <v>264993.27712472447</v>
          </cell>
          <cell r="G142">
            <v>529986.55424944893</v>
          </cell>
          <cell r="H142">
            <v>529986.55424944893</v>
          </cell>
          <cell r="I142">
            <v>529986.55424944893</v>
          </cell>
          <cell r="J142">
            <v>529986.55424944893</v>
          </cell>
          <cell r="K142">
            <v>0</v>
          </cell>
          <cell r="L142">
            <v>0</v>
          </cell>
          <cell r="M142">
            <v>0.1666</v>
          </cell>
          <cell r="N142">
            <v>0.83340000000000003</v>
          </cell>
          <cell r="O142">
            <v>21</v>
          </cell>
          <cell r="P142">
            <v>8.5999999999999993E-2</v>
          </cell>
          <cell r="Q142">
            <v>0.105</v>
          </cell>
          <cell r="R142">
            <v>0.13800000000000001</v>
          </cell>
          <cell r="S142">
            <v>7.0999999999999994E-2</v>
          </cell>
          <cell r="T142">
            <v>0.10099999999999999</v>
          </cell>
          <cell r="U142">
            <v>0.14800000000000002</v>
          </cell>
          <cell r="V142">
            <v>0.20100000000000001</v>
          </cell>
          <cell r="W142">
            <v>0.14999999999999991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0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0</v>
          </cell>
          <cell r="BZ142">
            <v>0</v>
          </cell>
          <cell r="CA142">
            <v>0</v>
          </cell>
          <cell r="CB142">
            <v>0</v>
          </cell>
          <cell r="CC142">
            <v>0</v>
          </cell>
          <cell r="CD142">
            <v>0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R142">
            <v>0</v>
          </cell>
          <cell r="CS142">
            <v>0</v>
          </cell>
          <cell r="CT142">
            <v>0</v>
          </cell>
          <cell r="CU142">
            <v>0</v>
          </cell>
          <cell r="CV142">
            <v>0</v>
          </cell>
          <cell r="CW142">
            <v>0</v>
          </cell>
          <cell r="CX142">
            <v>0</v>
          </cell>
          <cell r="CY142">
            <v>0</v>
          </cell>
          <cell r="CZ142">
            <v>0</v>
          </cell>
          <cell r="DA142">
            <v>0</v>
          </cell>
          <cell r="DB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</v>
          </cell>
          <cell r="DI142">
            <v>0</v>
          </cell>
          <cell r="DJ142">
            <v>0</v>
          </cell>
          <cell r="DK142">
            <v>0</v>
          </cell>
          <cell r="DL142">
            <v>0</v>
          </cell>
          <cell r="DM142">
            <v>0</v>
          </cell>
          <cell r="DN142">
            <v>0</v>
          </cell>
          <cell r="DP142">
            <v>0</v>
          </cell>
          <cell r="DQ142">
            <v>0</v>
          </cell>
          <cell r="DR142">
            <v>0</v>
          </cell>
          <cell r="DS142">
            <v>0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0</v>
          </cell>
          <cell r="EK142">
            <v>0</v>
          </cell>
          <cell r="EL142">
            <v>0</v>
          </cell>
          <cell r="EN142">
            <v>3796.7176773322021</v>
          </cell>
          <cell r="EO142">
            <v>4635.5273967428047</v>
          </cell>
          <cell r="EP142">
            <v>6092.4074357191157</v>
          </cell>
          <cell r="EQ142">
            <v>3134.4994777975153</v>
          </cell>
          <cell r="ER142">
            <v>4458.9358768668881</v>
          </cell>
          <cell r="ES142">
            <v>6533.8862354089069</v>
          </cell>
          <cell r="ET142">
            <v>8873.7238737647986</v>
          </cell>
          <cell r="EU142">
            <v>6622.1819953468603</v>
          </cell>
          <cell r="EV142">
            <v>3631.1631274485308</v>
          </cell>
          <cell r="EW142">
            <v>3531.8303975183276</v>
          </cell>
          <cell r="EX142">
            <v>3873.9764672779147</v>
          </cell>
          <cell r="EZ142">
            <v>18992.704155394102</v>
          </cell>
          <cell r="FA142">
            <v>23188.766701353263</v>
          </cell>
          <cell r="FB142">
            <v>30476.664807492867</v>
          </cell>
          <cell r="FC142">
            <v>15680.023198057921</v>
          </cell>
          <cell r="FD142">
            <v>22305.385112730281</v>
          </cell>
          <cell r="FE142">
            <v>32685.118779050321</v>
          </cell>
          <cell r="FF142">
            <v>44389.924828304822</v>
          </cell>
          <cell r="FG142">
            <v>33126.809573361788</v>
          </cell>
          <cell r="FH142">
            <v>18164.533916060056</v>
          </cell>
          <cell r="FI142">
            <v>17667.63177245963</v>
          </cell>
          <cell r="FJ142">
            <v>19379.183600416654</v>
          </cell>
          <cell r="FL142">
            <v>0</v>
          </cell>
          <cell r="FM142">
            <v>0</v>
          </cell>
          <cell r="FN142">
            <v>0</v>
          </cell>
          <cell r="FO142">
            <v>0</v>
          </cell>
          <cell r="FP142">
            <v>0</v>
          </cell>
          <cell r="FQ142">
            <v>0</v>
          </cell>
          <cell r="FR142">
            <v>0</v>
          </cell>
          <cell r="FS142">
            <v>0</v>
          </cell>
          <cell r="FT142">
            <v>0</v>
          </cell>
          <cell r="FU142">
            <v>0</v>
          </cell>
          <cell r="FV142">
            <v>0</v>
          </cell>
          <cell r="FX142">
            <v>0</v>
          </cell>
          <cell r="FY142">
            <v>0</v>
          </cell>
          <cell r="FZ142">
            <v>0</v>
          </cell>
          <cell r="GA142">
            <v>0</v>
          </cell>
          <cell r="GB142">
            <v>0</v>
          </cell>
          <cell r="GC142">
            <v>0</v>
          </cell>
          <cell r="GD142">
            <v>0</v>
          </cell>
          <cell r="GE142">
            <v>0</v>
          </cell>
          <cell r="GF142">
            <v>0</v>
          </cell>
          <cell r="GG142">
            <v>0</v>
          </cell>
          <cell r="GH142">
            <v>0</v>
          </cell>
          <cell r="GJ142">
            <v>7593.4353546644043</v>
          </cell>
          <cell r="GK142">
            <v>9271.0547934856095</v>
          </cell>
          <cell r="GL142">
            <v>12184.814871438231</v>
          </cell>
          <cell r="GM142">
            <v>6268.9989555950306</v>
          </cell>
          <cell r="GN142">
            <v>8917.8717537337761</v>
          </cell>
          <cell r="GO142">
            <v>13067.772470817814</v>
          </cell>
          <cell r="GP142">
            <v>17747.447747529597</v>
          </cell>
          <cell r="GQ142">
            <v>13244.363990693721</v>
          </cell>
          <cell r="GR142">
            <v>7262.3262548970615</v>
          </cell>
          <cell r="GS142">
            <v>7063.6607950366551</v>
          </cell>
          <cell r="GT142">
            <v>7747.9529345558294</v>
          </cell>
          <cell r="GV142">
            <v>37985.408310788203</v>
          </cell>
          <cell r="GW142">
            <v>46377.533402706526</v>
          </cell>
          <cell r="GX142">
            <v>60953.329614985734</v>
          </cell>
          <cell r="GY142">
            <v>31360.046396115842</v>
          </cell>
          <cell r="GZ142">
            <v>44610.770225460561</v>
          </cell>
          <cell r="HA142">
            <v>65370.237558100642</v>
          </cell>
          <cell r="HB142">
            <v>88779.849656609644</v>
          </cell>
          <cell r="HC142">
            <v>66253.619146723577</v>
          </cell>
          <cell r="HD142">
            <v>36329.067832120112</v>
          </cell>
          <cell r="HE142">
            <v>35335.26354491926</v>
          </cell>
          <cell r="HF142">
            <v>38758.367200833309</v>
          </cell>
          <cell r="HH142">
            <v>0</v>
          </cell>
          <cell r="HI142">
            <v>0</v>
          </cell>
          <cell r="HJ142">
            <v>0</v>
          </cell>
          <cell r="HK142">
            <v>0</v>
          </cell>
          <cell r="HL142">
            <v>0</v>
          </cell>
          <cell r="HM142">
            <v>0</v>
          </cell>
          <cell r="HN142">
            <v>0</v>
          </cell>
          <cell r="HO142">
            <v>0</v>
          </cell>
          <cell r="HP142">
            <v>0</v>
          </cell>
          <cell r="HQ142">
            <v>0</v>
          </cell>
          <cell r="HR142">
            <v>0</v>
          </cell>
          <cell r="HT142">
            <v>0</v>
          </cell>
          <cell r="HU142">
            <v>0</v>
          </cell>
          <cell r="HV142">
            <v>0</v>
          </cell>
          <cell r="HW142">
            <v>0</v>
          </cell>
          <cell r="HX142">
            <v>0</v>
          </cell>
          <cell r="HY142">
            <v>0</v>
          </cell>
          <cell r="HZ142">
            <v>0</v>
          </cell>
          <cell r="IA142">
            <v>0</v>
          </cell>
          <cell r="IB142">
            <v>0</v>
          </cell>
          <cell r="IC142">
            <v>0</v>
          </cell>
          <cell r="ID142">
            <v>0</v>
          </cell>
          <cell r="IF142">
            <v>7593.4353546644043</v>
          </cell>
          <cell r="IG142">
            <v>9271.0547934856095</v>
          </cell>
          <cell r="IH142">
            <v>12184.814871438231</v>
          </cell>
          <cell r="II142">
            <v>6268.9989555950306</v>
          </cell>
          <cell r="IJ142">
            <v>8917.8717537337761</v>
          </cell>
          <cell r="IK142">
            <v>13067.772470817814</v>
          </cell>
          <cell r="IL142">
            <v>17747.447747529597</v>
          </cell>
          <cell r="IM142">
            <v>13244.363990693721</v>
          </cell>
          <cell r="IN142">
            <v>7262.3262548970615</v>
          </cell>
          <cell r="IO142">
            <v>7063.6607950366551</v>
          </cell>
          <cell r="IP142">
            <v>7747.9529345558294</v>
          </cell>
          <cell r="IR142">
            <v>37985.408310788203</v>
          </cell>
          <cell r="IS142">
            <v>46377.533402706526</v>
          </cell>
          <cell r="IT142">
            <v>60953.329614985734</v>
          </cell>
          <cell r="IU142">
            <v>31360.046396115842</v>
          </cell>
          <cell r="IV142">
            <v>44610.770225460561</v>
          </cell>
          <cell r="IW142">
            <v>65370.237558100642</v>
          </cell>
          <cell r="IX142">
            <v>88779.849656609644</v>
          </cell>
          <cell r="IY142">
            <v>66253.619146723577</v>
          </cell>
          <cell r="IZ142">
            <v>36329.067832120112</v>
          </cell>
          <cell r="JA142">
            <v>35335.26354491926</v>
          </cell>
          <cell r="JB142">
            <v>38758.367200833309</v>
          </cell>
          <cell r="JD142">
            <v>0</v>
          </cell>
          <cell r="JE142">
            <v>0</v>
          </cell>
          <cell r="JF142">
            <v>0</v>
          </cell>
          <cell r="JG142">
            <v>0</v>
          </cell>
          <cell r="JH142">
            <v>0</v>
          </cell>
          <cell r="JI142">
            <v>0</v>
          </cell>
          <cell r="JJ142">
            <v>0</v>
          </cell>
          <cell r="JK142">
            <v>0</v>
          </cell>
          <cell r="JL142">
            <v>0</v>
          </cell>
          <cell r="JM142">
            <v>0</v>
          </cell>
          <cell r="JN142">
            <v>0</v>
          </cell>
          <cell r="JP142">
            <v>0</v>
          </cell>
          <cell r="JQ142">
            <v>0</v>
          </cell>
          <cell r="JR142">
            <v>0</v>
          </cell>
          <cell r="JS142">
            <v>0</v>
          </cell>
          <cell r="JT142">
            <v>0</v>
          </cell>
          <cell r="JU142">
            <v>0</v>
          </cell>
          <cell r="JV142">
            <v>0</v>
          </cell>
          <cell r="JW142">
            <v>0</v>
          </cell>
          <cell r="JX142">
            <v>0</v>
          </cell>
          <cell r="JY142">
            <v>0</v>
          </cell>
          <cell r="JZ142">
            <v>0</v>
          </cell>
          <cell r="KB142">
            <v>7593.4353546644043</v>
          </cell>
          <cell r="KC142">
            <v>9271.0547934856095</v>
          </cell>
          <cell r="KD142">
            <v>12184.814871438231</v>
          </cell>
          <cell r="KE142">
            <v>6268.9989555950306</v>
          </cell>
          <cell r="KF142">
            <v>8917.8717537337761</v>
          </cell>
          <cell r="KG142">
            <v>13067.772470817814</v>
          </cell>
          <cell r="KH142">
            <v>17747.447747529597</v>
          </cell>
          <cell r="KI142">
            <v>13244.363990693721</v>
          </cell>
          <cell r="KJ142">
            <v>7262.3262548970615</v>
          </cell>
          <cell r="KK142">
            <v>7063.6607950366551</v>
          </cell>
          <cell r="KL142">
            <v>7747.9529345558294</v>
          </cell>
          <cell r="KN142">
            <v>37985.408310788203</v>
          </cell>
          <cell r="KO142">
            <v>46377.533402706526</v>
          </cell>
          <cell r="KP142">
            <v>60953.329614985734</v>
          </cell>
          <cell r="KQ142">
            <v>31360.046396115842</v>
          </cell>
          <cell r="KR142">
            <v>44610.770225460561</v>
          </cell>
          <cell r="KS142">
            <v>65370.237558100642</v>
          </cell>
          <cell r="KT142">
            <v>88779.849656609644</v>
          </cell>
          <cell r="KU142">
            <v>66253.619146723577</v>
          </cell>
          <cell r="KV142">
            <v>36329.067832120112</v>
          </cell>
          <cell r="KW142">
            <v>35335.26354491926</v>
          </cell>
          <cell r="KX142">
            <v>38758.367200833309</v>
          </cell>
        </row>
        <row r="143">
          <cell r="B143" t="str">
            <v>2007 C/I Load Control Program</v>
          </cell>
          <cell r="C143" t="str">
            <v>8 lamp T5</v>
          </cell>
          <cell r="D143">
            <v>0</v>
          </cell>
          <cell r="E143">
            <v>0</v>
          </cell>
          <cell r="F143">
            <v>60435.33168548331</v>
          </cell>
          <cell r="G143">
            <v>120870.66337096663</v>
          </cell>
          <cell r="H143">
            <v>120870.66337096663</v>
          </cell>
          <cell r="I143">
            <v>120870.66337096663</v>
          </cell>
          <cell r="J143">
            <v>120870.66337096663</v>
          </cell>
          <cell r="K143">
            <v>0</v>
          </cell>
          <cell r="L143">
            <v>0</v>
          </cell>
          <cell r="M143">
            <v>0.1666</v>
          </cell>
          <cell r="N143">
            <v>0.83340000000000003</v>
          </cell>
          <cell r="O143">
            <v>21</v>
          </cell>
          <cell r="P143">
            <v>8.5999999999999993E-2</v>
          </cell>
          <cell r="Q143">
            <v>0.105</v>
          </cell>
          <cell r="R143">
            <v>0.13800000000000001</v>
          </cell>
          <cell r="S143">
            <v>7.0999999999999994E-2</v>
          </cell>
          <cell r="T143">
            <v>0.10099999999999999</v>
          </cell>
          <cell r="U143">
            <v>0.14800000000000002</v>
          </cell>
          <cell r="V143">
            <v>0.20100000000000001</v>
          </cell>
          <cell r="W143">
            <v>0.14999999999999991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0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R143">
            <v>0</v>
          </cell>
          <cell r="CS143">
            <v>0</v>
          </cell>
          <cell r="CT143">
            <v>0</v>
          </cell>
          <cell r="CU143">
            <v>0</v>
          </cell>
          <cell r="CV143">
            <v>0</v>
          </cell>
          <cell r="CW143">
            <v>0</v>
          </cell>
          <cell r="CX143">
            <v>0</v>
          </cell>
          <cell r="CY143">
            <v>0</v>
          </cell>
          <cell r="CZ143">
            <v>0</v>
          </cell>
          <cell r="DA143">
            <v>0</v>
          </cell>
          <cell r="DB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</v>
          </cell>
          <cell r="DN143">
            <v>0</v>
          </cell>
          <cell r="DP143">
            <v>0</v>
          </cell>
          <cell r="DQ143">
            <v>0</v>
          </cell>
          <cell r="DR143">
            <v>0</v>
          </cell>
          <cell r="DS143">
            <v>0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0</v>
          </cell>
          <cell r="EK143">
            <v>0</v>
          </cell>
          <cell r="EL143">
            <v>0</v>
          </cell>
          <cell r="EN143">
            <v>865.89325825693061</v>
          </cell>
          <cell r="EO143">
            <v>1057.1952571741595</v>
          </cell>
          <cell r="EP143">
            <v>1389.4566237146098</v>
          </cell>
          <cell r="EQ143">
            <v>714.86536437490781</v>
          </cell>
          <cell r="ER143">
            <v>1016.9211521389533</v>
          </cell>
          <cell r="ES143">
            <v>1490.1418863026252</v>
          </cell>
          <cell r="ET143">
            <v>2023.7737780191053</v>
          </cell>
          <cell r="EU143">
            <v>1510.278938820227</v>
          </cell>
          <cell r="EV143">
            <v>828.13628478642499</v>
          </cell>
          <cell r="EW143">
            <v>805.48210070412154</v>
          </cell>
          <cell r="EX143">
            <v>883.51317920983308</v>
          </cell>
          <cell r="EZ143">
            <v>4331.5452666946339</v>
          </cell>
          <cell r="FA143">
            <v>5288.5145698015886</v>
          </cell>
          <cell r="FB143">
            <v>6950.6191488820887</v>
          </cell>
          <cell r="FC143">
            <v>3576.0431852944071</v>
          </cell>
          <cell r="FD143">
            <v>5087.0473480948604</v>
          </cell>
          <cell r="FE143">
            <v>7454.2872031489069</v>
          </cell>
          <cell r="FF143">
            <v>10123.727890763041</v>
          </cell>
          <cell r="FG143">
            <v>7555.0208140022642</v>
          </cell>
          <cell r="FH143">
            <v>4142.669746344578</v>
          </cell>
          <cell r="FI143">
            <v>4029.3444341345439</v>
          </cell>
          <cell r="FJ143">
            <v>4419.6871761913262</v>
          </cell>
          <cell r="FL143">
            <v>0</v>
          </cell>
          <cell r="FM143">
            <v>0</v>
          </cell>
          <cell r="FN143">
            <v>0</v>
          </cell>
          <cell r="FO143">
            <v>0</v>
          </cell>
          <cell r="FP143">
            <v>0</v>
          </cell>
          <cell r="FQ143">
            <v>0</v>
          </cell>
          <cell r="FR143">
            <v>0</v>
          </cell>
          <cell r="FS143">
            <v>0</v>
          </cell>
          <cell r="FT143">
            <v>0</v>
          </cell>
          <cell r="FU143">
            <v>0</v>
          </cell>
          <cell r="FV143">
            <v>0</v>
          </cell>
          <cell r="FX143">
            <v>0</v>
          </cell>
          <cell r="FY143">
            <v>0</v>
          </cell>
          <cell r="FZ143">
            <v>0</v>
          </cell>
          <cell r="GA143">
            <v>0</v>
          </cell>
          <cell r="GB143">
            <v>0</v>
          </cell>
          <cell r="GC143">
            <v>0</v>
          </cell>
          <cell r="GD143">
            <v>0</v>
          </cell>
          <cell r="GE143">
            <v>0</v>
          </cell>
          <cell r="GF143">
            <v>0</v>
          </cell>
          <cell r="GG143">
            <v>0</v>
          </cell>
          <cell r="GH143">
            <v>0</v>
          </cell>
          <cell r="GJ143">
            <v>1731.7865165138614</v>
          </cell>
          <cell r="GK143">
            <v>2114.3905143483189</v>
          </cell>
          <cell r="GL143">
            <v>2778.9132474292201</v>
          </cell>
          <cell r="GM143">
            <v>1429.7307287498156</v>
          </cell>
          <cell r="GN143">
            <v>2033.8423042779068</v>
          </cell>
          <cell r="GO143">
            <v>2980.2837726052503</v>
          </cell>
          <cell r="GP143">
            <v>4047.547556038211</v>
          </cell>
          <cell r="GQ143">
            <v>3020.5578776404545</v>
          </cell>
          <cell r="GR143">
            <v>1656.27256957285</v>
          </cell>
          <cell r="GS143">
            <v>1610.9642014082433</v>
          </cell>
          <cell r="GT143">
            <v>1767.0263584196664</v>
          </cell>
          <cell r="GV143">
            <v>8663.0905333892679</v>
          </cell>
          <cell r="GW143">
            <v>10577.029139603177</v>
          </cell>
          <cell r="GX143">
            <v>13901.238297764179</v>
          </cell>
          <cell r="GY143">
            <v>7152.086370588815</v>
          </cell>
          <cell r="GZ143">
            <v>10174.094696189723</v>
          </cell>
          <cell r="HA143">
            <v>14908.574406297816</v>
          </cell>
          <cell r="HB143">
            <v>20247.455781526081</v>
          </cell>
          <cell r="HC143">
            <v>15110.04162800453</v>
          </cell>
          <cell r="HD143">
            <v>8285.339492689156</v>
          </cell>
          <cell r="HE143">
            <v>8058.6888682690887</v>
          </cell>
          <cell r="HF143">
            <v>8839.3743523826524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>
            <v>0</v>
          </cell>
          <cell r="HN143">
            <v>0</v>
          </cell>
          <cell r="HO143">
            <v>0</v>
          </cell>
          <cell r="HP143">
            <v>0</v>
          </cell>
          <cell r="HQ143">
            <v>0</v>
          </cell>
          <cell r="HR143">
            <v>0</v>
          </cell>
          <cell r="HT143">
            <v>0</v>
          </cell>
          <cell r="HU143">
            <v>0</v>
          </cell>
          <cell r="HV143">
            <v>0</v>
          </cell>
          <cell r="HW143">
            <v>0</v>
          </cell>
          <cell r="HX143">
            <v>0</v>
          </cell>
          <cell r="HY143">
            <v>0</v>
          </cell>
          <cell r="HZ143">
            <v>0</v>
          </cell>
          <cell r="IA143">
            <v>0</v>
          </cell>
          <cell r="IB143">
            <v>0</v>
          </cell>
          <cell r="IC143">
            <v>0</v>
          </cell>
          <cell r="ID143">
            <v>0</v>
          </cell>
          <cell r="IF143">
            <v>1731.7865165138614</v>
          </cell>
          <cell r="IG143">
            <v>2114.3905143483189</v>
          </cell>
          <cell r="IH143">
            <v>2778.9132474292201</v>
          </cell>
          <cell r="II143">
            <v>1429.7307287498156</v>
          </cell>
          <cell r="IJ143">
            <v>2033.8423042779068</v>
          </cell>
          <cell r="IK143">
            <v>2980.2837726052503</v>
          </cell>
          <cell r="IL143">
            <v>4047.547556038211</v>
          </cell>
          <cell r="IM143">
            <v>3020.5578776404545</v>
          </cell>
          <cell r="IN143">
            <v>1656.27256957285</v>
          </cell>
          <cell r="IO143">
            <v>1610.9642014082433</v>
          </cell>
          <cell r="IP143">
            <v>1767.0263584196664</v>
          </cell>
          <cell r="IR143">
            <v>8663.0905333892679</v>
          </cell>
          <cell r="IS143">
            <v>10577.029139603177</v>
          </cell>
          <cell r="IT143">
            <v>13901.238297764179</v>
          </cell>
          <cell r="IU143">
            <v>7152.086370588815</v>
          </cell>
          <cell r="IV143">
            <v>10174.094696189723</v>
          </cell>
          <cell r="IW143">
            <v>14908.574406297816</v>
          </cell>
          <cell r="IX143">
            <v>20247.455781526081</v>
          </cell>
          <cell r="IY143">
            <v>15110.04162800453</v>
          </cell>
          <cell r="IZ143">
            <v>8285.339492689156</v>
          </cell>
          <cell r="JA143">
            <v>8058.6888682690887</v>
          </cell>
          <cell r="JB143">
            <v>8839.3743523826524</v>
          </cell>
          <cell r="JD143">
            <v>0</v>
          </cell>
          <cell r="JE143">
            <v>0</v>
          </cell>
          <cell r="JF143">
            <v>0</v>
          </cell>
          <cell r="JG143">
            <v>0</v>
          </cell>
          <cell r="JH143">
            <v>0</v>
          </cell>
          <cell r="JI143">
            <v>0</v>
          </cell>
          <cell r="JJ143">
            <v>0</v>
          </cell>
          <cell r="JK143">
            <v>0</v>
          </cell>
          <cell r="JL143">
            <v>0</v>
          </cell>
          <cell r="JM143">
            <v>0</v>
          </cell>
          <cell r="JN143">
            <v>0</v>
          </cell>
          <cell r="JP143">
            <v>0</v>
          </cell>
          <cell r="JQ143">
            <v>0</v>
          </cell>
          <cell r="JR143">
            <v>0</v>
          </cell>
          <cell r="JS143">
            <v>0</v>
          </cell>
          <cell r="JT143">
            <v>0</v>
          </cell>
          <cell r="JU143">
            <v>0</v>
          </cell>
          <cell r="JV143">
            <v>0</v>
          </cell>
          <cell r="JW143">
            <v>0</v>
          </cell>
          <cell r="JX143">
            <v>0</v>
          </cell>
          <cell r="JY143">
            <v>0</v>
          </cell>
          <cell r="JZ143">
            <v>0</v>
          </cell>
          <cell r="KB143">
            <v>1731.7865165138614</v>
          </cell>
          <cell r="KC143">
            <v>2114.3905143483189</v>
          </cell>
          <cell r="KD143">
            <v>2778.9132474292201</v>
          </cell>
          <cell r="KE143">
            <v>1429.7307287498156</v>
          </cell>
          <cell r="KF143">
            <v>2033.8423042779068</v>
          </cell>
          <cell r="KG143">
            <v>2980.2837726052503</v>
          </cell>
          <cell r="KH143">
            <v>4047.547556038211</v>
          </cell>
          <cell r="KI143">
            <v>3020.5578776404545</v>
          </cell>
          <cell r="KJ143">
            <v>1656.27256957285</v>
          </cell>
          <cell r="KK143">
            <v>1610.9642014082433</v>
          </cell>
          <cell r="KL143">
            <v>1767.0263584196664</v>
          </cell>
          <cell r="KN143">
            <v>8663.0905333892679</v>
          </cell>
          <cell r="KO143">
            <v>10577.029139603177</v>
          </cell>
          <cell r="KP143">
            <v>13901.238297764179</v>
          </cell>
          <cell r="KQ143">
            <v>7152.086370588815</v>
          </cell>
          <cell r="KR143">
            <v>10174.094696189723</v>
          </cell>
          <cell r="KS143">
            <v>14908.574406297816</v>
          </cell>
          <cell r="KT143">
            <v>20247.455781526081</v>
          </cell>
          <cell r="KU143">
            <v>15110.04162800453</v>
          </cell>
          <cell r="KV143">
            <v>8285.339492689156</v>
          </cell>
          <cell r="KW143">
            <v>8058.6888682690887</v>
          </cell>
          <cell r="KX143">
            <v>8839.3743523826524</v>
          </cell>
        </row>
        <row r="144">
          <cell r="B144" t="str">
            <v>2007 C/I Load Control Program</v>
          </cell>
          <cell r="C144" t="str">
            <v>4 lamp T5</v>
          </cell>
          <cell r="D144">
            <v>0</v>
          </cell>
          <cell r="E144">
            <v>0</v>
          </cell>
          <cell r="F144">
            <v>49149.144767441852</v>
          </cell>
          <cell r="G144">
            <v>98298.289534883705</v>
          </cell>
          <cell r="H144">
            <v>98298.289534883705</v>
          </cell>
          <cell r="I144">
            <v>98298.289534883705</v>
          </cell>
          <cell r="J144">
            <v>98298.289534883705</v>
          </cell>
          <cell r="K144">
            <v>0</v>
          </cell>
          <cell r="L144">
            <v>0</v>
          </cell>
          <cell r="M144">
            <v>0.1666</v>
          </cell>
          <cell r="N144">
            <v>0.83340000000000003</v>
          </cell>
          <cell r="O144">
            <v>21</v>
          </cell>
          <cell r="P144">
            <v>8.5999999999999993E-2</v>
          </cell>
          <cell r="Q144">
            <v>0.105</v>
          </cell>
          <cell r="R144">
            <v>0.13800000000000001</v>
          </cell>
          <cell r="S144">
            <v>7.0999999999999994E-2</v>
          </cell>
          <cell r="T144">
            <v>0.10099999999999999</v>
          </cell>
          <cell r="U144">
            <v>0.14800000000000002</v>
          </cell>
          <cell r="V144">
            <v>0.20100000000000001</v>
          </cell>
          <cell r="W144">
            <v>0.14999999999999991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R144">
            <v>0</v>
          </cell>
          <cell r="CS144">
            <v>0</v>
          </cell>
          <cell r="CT144">
            <v>0</v>
          </cell>
          <cell r="CU144">
            <v>0</v>
          </cell>
          <cell r="CV144">
            <v>0</v>
          </cell>
          <cell r="CW144">
            <v>0</v>
          </cell>
          <cell r="CX144">
            <v>0</v>
          </cell>
          <cell r="CY144">
            <v>0</v>
          </cell>
          <cell r="CZ144">
            <v>0</v>
          </cell>
          <cell r="DA144">
            <v>0</v>
          </cell>
          <cell r="DB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</v>
          </cell>
          <cell r="DJ144">
            <v>0</v>
          </cell>
          <cell r="DK144">
            <v>0</v>
          </cell>
          <cell r="DL144">
            <v>0</v>
          </cell>
          <cell r="DM144">
            <v>0</v>
          </cell>
          <cell r="DN144">
            <v>0</v>
          </cell>
          <cell r="DP144">
            <v>0</v>
          </cell>
          <cell r="DQ144">
            <v>0</v>
          </cell>
          <cell r="DR144">
            <v>0</v>
          </cell>
          <cell r="DS144">
            <v>0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0</v>
          </cell>
          <cell r="EK144">
            <v>0</v>
          </cell>
          <cell r="EL144">
            <v>0</v>
          </cell>
          <cell r="EN144">
            <v>704.18928656999981</v>
          </cell>
          <cell r="EO144">
            <v>859.76598941686018</v>
          </cell>
          <cell r="EP144">
            <v>1129.9781575193022</v>
          </cell>
          <cell r="EQ144">
            <v>581.36557379616261</v>
          </cell>
          <cell r="ER144">
            <v>827.0129993438369</v>
          </cell>
          <cell r="ES144">
            <v>1211.8606327018604</v>
          </cell>
          <cell r="ET144">
            <v>1645.8377511694182</v>
          </cell>
          <cell r="EU144">
            <v>1228.2371277383711</v>
          </cell>
          <cell r="EV144">
            <v>673.48335837654054</v>
          </cell>
          <cell r="EW144">
            <v>655.059801460465</v>
          </cell>
          <cell r="EX144">
            <v>718.51871972694732</v>
          </cell>
          <cell r="EZ144">
            <v>3522.6371634299994</v>
          </cell>
          <cell r="FA144">
            <v>4300.8942111645347</v>
          </cell>
          <cell r="FB144">
            <v>5652.6038203876742</v>
          </cell>
          <cell r="FC144">
            <v>2908.2237046922087</v>
          </cell>
          <cell r="FD144">
            <v>4137.0506221677897</v>
          </cell>
          <cell r="FE144">
            <v>6062.2127928795353</v>
          </cell>
          <cell r="FF144">
            <v>8233.1403470863952</v>
          </cell>
          <cell r="FG144">
            <v>6144.1345873779028</v>
          </cell>
          <cell r="FH144">
            <v>3369.0337987455523</v>
          </cell>
          <cell r="FI144">
            <v>3276.8717799348833</v>
          </cell>
          <cell r="FJ144">
            <v>3594.3187336160745</v>
          </cell>
          <cell r="FL144">
            <v>0</v>
          </cell>
          <cell r="FM144">
            <v>0</v>
          </cell>
          <cell r="FN144">
            <v>0</v>
          </cell>
          <cell r="FO144">
            <v>0</v>
          </cell>
          <cell r="FP144">
            <v>0</v>
          </cell>
          <cell r="FQ144">
            <v>0</v>
          </cell>
          <cell r="FR144">
            <v>0</v>
          </cell>
          <cell r="FS144">
            <v>0</v>
          </cell>
          <cell r="FT144">
            <v>0</v>
          </cell>
          <cell r="FU144">
            <v>0</v>
          </cell>
          <cell r="FV144">
            <v>0</v>
          </cell>
          <cell r="FX144">
            <v>0</v>
          </cell>
          <cell r="FY144">
            <v>0</v>
          </cell>
          <cell r="FZ144">
            <v>0</v>
          </cell>
          <cell r="GA144">
            <v>0</v>
          </cell>
          <cell r="GB144">
            <v>0</v>
          </cell>
          <cell r="GC144">
            <v>0</v>
          </cell>
          <cell r="GD144">
            <v>0</v>
          </cell>
          <cell r="GE144">
            <v>0</v>
          </cell>
          <cell r="GF144">
            <v>0</v>
          </cell>
          <cell r="GG144">
            <v>0</v>
          </cell>
          <cell r="GH144">
            <v>0</v>
          </cell>
          <cell r="GJ144">
            <v>1408.3785731399996</v>
          </cell>
          <cell r="GK144">
            <v>1719.5319788337204</v>
          </cell>
          <cell r="GL144">
            <v>2259.9563150386043</v>
          </cell>
          <cell r="GM144">
            <v>1162.7311475923252</v>
          </cell>
          <cell r="GN144">
            <v>1654.0259986876738</v>
          </cell>
          <cell r="GO144">
            <v>2423.7212654037207</v>
          </cell>
          <cell r="GP144">
            <v>3291.6755023388364</v>
          </cell>
          <cell r="GQ144">
            <v>2456.4742554767422</v>
          </cell>
          <cell r="GR144">
            <v>1346.9667167530811</v>
          </cell>
          <cell r="GS144">
            <v>1310.11960292093</v>
          </cell>
          <cell r="GT144">
            <v>1437.0374394538946</v>
          </cell>
          <cell r="GV144">
            <v>7045.2743268599988</v>
          </cell>
          <cell r="GW144">
            <v>8601.7884223290694</v>
          </cell>
          <cell r="GX144">
            <v>11305.207640775348</v>
          </cell>
          <cell r="GY144">
            <v>5816.4474093844174</v>
          </cell>
          <cell r="GZ144">
            <v>8274.1012443355794</v>
          </cell>
          <cell r="HA144">
            <v>12124.425585759071</v>
          </cell>
          <cell r="HB144">
            <v>16466.28069417279</v>
          </cell>
          <cell r="HC144">
            <v>12288.269174755806</v>
          </cell>
          <cell r="HD144">
            <v>6738.0675974911046</v>
          </cell>
          <cell r="HE144">
            <v>6553.7435598697666</v>
          </cell>
          <cell r="HF144">
            <v>7188.637467232149</v>
          </cell>
          <cell r="HH144">
            <v>0</v>
          </cell>
          <cell r="HI144">
            <v>0</v>
          </cell>
          <cell r="HJ144">
            <v>0</v>
          </cell>
          <cell r="HK144">
            <v>0</v>
          </cell>
          <cell r="HL144">
            <v>0</v>
          </cell>
          <cell r="HM144">
            <v>0</v>
          </cell>
          <cell r="HN144">
            <v>0</v>
          </cell>
          <cell r="HO144">
            <v>0</v>
          </cell>
          <cell r="HP144">
            <v>0</v>
          </cell>
          <cell r="HQ144">
            <v>0</v>
          </cell>
          <cell r="HR144">
            <v>0</v>
          </cell>
          <cell r="HT144">
            <v>0</v>
          </cell>
          <cell r="HU144">
            <v>0</v>
          </cell>
          <cell r="HV144">
            <v>0</v>
          </cell>
          <cell r="HW144">
            <v>0</v>
          </cell>
          <cell r="HX144">
            <v>0</v>
          </cell>
          <cell r="HY144">
            <v>0</v>
          </cell>
          <cell r="HZ144">
            <v>0</v>
          </cell>
          <cell r="IA144">
            <v>0</v>
          </cell>
          <cell r="IB144">
            <v>0</v>
          </cell>
          <cell r="IC144">
            <v>0</v>
          </cell>
          <cell r="ID144">
            <v>0</v>
          </cell>
          <cell r="IF144">
            <v>1408.3785731399996</v>
          </cell>
          <cell r="IG144">
            <v>1719.5319788337204</v>
          </cell>
          <cell r="IH144">
            <v>2259.9563150386043</v>
          </cell>
          <cell r="II144">
            <v>1162.7311475923252</v>
          </cell>
          <cell r="IJ144">
            <v>1654.0259986876738</v>
          </cell>
          <cell r="IK144">
            <v>2423.7212654037207</v>
          </cell>
          <cell r="IL144">
            <v>3291.6755023388364</v>
          </cell>
          <cell r="IM144">
            <v>2456.4742554767422</v>
          </cell>
          <cell r="IN144">
            <v>1346.9667167530811</v>
          </cell>
          <cell r="IO144">
            <v>1310.11960292093</v>
          </cell>
          <cell r="IP144">
            <v>1437.0374394538946</v>
          </cell>
          <cell r="IR144">
            <v>7045.2743268599988</v>
          </cell>
          <cell r="IS144">
            <v>8601.7884223290694</v>
          </cell>
          <cell r="IT144">
            <v>11305.207640775348</v>
          </cell>
          <cell r="IU144">
            <v>5816.4474093844174</v>
          </cell>
          <cell r="IV144">
            <v>8274.1012443355794</v>
          </cell>
          <cell r="IW144">
            <v>12124.425585759071</v>
          </cell>
          <cell r="IX144">
            <v>16466.28069417279</v>
          </cell>
          <cell r="IY144">
            <v>12288.269174755806</v>
          </cell>
          <cell r="IZ144">
            <v>6738.0675974911046</v>
          </cell>
          <cell r="JA144">
            <v>6553.7435598697666</v>
          </cell>
          <cell r="JB144">
            <v>7188.637467232149</v>
          </cell>
          <cell r="JD144">
            <v>0</v>
          </cell>
          <cell r="JE144">
            <v>0</v>
          </cell>
          <cell r="JF144">
            <v>0</v>
          </cell>
          <cell r="JG144">
            <v>0</v>
          </cell>
          <cell r="JH144">
            <v>0</v>
          </cell>
          <cell r="JI144">
            <v>0</v>
          </cell>
          <cell r="JJ144">
            <v>0</v>
          </cell>
          <cell r="JK144">
            <v>0</v>
          </cell>
          <cell r="JL144">
            <v>0</v>
          </cell>
          <cell r="JM144">
            <v>0</v>
          </cell>
          <cell r="JN144">
            <v>0</v>
          </cell>
          <cell r="JP144">
            <v>0</v>
          </cell>
          <cell r="JQ144">
            <v>0</v>
          </cell>
          <cell r="JR144">
            <v>0</v>
          </cell>
          <cell r="JS144">
            <v>0</v>
          </cell>
          <cell r="JT144">
            <v>0</v>
          </cell>
          <cell r="JU144">
            <v>0</v>
          </cell>
          <cell r="JV144">
            <v>0</v>
          </cell>
          <cell r="JW144">
            <v>0</v>
          </cell>
          <cell r="JX144">
            <v>0</v>
          </cell>
          <cell r="JY144">
            <v>0</v>
          </cell>
          <cell r="JZ144">
            <v>0</v>
          </cell>
          <cell r="KB144">
            <v>1408.3785731399996</v>
          </cell>
          <cell r="KC144">
            <v>1719.5319788337204</v>
          </cell>
          <cell r="KD144">
            <v>2259.9563150386043</v>
          </cell>
          <cell r="KE144">
            <v>1162.7311475923252</v>
          </cell>
          <cell r="KF144">
            <v>1654.0259986876738</v>
          </cell>
          <cell r="KG144">
            <v>2423.7212654037207</v>
          </cell>
          <cell r="KH144">
            <v>3291.6755023388364</v>
          </cell>
          <cell r="KI144">
            <v>2456.4742554767422</v>
          </cell>
          <cell r="KJ144">
            <v>1346.9667167530811</v>
          </cell>
          <cell r="KK144">
            <v>1310.11960292093</v>
          </cell>
          <cell r="KL144">
            <v>1437.0374394538946</v>
          </cell>
          <cell r="KN144">
            <v>7045.2743268599988</v>
          </cell>
          <cell r="KO144">
            <v>8601.7884223290694</v>
          </cell>
          <cell r="KP144">
            <v>11305.207640775348</v>
          </cell>
          <cell r="KQ144">
            <v>5816.4474093844174</v>
          </cell>
          <cell r="KR144">
            <v>8274.1012443355794</v>
          </cell>
          <cell r="KS144">
            <v>12124.425585759071</v>
          </cell>
          <cell r="KT144">
            <v>16466.28069417279</v>
          </cell>
          <cell r="KU144">
            <v>12288.269174755806</v>
          </cell>
          <cell r="KV144">
            <v>6738.0675974911046</v>
          </cell>
          <cell r="KW144">
            <v>6553.7435598697666</v>
          </cell>
          <cell r="KX144">
            <v>7188.637467232149</v>
          </cell>
        </row>
        <row r="145">
          <cell r="B145" t="str">
            <v>2007 C/I Load Control Program</v>
          </cell>
          <cell r="C145" t="str">
            <v>T8s and T6s</v>
          </cell>
          <cell r="D145">
            <v>0</v>
          </cell>
          <cell r="E145">
            <v>0</v>
          </cell>
          <cell r="F145">
            <v>54657.107832618014</v>
          </cell>
          <cell r="G145">
            <v>109314.21566523603</v>
          </cell>
          <cell r="H145">
            <v>109314.21566523603</v>
          </cell>
          <cell r="I145">
            <v>109314.21566523603</v>
          </cell>
          <cell r="J145">
            <v>109314.21566523603</v>
          </cell>
          <cell r="K145">
            <v>0</v>
          </cell>
          <cell r="L145">
            <v>0</v>
          </cell>
          <cell r="M145">
            <v>0.1666</v>
          </cell>
          <cell r="N145">
            <v>0.83340000000000003</v>
          </cell>
          <cell r="O145">
            <v>21</v>
          </cell>
          <cell r="P145">
            <v>8.5999999999999993E-2</v>
          </cell>
          <cell r="Q145">
            <v>0.105</v>
          </cell>
          <cell r="R145">
            <v>0.13800000000000001</v>
          </cell>
          <cell r="S145">
            <v>7.0999999999999994E-2</v>
          </cell>
          <cell r="T145">
            <v>0.10099999999999999</v>
          </cell>
          <cell r="U145">
            <v>0.14800000000000002</v>
          </cell>
          <cell r="V145">
            <v>0.20100000000000001</v>
          </cell>
          <cell r="W145">
            <v>0.14999999999999991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  <cell r="CR145">
            <v>0</v>
          </cell>
          <cell r="CS145">
            <v>0</v>
          </cell>
          <cell r="CT145">
            <v>0</v>
          </cell>
          <cell r="CU145">
            <v>0</v>
          </cell>
          <cell r="CV145">
            <v>0</v>
          </cell>
          <cell r="CW145">
            <v>0</v>
          </cell>
          <cell r="CX145">
            <v>0</v>
          </cell>
          <cell r="CY145">
            <v>0</v>
          </cell>
          <cell r="CZ145">
            <v>0</v>
          </cell>
          <cell r="DA145">
            <v>0</v>
          </cell>
          <cell r="DB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</v>
          </cell>
          <cell r="DK145">
            <v>0</v>
          </cell>
          <cell r="DL145">
            <v>0</v>
          </cell>
          <cell r="DM145">
            <v>0</v>
          </cell>
          <cell r="DN145">
            <v>0</v>
          </cell>
          <cell r="DP145">
            <v>0</v>
          </cell>
          <cell r="DQ145">
            <v>0</v>
          </cell>
          <cell r="DR145">
            <v>0</v>
          </cell>
          <cell r="DS145">
            <v>0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0</v>
          </cell>
          <cell r="EK145">
            <v>0</v>
          </cell>
          <cell r="EL145">
            <v>0</v>
          </cell>
          <cell r="EN145">
            <v>783.10517818261781</v>
          </cell>
          <cell r="EO145">
            <v>956.11678731598681</v>
          </cell>
          <cell r="EP145">
            <v>1256.6106347581544</v>
          </cell>
          <cell r="EQ145">
            <v>646.51706570890531</v>
          </cell>
          <cell r="ER145">
            <v>919.69329065633008</v>
          </cell>
          <cell r="ES145">
            <v>1347.6693764072961</v>
          </cell>
          <cell r="ET145">
            <v>1830.2807071477464</v>
          </cell>
          <cell r="EU145">
            <v>1365.8811247371234</v>
          </cell>
          <cell r="EV145">
            <v>748.95815006418979</v>
          </cell>
          <cell r="EW145">
            <v>728.46993319313287</v>
          </cell>
          <cell r="EX145">
            <v>799.04045797121739</v>
          </cell>
          <cell r="EZ145">
            <v>3917.4060954225311</v>
          </cell>
          <cell r="FA145">
            <v>4782.8795351089047</v>
          </cell>
          <cell r="FB145">
            <v>6286.0702461431329</v>
          </cell>
          <cell r="FC145">
            <v>3234.1375904069737</v>
          </cell>
          <cell r="FD145">
            <v>4600.6746004380893</v>
          </cell>
          <cell r="FE145">
            <v>6741.5825828201714</v>
          </cell>
          <cell r="FF145">
            <v>9155.7979672084748</v>
          </cell>
          <cell r="FG145">
            <v>6832.6850501555737</v>
          </cell>
          <cell r="FH145">
            <v>3746.5889691686425</v>
          </cell>
          <cell r="FI145">
            <v>3644.0986934163084</v>
          </cell>
          <cell r="FJ145">
            <v>3997.1207543410119</v>
          </cell>
          <cell r="FL145">
            <v>0</v>
          </cell>
          <cell r="FM145">
            <v>0</v>
          </cell>
          <cell r="FN145">
            <v>0</v>
          </cell>
          <cell r="FO145">
            <v>0</v>
          </cell>
          <cell r="FP145">
            <v>0</v>
          </cell>
          <cell r="FQ145">
            <v>0</v>
          </cell>
          <cell r="FR145">
            <v>0</v>
          </cell>
          <cell r="FS145">
            <v>0</v>
          </cell>
          <cell r="FT145">
            <v>0</v>
          </cell>
          <cell r="FU145">
            <v>0</v>
          </cell>
          <cell r="FV145">
            <v>0</v>
          </cell>
          <cell r="FX145">
            <v>0</v>
          </cell>
          <cell r="FY145">
            <v>0</v>
          </cell>
          <cell r="FZ145">
            <v>0</v>
          </cell>
          <cell r="GA145">
            <v>0</v>
          </cell>
          <cell r="GB145">
            <v>0</v>
          </cell>
          <cell r="GC145">
            <v>0</v>
          </cell>
          <cell r="GD145">
            <v>0</v>
          </cell>
          <cell r="GE145">
            <v>0</v>
          </cell>
          <cell r="GF145">
            <v>0</v>
          </cell>
          <cell r="GG145">
            <v>0</v>
          </cell>
          <cell r="GH145">
            <v>0</v>
          </cell>
          <cell r="GJ145">
            <v>1566.2103563652356</v>
          </cell>
          <cell r="GK145">
            <v>1912.2335746319736</v>
          </cell>
          <cell r="GL145">
            <v>2513.2212695163089</v>
          </cell>
          <cell r="GM145">
            <v>1293.0341314178106</v>
          </cell>
          <cell r="GN145">
            <v>1839.3865813126602</v>
          </cell>
          <cell r="GO145">
            <v>2695.3387528145922</v>
          </cell>
          <cell r="GP145">
            <v>3660.5614142954928</v>
          </cell>
          <cell r="GQ145">
            <v>2731.7622494742468</v>
          </cell>
          <cell r="GR145">
            <v>1497.9163001283796</v>
          </cell>
          <cell r="GS145">
            <v>1456.9398663862657</v>
          </cell>
          <cell r="GT145">
            <v>1598.0809159424348</v>
          </cell>
          <cell r="GV145">
            <v>7834.8121908450621</v>
          </cell>
          <cell r="GW145">
            <v>9565.7590702178095</v>
          </cell>
          <cell r="GX145">
            <v>12572.140492286266</v>
          </cell>
          <cell r="GY145">
            <v>6468.2751808139474</v>
          </cell>
          <cell r="GZ145">
            <v>9201.3492008761787</v>
          </cell>
          <cell r="HA145">
            <v>13483.165165640343</v>
          </cell>
          <cell r="HB145">
            <v>18311.59593441695</v>
          </cell>
          <cell r="HC145">
            <v>13665.370100311147</v>
          </cell>
          <cell r="HD145">
            <v>7493.177938337285</v>
          </cell>
          <cell r="HE145">
            <v>7288.1973868326168</v>
          </cell>
          <cell r="HF145">
            <v>7994.2415086820238</v>
          </cell>
          <cell r="HH145">
            <v>0</v>
          </cell>
          <cell r="HI145">
            <v>0</v>
          </cell>
          <cell r="HJ145">
            <v>0</v>
          </cell>
          <cell r="HK145">
            <v>0</v>
          </cell>
          <cell r="HL145">
            <v>0</v>
          </cell>
          <cell r="HM145">
            <v>0</v>
          </cell>
          <cell r="HN145">
            <v>0</v>
          </cell>
          <cell r="HO145">
            <v>0</v>
          </cell>
          <cell r="HP145">
            <v>0</v>
          </cell>
          <cell r="HQ145">
            <v>0</v>
          </cell>
          <cell r="HR145">
            <v>0</v>
          </cell>
          <cell r="HT145">
            <v>0</v>
          </cell>
          <cell r="HU145">
            <v>0</v>
          </cell>
          <cell r="HV145">
            <v>0</v>
          </cell>
          <cell r="HW145">
            <v>0</v>
          </cell>
          <cell r="HX145">
            <v>0</v>
          </cell>
          <cell r="HY145">
            <v>0</v>
          </cell>
          <cell r="HZ145">
            <v>0</v>
          </cell>
          <cell r="IA145">
            <v>0</v>
          </cell>
          <cell r="IB145">
            <v>0</v>
          </cell>
          <cell r="IC145">
            <v>0</v>
          </cell>
          <cell r="ID145">
            <v>0</v>
          </cell>
          <cell r="IF145">
            <v>1566.2103563652356</v>
          </cell>
          <cell r="IG145">
            <v>1912.2335746319736</v>
          </cell>
          <cell r="IH145">
            <v>2513.2212695163089</v>
          </cell>
          <cell r="II145">
            <v>1293.0341314178106</v>
          </cell>
          <cell r="IJ145">
            <v>1839.3865813126602</v>
          </cell>
          <cell r="IK145">
            <v>2695.3387528145922</v>
          </cell>
          <cell r="IL145">
            <v>3660.5614142954928</v>
          </cell>
          <cell r="IM145">
            <v>2731.7622494742468</v>
          </cell>
          <cell r="IN145">
            <v>1497.9163001283796</v>
          </cell>
          <cell r="IO145">
            <v>1456.9398663862657</v>
          </cell>
          <cell r="IP145">
            <v>1598.0809159424348</v>
          </cell>
          <cell r="IR145">
            <v>7834.8121908450621</v>
          </cell>
          <cell r="IS145">
            <v>9565.7590702178095</v>
          </cell>
          <cell r="IT145">
            <v>12572.140492286266</v>
          </cell>
          <cell r="IU145">
            <v>6468.2751808139474</v>
          </cell>
          <cell r="IV145">
            <v>9201.3492008761787</v>
          </cell>
          <cell r="IW145">
            <v>13483.165165640343</v>
          </cell>
          <cell r="IX145">
            <v>18311.59593441695</v>
          </cell>
          <cell r="IY145">
            <v>13665.370100311147</v>
          </cell>
          <cell r="IZ145">
            <v>7493.177938337285</v>
          </cell>
          <cell r="JA145">
            <v>7288.1973868326168</v>
          </cell>
          <cell r="JB145">
            <v>7994.2415086820238</v>
          </cell>
          <cell r="JD145">
            <v>0</v>
          </cell>
          <cell r="JE145">
            <v>0</v>
          </cell>
          <cell r="JF145">
            <v>0</v>
          </cell>
          <cell r="JG145">
            <v>0</v>
          </cell>
          <cell r="JH145">
            <v>0</v>
          </cell>
          <cell r="JI145">
            <v>0</v>
          </cell>
          <cell r="JJ145">
            <v>0</v>
          </cell>
          <cell r="JK145">
            <v>0</v>
          </cell>
          <cell r="JL145">
            <v>0</v>
          </cell>
          <cell r="JM145">
            <v>0</v>
          </cell>
          <cell r="JN145">
            <v>0</v>
          </cell>
          <cell r="JP145">
            <v>0</v>
          </cell>
          <cell r="JQ145">
            <v>0</v>
          </cell>
          <cell r="JR145">
            <v>0</v>
          </cell>
          <cell r="JS145">
            <v>0</v>
          </cell>
          <cell r="JT145">
            <v>0</v>
          </cell>
          <cell r="JU145">
            <v>0</v>
          </cell>
          <cell r="JV145">
            <v>0</v>
          </cell>
          <cell r="JW145">
            <v>0</v>
          </cell>
          <cell r="JX145">
            <v>0</v>
          </cell>
          <cell r="JY145">
            <v>0</v>
          </cell>
          <cell r="JZ145">
            <v>0</v>
          </cell>
          <cell r="KB145">
            <v>1566.2103563652356</v>
          </cell>
          <cell r="KC145">
            <v>1912.2335746319736</v>
          </cell>
          <cell r="KD145">
            <v>2513.2212695163089</v>
          </cell>
          <cell r="KE145">
            <v>1293.0341314178106</v>
          </cell>
          <cell r="KF145">
            <v>1839.3865813126602</v>
          </cell>
          <cell r="KG145">
            <v>2695.3387528145922</v>
          </cell>
          <cell r="KH145">
            <v>3660.5614142954928</v>
          </cell>
          <cell r="KI145">
            <v>2731.7622494742468</v>
          </cell>
          <cell r="KJ145">
            <v>1497.9163001283796</v>
          </cell>
          <cell r="KK145">
            <v>1456.9398663862657</v>
          </cell>
          <cell r="KL145">
            <v>1598.0809159424348</v>
          </cell>
          <cell r="KN145">
            <v>7834.8121908450621</v>
          </cell>
          <cell r="KO145">
            <v>9565.7590702178095</v>
          </cell>
          <cell r="KP145">
            <v>12572.140492286266</v>
          </cell>
          <cell r="KQ145">
            <v>6468.2751808139474</v>
          </cell>
          <cell r="KR145">
            <v>9201.3492008761787</v>
          </cell>
          <cell r="KS145">
            <v>13483.165165640343</v>
          </cell>
          <cell r="KT145">
            <v>18311.59593441695</v>
          </cell>
          <cell r="KU145">
            <v>13665.370100311147</v>
          </cell>
          <cell r="KV145">
            <v>7493.177938337285</v>
          </cell>
          <cell r="KW145">
            <v>7288.1973868326168</v>
          </cell>
          <cell r="KX145">
            <v>7994.2415086820238</v>
          </cell>
        </row>
        <row r="146">
          <cell r="B146" t="str">
            <v>2007 C/I Load Control Program</v>
          </cell>
          <cell r="C146" t="str">
            <v>MB-509DL</v>
          </cell>
          <cell r="D146">
            <v>0</v>
          </cell>
          <cell r="E146">
            <v>0</v>
          </cell>
          <cell r="F146">
            <v>7682.1411764705881</v>
          </cell>
          <cell r="G146">
            <v>15364.282352941176</v>
          </cell>
          <cell r="H146">
            <v>15364.282352941176</v>
          </cell>
          <cell r="I146">
            <v>15364.282352941176</v>
          </cell>
          <cell r="J146">
            <v>15364.282352941176</v>
          </cell>
          <cell r="K146">
            <v>0</v>
          </cell>
          <cell r="L146">
            <v>0</v>
          </cell>
          <cell r="M146">
            <v>0.1666</v>
          </cell>
          <cell r="N146">
            <v>0.83340000000000003</v>
          </cell>
          <cell r="O146">
            <v>21</v>
          </cell>
          <cell r="P146">
            <v>8.5999999999999993E-2</v>
          </cell>
          <cell r="Q146">
            <v>0.105</v>
          </cell>
          <cell r="R146">
            <v>0.13800000000000001</v>
          </cell>
          <cell r="S146">
            <v>7.0999999999999994E-2</v>
          </cell>
          <cell r="T146">
            <v>0.10099999999999999</v>
          </cell>
          <cell r="U146">
            <v>0.14800000000000002</v>
          </cell>
          <cell r="V146">
            <v>0.20100000000000001</v>
          </cell>
          <cell r="W146">
            <v>0.14999999999999991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  <cell r="CM146">
            <v>0</v>
          </cell>
          <cell r="CN146">
            <v>0</v>
          </cell>
          <cell r="CO146">
            <v>0</v>
          </cell>
          <cell r="CP146">
            <v>0</v>
          </cell>
          <cell r="CR146">
            <v>0</v>
          </cell>
          <cell r="CS146">
            <v>0</v>
          </cell>
          <cell r="CT146">
            <v>0</v>
          </cell>
          <cell r="CU146">
            <v>0</v>
          </cell>
          <cell r="CV146">
            <v>0</v>
          </cell>
          <cell r="CW146">
            <v>0</v>
          </cell>
          <cell r="CX146">
            <v>0</v>
          </cell>
          <cell r="CY146">
            <v>0</v>
          </cell>
          <cell r="CZ146">
            <v>0</v>
          </cell>
          <cell r="DA146">
            <v>0</v>
          </cell>
          <cell r="DB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</v>
          </cell>
          <cell r="DN146">
            <v>0</v>
          </cell>
          <cell r="DP146">
            <v>0</v>
          </cell>
          <cell r="DQ146">
            <v>0</v>
          </cell>
          <cell r="DR146">
            <v>0</v>
          </cell>
          <cell r="DS146">
            <v>0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B146">
            <v>0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0</v>
          </cell>
          <cell r="EH146">
            <v>0</v>
          </cell>
          <cell r="EI146">
            <v>0</v>
          </cell>
          <cell r="EJ146">
            <v>0</v>
          </cell>
          <cell r="EK146">
            <v>0</v>
          </cell>
          <cell r="EL146">
            <v>0</v>
          </cell>
          <cell r="EN146">
            <v>110.06664592</v>
          </cell>
          <cell r="EO146">
            <v>134.38369559999998</v>
          </cell>
          <cell r="EP146">
            <v>176.61857136</v>
          </cell>
          <cell r="EQ146">
            <v>90.868975119999988</v>
          </cell>
          <cell r="ER146">
            <v>129.26431671999998</v>
          </cell>
          <cell r="ES146">
            <v>189.41701856000003</v>
          </cell>
          <cell r="ET146">
            <v>257.24878871999999</v>
          </cell>
          <cell r="EU146">
            <v>191.97670799999989</v>
          </cell>
          <cell r="EV146">
            <v>105.26722821999999</v>
          </cell>
          <cell r="EW146">
            <v>102.3875776</v>
          </cell>
          <cell r="EX146">
            <v>112.30637417999998</v>
          </cell>
          <cell r="EZ146">
            <v>550.59749525647055</v>
          </cell>
          <cell r="FA146">
            <v>672.24112792941173</v>
          </cell>
          <cell r="FB146">
            <v>883.51691099294135</v>
          </cell>
          <cell r="FC146">
            <v>454.56304840941175</v>
          </cell>
          <cell r="FD146">
            <v>646.63194210352935</v>
          </cell>
          <cell r="FE146">
            <v>947.53987555764729</v>
          </cell>
          <cell r="FF146">
            <v>1286.8615877505883</v>
          </cell>
          <cell r="FG146">
            <v>960.34446847058769</v>
          </cell>
          <cell r="FH146">
            <v>526.58888354470582</v>
          </cell>
          <cell r="FI146">
            <v>512.1837165176471</v>
          </cell>
          <cell r="FJ146">
            <v>561.80151405529398</v>
          </cell>
          <cell r="FL146">
            <v>0</v>
          </cell>
          <cell r="FM146">
            <v>0</v>
          </cell>
          <cell r="FN146">
            <v>0</v>
          </cell>
          <cell r="FO146">
            <v>0</v>
          </cell>
          <cell r="FP146">
            <v>0</v>
          </cell>
          <cell r="FQ146">
            <v>0</v>
          </cell>
          <cell r="FR146">
            <v>0</v>
          </cell>
          <cell r="FS146">
            <v>0</v>
          </cell>
          <cell r="FT146">
            <v>0</v>
          </cell>
          <cell r="FU146">
            <v>0</v>
          </cell>
          <cell r="FV146">
            <v>0</v>
          </cell>
          <cell r="FX146">
            <v>0</v>
          </cell>
          <cell r="FY146">
            <v>0</v>
          </cell>
          <cell r="FZ146">
            <v>0</v>
          </cell>
          <cell r="GA146">
            <v>0</v>
          </cell>
          <cell r="GB146">
            <v>0</v>
          </cell>
          <cell r="GC146">
            <v>0</v>
          </cell>
          <cell r="GD146">
            <v>0</v>
          </cell>
          <cell r="GE146">
            <v>0</v>
          </cell>
          <cell r="GF146">
            <v>0</v>
          </cell>
          <cell r="GG146">
            <v>0</v>
          </cell>
          <cell r="GH146">
            <v>0</v>
          </cell>
          <cell r="GJ146">
            <v>220.13329184</v>
          </cell>
          <cell r="GK146">
            <v>268.76739119999996</v>
          </cell>
          <cell r="GL146">
            <v>353.23714272000001</v>
          </cell>
          <cell r="GM146">
            <v>181.73795023999998</v>
          </cell>
          <cell r="GN146">
            <v>258.52863343999996</v>
          </cell>
          <cell r="GO146">
            <v>378.83403712000006</v>
          </cell>
          <cell r="GP146">
            <v>514.49757743999999</v>
          </cell>
          <cell r="GQ146">
            <v>383.95341599999978</v>
          </cell>
          <cell r="GR146">
            <v>210.53445643999999</v>
          </cell>
          <cell r="GS146">
            <v>204.7751552</v>
          </cell>
          <cell r="GT146">
            <v>224.61274835999996</v>
          </cell>
          <cell r="GV146">
            <v>1101.1949905129411</v>
          </cell>
          <cell r="GW146">
            <v>1344.4822558588235</v>
          </cell>
          <cell r="GX146">
            <v>1767.0338219858827</v>
          </cell>
          <cell r="GY146">
            <v>909.1260968188235</v>
          </cell>
          <cell r="GZ146">
            <v>1293.2638842070587</v>
          </cell>
          <cell r="HA146">
            <v>1895.0797511152946</v>
          </cell>
          <cell r="HB146">
            <v>2573.7231755011767</v>
          </cell>
          <cell r="HC146">
            <v>1920.6889369411754</v>
          </cell>
          <cell r="HD146">
            <v>1053.1777670894116</v>
          </cell>
          <cell r="HE146">
            <v>1024.3674330352942</v>
          </cell>
          <cell r="HF146">
            <v>1123.603028110588</v>
          </cell>
          <cell r="HH146">
            <v>0</v>
          </cell>
          <cell r="HI146">
            <v>0</v>
          </cell>
          <cell r="HJ146">
            <v>0</v>
          </cell>
          <cell r="HK146">
            <v>0</v>
          </cell>
          <cell r="HL146">
            <v>0</v>
          </cell>
          <cell r="HM146">
            <v>0</v>
          </cell>
          <cell r="HN146">
            <v>0</v>
          </cell>
          <cell r="HO146">
            <v>0</v>
          </cell>
          <cell r="HP146">
            <v>0</v>
          </cell>
          <cell r="HQ146">
            <v>0</v>
          </cell>
          <cell r="HR146">
            <v>0</v>
          </cell>
          <cell r="HT146">
            <v>0</v>
          </cell>
          <cell r="HU146">
            <v>0</v>
          </cell>
          <cell r="HV146">
            <v>0</v>
          </cell>
          <cell r="HW146">
            <v>0</v>
          </cell>
          <cell r="HX146">
            <v>0</v>
          </cell>
          <cell r="HY146">
            <v>0</v>
          </cell>
          <cell r="HZ146">
            <v>0</v>
          </cell>
          <cell r="IA146">
            <v>0</v>
          </cell>
          <cell r="IB146">
            <v>0</v>
          </cell>
          <cell r="IC146">
            <v>0</v>
          </cell>
          <cell r="ID146">
            <v>0</v>
          </cell>
          <cell r="IF146">
            <v>220.13329184</v>
          </cell>
          <cell r="IG146">
            <v>268.76739119999996</v>
          </cell>
          <cell r="IH146">
            <v>353.23714272000001</v>
          </cell>
          <cell r="II146">
            <v>181.73795023999998</v>
          </cell>
          <cell r="IJ146">
            <v>258.52863343999996</v>
          </cell>
          <cell r="IK146">
            <v>378.83403712000006</v>
          </cell>
          <cell r="IL146">
            <v>514.49757743999999</v>
          </cell>
          <cell r="IM146">
            <v>383.95341599999978</v>
          </cell>
          <cell r="IN146">
            <v>210.53445643999999</v>
          </cell>
          <cell r="IO146">
            <v>204.7751552</v>
          </cell>
          <cell r="IP146">
            <v>224.61274835999996</v>
          </cell>
          <cell r="IR146">
            <v>1101.1949905129411</v>
          </cell>
          <cell r="IS146">
            <v>1344.4822558588235</v>
          </cell>
          <cell r="IT146">
            <v>1767.0338219858827</v>
          </cell>
          <cell r="IU146">
            <v>909.1260968188235</v>
          </cell>
          <cell r="IV146">
            <v>1293.2638842070587</v>
          </cell>
          <cell r="IW146">
            <v>1895.0797511152946</v>
          </cell>
          <cell r="IX146">
            <v>2573.7231755011767</v>
          </cell>
          <cell r="IY146">
            <v>1920.6889369411754</v>
          </cell>
          <cell r="IZ146">
            <v>1053.1777670894116</v>
          </cell>
          <cell r="JA146">
            <v>1024.3674330352942</v>
          </cell>
          <cell r="JB146">
            <v>1123.603028110588</v>
          </cell>
          <cell r="JD146">
            <v>0</v>
          </cell>
          <cell r="JE146">
            <v>0</v>
          </cell>
          <cell r="JF146">
            <v>0</v>
          </cell>
          <cell r="JG146">
            <v>0</v>
          </cell>
          <cell r="JH146">
            <v>0</v>
          </cell>
          <cell r="JI146">
            <v>0</v>
          </cell>
          <cell r="JJ146">
            <v>0</v>
          </cell>
          <cell r="JK146">
            <v>0</v>
          </cell>
          <cell r="JL146">
            <v>0</v>
          </cell>
          <cell r="JM146">
            <v>0</v>
          </cell>
          <cell r="JN146">
            <v>0</v>
          </cell>
          <cell r="JP146">
            <v>0</v>
          </cell>
          <cell r="JQ146">
            <v>0</v>
          </cell>
          <cell r="JR146">
            <v>0</v>
          </cell>
          <cell r="JS146">
            <v>0</v>
          </cell>
          <cell r="JT146">
            <v>0</v>
          </cell>
          <cell r="JU146">
            <v>0</v>
          </cell>
          <cell r="JV146">
            <v>0</v>
          </cell>
          <cell r="JW146">
            <v>0</v>
          </cell>
          <cell r="JX146">
            <v>0</v>
          </cell>
          <cell r="JY146">
            <v>0</v>
          </cell>
          <cell r="JZ146">
            <v>0</v>
          </cell>
          <cell r="KB146">
            <v>220.13329184</v>
          </cell>
          <cell r="KC146">
            <v>268.76739119999996</v>
          </cell>
          <cell r="KD146">
            <v>353.23714272000001</v>
          </cell>
          <cell r="KE146">
            <v>181.73795023999998</v>
          </cell>
          <cell r="KF146">
            <v>258.52863343999996</v>
          </cell>
          <cell r="KG146">
            <v>378.83403712000006</v>
          </cell>
          <cell r="KH146">
            <v>514.49757743999999</v>
          </cell>
          <cell r="KI146">
            <v>383.95341599999978</v>
          </cell>
          <cell r="KJ146">
            <v>210.53445643999999</v>
          </cell>
          <cell r="KK146">
            <v>204.7751552</v>
          </cell>
          <cell r="KL146">
            <v>224.61274835999996</v>
          </cell>
          <cell r="KN146">
            <v>1101.1949905129411</v>
          </cell>
          <cell r="KO146">
            <v>1344.4822558588235</v>
          </cell>
          <cell r="KP146">
            <v>1767.0338219858827</v>
          </cell>
          <cell r="KQ146">
            <v>909.1260968188235</v>
          </cell>
          <cell r="KR146">
            <v>1293.2638842070587</v>
          </cell>
          <cell r="KS146">
            <v>1895.0797511152946</v>
          </cell>
          <cell r="KT146">
            <v>2573.7231755011767</v>
          </cell>
          <cell r="KU146">
            <v>1920.6889369411754</v>
          </cell>
          <cell r="KV146">
            <v>1053.1777670894116</v>
          </cell>
          <cell r="KW146">
            <v>1024.3674330352942</v>
          </cell>
          <cell r="KX146">
            <v>1123.603028110588</v>
          </cell>
        </row>
        <row r="147">
          <cell r="B147" t="str">
            <v>2007 C/I Load Control Program</v>
          </cell>
          <cell r="C147" t="str">
            <v>MB-509DL</v>
          </cell>
          <cell r="D147">
            <v>0</v>
          </cell>
          <cell r="E147">
            <v>0</v>
          </cell>
          <cell r="F147">
            <v>4438.5704575163381</v>
          </cell>
          <cell r="G147">
            <v>8877.1409150326763</v>
          </cell>
          <cell r="H147">
            <v>8877.1409150326763</v>
          </cell>
          <cell r="I147">
            <v>8877.1409150326763</v>
          </cell>
          <cell r="J147">
            <v>8877.1409150326763</v>
          </cell>
          <cell r="K147">
            <v>0</v>
          </cell>
          <cell r="L147">
            <v>0</v>
          </cell>
          <cell r="M147">
            <v>0.1666</v>
          </cell>
          <cell r="N147">
            <v>0.83340000000000003</v>
          </cell>
          <cell r="O147">
            <v>21</v>
          </cell>
          <cell r="P147">
            <v>8.5999999999999993E-2</v>
          </cell>
          <cell r="Q147">
            <v>0.105</v>
          </cell>
          <cell r="R147">
            <v>0.13800000000000001</v>
          </cell>
          <cell r="S147">
            <v>7.0999999999999994E-2</v>
          </cell>
          <cell r="T147">
            <v>0.10099999999999999</v>
          </cell>
          <cell r="U147">
            <v>0.14800000000000002</v>
          </cell>
          <cell r="V147">
            <v>0.20100000000000001</v>
          </cell>
          <cell r="W147">
            <v>0.14999999999999991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0</v>
          </cell>
          <cell r="CM147">
            <v>0</v>
          </cell>
          <cell r="CN147">
            <v>0</v>
          </cell>
          <cell r="CO147">
            <v>0</v>
          </cell>
          <cell r="CP147">
            <v>0</v>
          </cell>
          <cell r="CR147">
            <v>0</v>
          </cell>
          <cell r="CS147">
            <v>0</v>
          </cell>
          <cell r="CT147">
            <v>0</v>
          </cell>
          <cell r="CU147">
            <v>0</v>
          </cell>
          <cell r="CV147">
            <v>0</v>
          </cell>
          <cell r="CW147">
            <v>0</v>
          </cell>
          <cell r="CX147">
            <v>0</v>
          </cell>
          <cell r="CY147">
            <v>0</v>
          </cell>
          <cell r="CZ147">
            <v>0</v>
          </cell>
          <cell r="DA147">
            <v>0</v>
          </cell>
          <cell r="DB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</v>
          </cell>
          <cell r="DJ147">
            <v>0</v>
          </cell>
          <cell r="DK147">
            <v>0</v>
          </cell>
          <cell r="DL147">
            <v>0</v>
          </cell>
          <cell r="DM147">
            <v>0</v>
          </cell>
          <cell r="DN147">
            <v>0</v>
          </cell>
          <cell r="DP147">
            <v>0</v>
          </cell>
          <cell r="DQ147">
            <v>0</v>
          </cell>
          <cell r="DR147">
            <v>0</v>
          </cell>
          <cell r="DS147">
            <v>0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</v>
          </cell>
          <cell r="EI147">
            <v>0</v>
          </cell>
          <cell r="EJ147">
            <v>0</v>
          </cell>
          <cell r="EK147">
            <v>0</v>
          </cell>
          <cell r="EL147">
            <v>0</v>
          </cell>
          <cell r="EN147">
            <v>63.594062087111084</v>
          </cell>
          <cell r="EO147">
            <v>77.64391301333329</v>
          </cell>
          <cell r="EP147">
            <v>102.04628567466663</v>
          </cell>
          <cell r="EQ147">
            <v>52.50207451377775</v>
          </cell>
          <cell r="ER147">
            <v>74.686049660444397</v>
          </cell>
          <cell r="ES147">
            <v>109.44094405688885</v>
          </cell>
          <cell r="ET147">
            <v>148.63263348266659</v>
          </cell>
          <cell r="EU147">
            <v>110.91987573333321</v>
          </cell>
          <cell r="EV147">
            <v>60.821065193777756</v>
          </cell>
          <cell r="EW147">
            <v>59.157267057777744</v>
          </cell>
          <cell r="EX147">
            <v>64.888127303999951</v>
          </cell>
          <cell r="EZ147">
            <v>318.12299725929398</v>
          </cell>
          <cell r="FA147">
            <v>388.40598502588222</v>
          </cell>
          <cell r="FB147">
            <v>510.47643746258814</v>
          </cell>
          <cell r="FC147">
            <v>262.63642796988222</v>
          </cell>
          <cell r="FD147">
            <v>373.60956654870574</v>
          </cell>
          <cell r="FE147">
            <v>547.46748365552935</v>
          </cell>
          <cell r="FF147">
            <v>743.52002847811741</v>
          </cell>
          <cell r="FG147">
            <v>554.86569289411716</v>
          </cell>
          <cell r="FH147">
            <v>304.25135493694108</v>
          </cell>
          <cell r="FI147">
            <v>295.92836954352936</v>
          </cell>
          <cell r="FJ147">
            <v>324.59643034305861</v>
          </cell>
          <cell r="FL147">
            <v>0</v>
          </cell>
          <cell r="FM147">
            <v>0</v>
          </cell>
          <cell r="FN147">
            <v>0</v>
          </cell>
          <cell r="FO147">
            <v>0</v>
          </cell>
          <cell r="FP147">
            <v>0</v>
          </cell>
          <cell r="FQ147">
            <v>0</v>
          </cell>
          <cell r="FR147">
            <v>0</v>
          </cell>
          <cell r="FS147">
            <v>0</v>
          </cell>
          <cell r="FT147">
            <v>0</v>
          </cell>
          <cell r="FU147">
            <v>0</v>
          </cell>
          <cell r="FV147">
            <v>0</v>
          </cell>
          <cell r="FX147">
            <v>0</v>
          </cell>
          <cell r="FY147">
            <v>0</v>
          </cell>
          <cell r="FZ147">
            <v>0</v>
          </cell>
          <cell r="GA147">
            <v>0</v>
          </cell>
          <cell r="GB147">
            <v>0</v>
          </cell>
          <cell r="GC147">
            <v>0</v>
          </cell>
          <cell r="GD147">
            <v>0</v>
          </cell>
          <cell r="GE147">
            <v>0</v>
          </cell>
          <cell r="GF147">
            <v>0</v>
          </cell>
          <cell r="GG147">
            <v>0</v>
          </cell>
          <cell r="GH147">
            <v>0</v>
          </cell>
          <cell r="GJ147">
            <v>127.18812417422217</v>
          </cell>
          <cell r="GK147">
            <v>155.28782602666658</v>
          </cell>
          <cell r="GL147">
            <v>204.09257134933327</v>
          </cell>
          <cell r="GM147">
            <v>105.0041490275555</v>
          </cell>
          <cell r="GN147">
            <v>149.37209932088879</v>
          </cell>
          <cell r="GO147">
            <v>218.88188811377771</v>
          </cell>
          <cell r="GP147">
            <v>297.26526696533318</v>
          </cell>
          <cell r="GQ147">
            <v>221.83975146666643</v>
          </cell>
          <cell r="GR147">
            <v>121.64213038755551</v>
          </cell>
          <cell r="GS147">
            <v>118.31453411555549</v>
          </cell>
          <cell r="GT147">
            <v>129.7762546079999</v>
          </cell>
          <cell r="GV147">
            <v>636.24599451858796</v>
          </cell>
          <cell r="GW147">
            <v>776.81197005176443</v>
          </cell>
          <cell r="GX147">
            <v>1020.9528749251763</v>
          </cell>
          <cell r="GY147">
            <v>525.27285593976444</v>
          </cell>
          <cell r="GZ147">
            <v>747.21913309741149</v>
          </cell>
          <cell r="HA147">
            <v>1094.9349673110587</v>
          </cell>
          <cell r="HB147">
            <v>1487.0400569562348</v>
          </cell>
          <cell r="HC147">
            <v>1109.7313857882343</v>
          </cell>
          <cell r="HD147">
            <v>608.50270987388217</v>
          </cell>
          <cell r="HE147">
            <v>591.85673908705871</v>
          </cell>
          <cell r="HF147">
            <v>649.19286068611723</v>
          </cell>
          <cell r="HH147">
            <v>0</v>
          </cell>
          <cell r="HI147">
            <v>0</v>
          </cell>
          <cell r="HJ147">
            <v>0</v>
          </cell>
          <cell r="HK147">
            <v>0</v>
          </cell>
          <cell r="HL147">
            <v>0</v>
          </cell>
          <cell r="HM147">
            <v>0</v>
          </cell>
          <cell r="HN147">
            <v>0</v>
          </cell>
          <cell r="HO147">
            <v>0</v>
          </cell>
          <cell r="HP147">
            <v>0</v>
          </cell>
          <cell r="HQ147">
            <v>0</v>
          </cell>
          <cell r="HR147">
            <v>0</v>
          </cell>
          <cell r="HT147">
            <v>0</v>
          </cell>
          <cell r="HU147">
            <v>0</v>
          </cell>
          <cell r="HV147">
            <v>0</v>
          </cell>
          <cell r="HW147">
            <v>0</v>
          </cell>
          <cell r="HX147">
            <v>0</v>
          </cell>
          <cell r="HY147">
            <v>0</v>
          </cell>
          <cell r="HZ147">
            <v>0</v>
          </cell>
          <cell r="IA147">
            <v>0</v>
          </cell>
          <cell r="IB147">
            <v>0</v>
          </cell>
          <cell r="IC147">
            <v>0</v>
          </cell>
          <cell r="ID147">
            <v>0</v>
          </cell>
          <cell r="IF147">
            <v>127.18812417422217</v>
          </cell>
          <cell r="IG147">
            <v>155.28782602666658</v>
          </cell>
          <cell r="IH147">
            <v>204.09257134933327</v>
          </cell>
          <cell r="II147">
            <v>105.0041490275555</v>
          </cell>
          <cell r="IJ147">
            <v>149.37209932088879</v>
          </cell>
          <cell r="IK147">
            <v>218.88188811377771</v>
          </cell>
          <cell r="IL147">
            <v>297.26526696533318</v>
          </cell>
          <cell r="IM147">
            <v>221.83975146666643</v>
          </cell>
          <cell r="IN147">
            <v>121.64213038755551</v>
          </cell>
          <cell r="IO147">
            <v>118.31453411555549</v>
          </cell>
          <cell r="IP147">
            <v>129.7762546079999</v>
          </cell>
          <cell r="IR147">
            <v>636.24599451858796</v>
          </cell>
          <cell r="IS147">
            <v>776.81197005176443</v>
          </cell>
          <cell r="IT147">
            <v>1020.9528749251763</v>
          </cell>
          <cell r="IU147">
            <v>525.27285593976444</v>
          </cell>
          <cell r="IV147">
            <v>747.21913309741149</v>
          </cell>
          <cell r="IW147">
            <v>1094.9349673110587</v>
          </cell>
          <cell r="IX147">
            <v>1487.0400569562348</v>
          </cell>
          <cell r="IY147">
            <v>1109.7313857882343</v>
          </cell>
          <cell r="IZ147">
            <v>608.50270987388217</v>
          </cell>
          <cell r="JA147">
            <v>591.85673908705871</v>
          </cell>
          <cell r="JB147">
            <v>649.19286068611723</v>
          </cell>
          <cell r="JD147">
            <v>0</v>
          </cell>
          <cell r="JE147">
            <v>0</v>
          </cell>
          <cell r="JF147">
            <v>0</v>
          </cell>
          <cell r="JG147">
            <v>0</v>
          </cell>
          <cell r="JH147">
            <v>0</v>
          </cell>
          <cell r="JI147">
            <v>0</v>
          </cell>
          <cell r="JJ147">
            <v>0</v>
          </cell>
          <cell r="JK147">
            <v>0</v>
          </cell>
          <cell r="JL147">
            <v>0</v>
          </cell>
          <cell r="JM147">
            <v>0</v>
          </cell>
          <cell r="JN147">
            <v>0</v>
          </cell>
          <cell r="JP147">
            <v>0</v>
          </cell>
          <cell r="JQ147">
            <v>0</v>
          </cell>
          <cell r="JR147">
            <v>0</v>
          </cell>
          <cell r="JS147">
            <v>0</v>
          </cell>
          <cell r="JT147">
            <v>0</v>
          </cell>
          <cell r="JU147">
            <v>0</v>
          </cell>
          <cell r="JV147">
            <v>0</v>
          </cell>
          <cell r="JW147">
            <v>0</v>
          </cell>
          <cell r="JX147">
            <v>0</v>
          </cell>
          <cell r="JY147">
            <v>0</v>
          </cell>
          <cell r="JZ147">
            <v>0</v>
          </cell>
          <cell r="KB147">
            <v>127.18812417422217</v>
          </cell>
          <cell r="KC147">
            <v>155.28782602666658</v>
          </cell>
          <cell r="KD147">
            <v>204.09257134933327</v>
          </cell>
          <cell r="KE147">
            <v>105.0041490275555</v>
          </cell>
          <cell r="KF147">
            <v>149.37209932088879</v>
          </cell>
          <cell r="KG147">
            <v>218.88188811377771</v>
          </cell>
          <cell r="KH147">
            <v>297.26526696533318</v>
          </cell>
          <cell r="KI147">
            <v>221.83975146666643</v>
          </cell>
          <cell r="KJ147">
            <v>121.64213038755551</v>
          </cell>
          <cell r="KK147">
            <v>118.31453411555549</v>
          </cell>
          <cell r="KL147">
            <v>129.7762546079999</v>
          </cell>
          <cell r="KN147">
            <v>636.24599451858796</v>
          </cell>
          <cell r="KO147">
            <v>776.81197005176443</v>
          </cell>
          <cell r="KP147">
            <v>1020.9528749251763</v>
          </cell>
          <cell r="KQ147">
            <v>525.27285593976444</v>
          </cell>
          <cell r="KR147">
            <v>747.21913309741149</v>
          </cell>
          <cell r="KS147">
            <v>1094.9349673110587</v>
          </cell>
          <cell r="KT147">
            <v>1487.0400569562348</v>
          </cell>
          <cell r="KU147">
            <v>1109.7313857882343</v>
          </cell>
          <cell r="KV147">
            <v>608.50270987388217</v>
          </cell>
          <cell r="KW147">
            <v>591.85673908705871</v>
          </cell>
          <cell r="KX147">
            <v>649.19286068611723</v>
          </cell>
        </row>
        <row r="148">
          <cell r="B148" t="str">
            <v>2007 C/I Load Control Program</v>
          </cell>
          <cell r="C148" t="str">
            <v>8 lamp T8</v>
          </cell>
          <cell r="D148">
            <v>0</v>
          </cell>
          <cell r="E148">
            <v>0</v>
          </cell>
          <cell r="F148">
            <v>325383.28542719997</v>
          </cell>
          <cell r="G148">
            <v>650766.57085439994</v>
          </cell>
          <cell r="H148">
            <v>650766.57085439994</v>
          </cell>
          <cell r="I148">
            <v>650766.57085439994</v>
          </cell>
          <cell r="J148">
            <v>650766.57085439994</v>
          </cell>
          <cell r="K148">
            <v>0</v>
          </cell>
          <cell r="L148">
            <v>0</v>
          </cell>
          <cell r="M148">
            <v>0.1666</v>
          </cell>
          <cell r="N148">
            <v>0.83340000000000003</v>
          </cell>
          <cell r="O148">
            <v>21</v>
          </cell>
          <cell r="P148">
            <v>8.5999999999999993E-2</v>
          </cell>
          <cell r="Q148">
            <v>0.105</v>
          </cell>
          <cell r="R148">
            <v>0.13800000000000001</v>
          </cell>
          <cell r="S148">
            <v>7.0999999999999994E-2</v>
          </cell>
          <cell r="T148">
            <v>0.10099999999999999</v>
          </cell>
          <cell r="U148">
            <v>0.14800000000000002</v>
          </cell>
          <cell r="V148">
            <v>0.20100000000000001</v>
          </cell>
          <cell r="W148">
            <v>0.14999999999999991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>
            <v>0</v>
          </cell>
          <cell r="CP148">
            <v>0</v>
          </cell>
          <cell r="CR148">
            <v>0</v>
          </cell>
          <cell r="CS148">
            <v>0</v>
          </cell>
          <cell r="CT148">
            <v>0</v>
          </cell>
          <cell r="CU148">
            <v>0</v>
          </cell>
          <cell r="CV148">
            <v>0</v>
          </cell>
          <cell r="CW148">
            <v>0</v>
          </cell>
          <cell r="CX148">
            <v>0</v>
          </cell>
          <cell r="CY148">
            <v>0</v>
          </cell>
          <cell r="CZ148">
            <v>0</v>
          </cell>
          <cell r="DA148">
            <v>0</v>
          </cell>
          <cell r="DB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0</v>
          </cell>
          <cell r="DN148">
            <v>0</v>
          </cell>
          <cell r="DP148">
            <v>0</v>
          </cell>
          <cell r="DQ148">
            <v>0</v>
          </cell>
          <cell r="DR148">
            <v>0</v>
          </cell>
          <cell r="DS148">
            <v>0</v>
          </cell>
          <cell r="DT148">
            <v>0</v>
          </cell>
          <cell r="DU148">
            <v>0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0</v>
          </cell>
          <cell r="EK148">
            <v>0</v>
          </cell>
          <cell r="EL148">
            <v>0</v>
          </cell>
          <cell r="EN148">
            <v>4661.9615602867498</v>
          </cell>
          <cell r="EO148">
            <v>5691.9298119780087</v>
          </cell>
          <cell r="EP148">
            <v>7480.8220385996701</v>
          </cell>
          <cell r="EQ148">
            <v>3848.828730004177</v>
          </cell>
          <cell r="ER148">
            <v>5475.0943905693221</v>
          </cell>
          <cell r="ES148">
            <v>8022.910592121385</v>
          </cell>
          <cell r="ET148">
            <v>10895.979925786474</v>
          </cell>
          <cell r="EU148">
            <v>8131.3283028257219</v>
          </cell>
          <cell r="EV148">
            <v>4458.6783527161078</v>
          </cell>
          <cell r="EW148">
            <v>4336.7084281737207</v>
          </cell>
          <cell r="EX148">
            <v>4756.8270571530493</v>
          </cell>
          <cell r="EZ148">
            <v>23321.000986452447</v>
          </cell>
          <cell r="FA148">
            <v>28473.315157877987</v>
          </cell>
          <cell r="FB148">
            <v>37422.07135035393</v>
          </cell>
          <cell r="FC148">
            <v>19253.384535327019</v>
          </cell>
          <cell r="FD148">
            <v>27388.617437577872</v>
          </cell>
          <cell r="FE148">
            <v>40133.815651104218</v>
          </cell>
          <cell r="FF148">
            <v>54506.060445080722</v>
          </cell>
          <cell r="FG148">
            <v>40676.164511254246</v>
          </cell>
          <cell r="FH148">
            <v>22304.096873671093</v>
          </cell>
          <cell r="FI148">
            <v>21693.954406002278</v>
          </cell>
          <cell r="FJ148">
            <v>23795.556239083744</v>
          </cell>
          <cell r="FL148">
            <v>0</v>
          </cell>
          <cell r="FM148">
            <v>0</v>
          </cell>
          <cell r="FN148">
            <v>0</v>
          </cell>
          <cell r="FO148">
            <v>0</v>
          </cell>
          <cell r="FP148">
            <v>0</v>
          </cell>
          <cell r="FQ148">
            <v>0</v>
          </cell>
          <cell r="FR148">
            <v>0</v>
          </cell>
          <cell r="FS148">
            <v>0</v>
          </cell>
          <cell r="FT148">
            <v>0</v>
          </cell>
          <cell r="FU148">
            <v>0</v>
          </cell>
          <cell r="FV148">
            <v>0</v>
          </cell>
          <cell r="FX148">
            <v>0</v>
          </cell>
          <cell r="FY148">
            <v>0</v>
          </cell>
          <cell r="FZ148">
            <v>0</v>
          </cell>
          <cell r="GA148">
            <v>0</v>
          </cell>
          <cell r="GB148">
            <v>0</v>
          </cell>
          <cell r="GC148">
            <v>0</v>
          </cell>
          <cell r="GD148">
            <v>0</v>
          </cell>
          <cell r="GE148">
            <v>0</v>
          </cell>
          <cell r="GF148">
            <v>0</v>
          </cell>
          <cell r="GG148">
            <v>0</v>
          </cell>
          <cell r="GH148">
            <v>0</v>
          </cell>
          <cell r="GJ148">
            <v>9323.9231205734995</v>
          </cell>
          <cell r="GK148">
            <v>11383.859623956017</v>
          </cell>
          <cell r="GL148">
            <v>14961.64407719934</v>
          </cell>
          <cell r="GM148">
            <v>7697.6574600083541</v>
          </cell>
          <cell r="GN148">
            <v>10950.188781138644</v>
          </cell>
          <cell r="GO148">
            <v>16045.82118424277</v>
          </cell>
          <cell r="GP148">
            <v>21791.959851572949</v>
          </cell>
          <cell r="GQ148">
            <v>16262.656605651444</v>
          </cell>
          <cell r="GR148">
            <v>8917.3567054322157</v>
          </cell>
          <cell r="GS148">
            <v>8673.4168563474414</v>
          </cell>
          <cell r="GT148">
            <v>9513.6541143060986</v>
          </cell>
          <cell r="GV148">
            <v>46642.001972904895</v>
          </cell>
          <cell r="GW148">
            <v>56946.630315755974</v>
          </cell>
          <cell r="GX148">
            <v>74844.14270070786</v>
          </cell>
          <cell r="GY148">
            <v>38506.769070654038</v>
          </cell>
          <cell r="GZ148">
            <v>54777.234875155744</v>
          </cell>
          <cell r="HA148">
            <v>80267.631302208436</v>
          </cell>
          <cell r="HB148">
            <v>109012.12089016144</v>
          </cell>
          <cell r="HC148">
            <v>81352.329022508493</v>
          </cell>
          <cell r="HD148">
            <v>44608.193747342186</v>
          </cell>
          <cell r="HE148">
            <v>43387.908812004556</v>
          </cell>
          <cell r="HF148">
            <v>47591.112478167488</v>
          </cell>
          <cell r="HH148">
            <v>0</v>
          </cell>
          <cell r="HI148">
            <v>0</v>
          </cell>
          <cell r="HJ148">
            <v>0</v>
          </cell>
          <cell r="HK148">
            <v>0</v>
          </cell>
          <cell r="HL148">
            <v>0</v>
          </cell>
          <cell r="HM148">
            <v>0</v>
          </cell>
          <cell r="HN148">
            <v>0</v>
          </cell>
          <cell r="HO148">
            <v>0</v>
          </cell>
          <cell r="HP148">
            <v>0</v>
          </cell>
          <cell r="HQ148">
            <v>0</v>
          </cell>
          <cell r="HR148">
            <v>0</v>
          </cell>
          <cell r="HT148">
            <v>0</v>
          </cell>
          <cell r="HU148">
            <v>0</v>
          </cell>
          <cell r="HV148">
            <v>0</v>
          </cell>
          <cell r="HW148">
            <v>0</v>
          </cell>
          <cell r="HX148">
            <v>0</v>
          </cell>
          <cell r="HY148">
            <v>0</v>
          </cell>
          <cell r="HZ148">
            <v>0</v>
          </cell>
          <cell r="IA148">
            <v>0</v>
          </cell>
          <cell r="IB148">
            <v>0</v>
          </cell>
          <cell r="IC148">
            <v>0</v>
          </cell>
          <cell r="ID148">
            <v>0</v>
          </cell>
          <cell r="IF148">
            <v>9323.9231205734995</v>
          </cell>
          <cell r="IG148">
            <v>11383.859623956017</v>
          </cell>
          <cell r="IH148">
            <v>14961.64407719934</v>
          </cell>
          <cell r="II148">
            <v>7697.6574600083541</v>
          </cell>
          <cell r="IJ148">
            <v>10950.188781138644</v>
          </cell>
          <cell r="IK148">
            <v>16045.82118424277</v>
          </cell>
          <cell r="IL148">
            <v>21791.959851572949</v>
          </cell>
          <cell r="IM148">
            <v>16262.656605651444</v>
          </cell>
          <cell r="IN148">
            <v>8917.3567054322157</v>
          </cell>
          <cell r="IO148">
            <v>8673.4168563474414</v>
          </cell>
          <cell r="IP148">
            <v>9513.6541143060986</v>
          </cell>
          <cell r="IR148">
            <v>46642.001972904895</v>
          </cell>
          <cell r="IS148">
            <v>56946.630315755974</v>
          </cell>
          <cell r="IT148">
            <v>74844.14270070786</v>
          </cell>
          <cell r="IU148">
            <v>38506.769070654038</v>
          </cell>
          <cell r="IV148">
            <v>54777.234875155744</v>
          </cell>
          <cell r="IW148">
            <v>80267.631302208436</v>
          </cell>
          <cell r="IX148">
            <v>109012.12089016144</v>
          </cell>
          <cell r="IY148">
            <v>81352.329022508493</v>
          </cell>
          <cell r="IZ148">
            <v>44608.193747342186</v>
          </cell>
          <cell r="JA148">
            <v>43387.908812004556</v>
          </cell>
          <cell r="JB148">
            <v>47591.112478167488</v>
          </cell>
          <cell r="JD148">
            <v>0</v>
          </cell>
          <cell r="JE148">
            <v>0</v>
          </cell>
          <cell r="JF148">
            <v>0</v>
          </cell>
          <cell r="JG148">
            <v>0</v>
          </cell>
          <cell r="JH148">
            <v>0</v>
          </cell>
          <cell r="JI148">
            <v>0</v>
          </cell>
          <cell r="JJ148">
            <v>0</v>
          </cell>
          <cell r="JK148">
            <v>0</v>
          </cell>
          <cell r="JL148">
            <v>0</v>
          </cell>
          <cell r="JM148">
            <v>0</v>
          </cell>
          <cell r="JN148">
            <v>0</v>
          </cell>
          <cell r="JP148">
            <v>0</v>
          </cell>
          <cell r="JQ148">
            <v>0</v>
          </cell>
          <cell r="JR148">
            <v>0</v>
          </cell>
          <cell r="JS148">
            <v>0</v>
          </cell>
          <cell r="JT148">
            <v>0</v>
          </cell>
          <cell r="JU148">
            <v>0</v>
          </cell>
          <cell r="JV148">
            <v>0</v>
          </cell>
          <cell r="JW148">
            <v>0</v>
          </cell>
          <cell r="JX148">
            <v>0</v>
          </cell>
          <cell r="JY148">
            <v>0</v>
          </cell>
          <cell r="JZ148">
            <v>0</v>
          </cell>
          <cell r="KB148">
            <v>9323.9231205734995</v>
          </cell>
          <cell r="KC148">
            <v>11383.859623956017</v>
          </cell>
          <cell r="KD148">
            <v>14961.64407719934</v>
          </cell>
          <cell r="KE148">
            <v>7697.6574600083541</v>
          </cell>
          <cell r="KF148">
            <v>10950.188781138644</v>
          </cell>
          <cell r="KG148">
            <v>16045.82118424277</v>
          </cell>
          <cell r="KH148">
            <v>21791.959851572949</v>
          </cell>
          <cell r="KI148">
            <v>16262.656605651444</v>
          </cell>
          <cell r="KJ148">
            <v>8917.3567054322157</v>
          </cell>
          <cell r="KK148">
            <v>8673.4168563474414</v>
          </cell>
          <cell r="KL148">
            <v>9513.6541143060986</v>
          </cell>
          <cell r="KN148">
            <v>46642.001972904895</v>
          </cell>
          <cell r="KO148">
            <v>56946.630315755974</v>
          </cell>
          <cell r="KP148">
            <v>74844.14270070786</v>
          </cell>
          <cell r="KQ148">
            <v>38506.769070654038</v>
          </cell>
          <cell r="KR148">
            <v>54777.234875155744</v>
          </cell>
          <cell r="KS148">
            <v>80267.631302208436</v>
          </cell>
          <cell r="KT148">
            <v>109012.12089016144</v>
          </cell>
          <cell r="KU148">
            <v>81352.329022508493</v>
          </cell>
          <cell r="KV148">
            <v>44608.193747342186</v>
          </cell>
          <cell r="KW148">
            <v>43387.908812004556</v>
          </cell>
          <cell r="KX148">
            <v>47591.112478167488</v>
          </cell>
        </row>
        <row r="149">
          <cell r="B149" t="str">
            <v>2007 C/I Load Control Program</v>
          </cell>
          <cell r="C149" t="str">
            <v>Night lights</v>
          </cell>
          <cell r="D149">
            <v>0</v>
          </cell>
          <cell r="E149">
            <v>0</v>
          </cell>
          <cell r="F149">
            <v>7008.8760000000002</v>
          </cell>
          <cell r="G149">
            <v>14017.752000000002</v>
          </cell>
          <cell r="H149">
            <v>14017.752000000002</v>
          </cell>
          <cell r="I149">
            <v>14017.752000000002</v>
          </cell>
          <cell r="J149">
            <v>14017.752000000002</v>
          </cell>
          <cell r="K149">
            <v>0</v>
          </cell>
          <cell r="L149">
            <v>0</v>
          </cell>
          <cell r="M149">
            <v>0.1666</v>
          </cell>
          <cell r="N149">
            <v>0.83340000000000003</v>
          </cell>
          <cell r="O149">
            <v>21</v>
          </cell>
          <cell r="P149">
            <v>8.5999999999999993E-2</v>
          </cell>
          <cell r="Q149">
            <v>0.105</v>
          </cell>
          <cell r="R149">
            <v>0.13800000000000001</v>
          </cell>
          <cell r="S149">
            <v>7.0999999999999994E-2</v>
          </cell>
          <cell r="T149">
            <v>0.10099999999999999</v>
          </cell>
          <cell r="U149">
            <v>0.14800000000000002</v>
          </cell>
          <cell r="V149">
            <v>0.20100000000000001</v>
          </cell>
          <cell r="W149">
            <v>0.14999999999999991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  <cell r="CM149">
            <v>0</v>
          </cell>
          <cell r="CN149">
            <v>0</v>
          </cell>
          <cell r="CO149">
            <v>0</v>
          </cell>
          <cell r="CP149">
            <v>0</v>
          </cell>
          <cell r="CR149">
            <v>0</v>
          </cell>
          <cell r="CS149">
            <v>0</v>
          </cell>
          <cell r="CT149">
            <v>0</v>
          </cell>
          <cell r="CU149">
            <v>0</v>
          </cell>
          <cell r="CV149">
            <v>0</v>
          </cell>
          <cell r="CW149">
            <v>0</v>
          </cell>
          <cell r="CX149">
            <v>0</v>
          </cell>
          <cell r="CY149">
            <v>0</v>
          </cell>
          <cell r="CZ149">
            <v>0</v>
          </cell>
          <cell r="DA149">
            <v>0</v>
          </cell>
          <cell r="DB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0</v>
          </cell>
          <cell r="DN149">
            <v>0</v>
          </cell>
          <cell r="DP149">
            <v>0</v>
          </cell>
          <cell r="DQ149">
            <v>0</v>
          </cell>
          <cell r="DR149">
            <v>0</v>
          </cell>
          <cell r="DS149">
            <v>0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0</v>
          </cell>
          <cell r="EK149">
            <v>0</v>
          </cell>
          <cell r="EL149">
            <v>0</v>
          </cell>
          <cell r="EN149">
            <v>100.4203717776</v>
          </cell>
          <cell r="EO149">
            <v>122.60626786799999</v>
          </cell>
          <cell r="EP149">
            <v>161.13966634080003</v>
          </cell>
          <cell r="EQ149">
            <v>82.905190653599988</v>
          </cell>
          <cell r="ER149">
            <v>117.93555290159998</v>
          </cell>
          <cell r="ES149">
            <v>172.81645375680003</v>
          </cell>
          <cell r="ET149">
            <v>234.7034270616</v>
          </cell>
          <cell r="EU149">
            <v>175.15181123999989</v>
          </cell>
          <cell r="EV149">
            <v>96.041576496600001</v>
          </cell>
          <cell r="EW149">
            <v>93.414299327999998</v>
          </cell>
          <cell r="EX149">
            <v>102.46380957539998</v>
          </cell>
          <cell r="EZ149">
            <v>502.34296422239998</v>
          </cell>
          <cell r="FA149">
            <v>613.32571213200004</v>
          </cell>
          <cell r="FB149">
            <v>806.08522165920022</v>
          </cell>
          <cell r="FC149">
            <v>414.7250053464</v>
          </cell>
          <cell r="FD149">
            <v>589.96092309840003</v>
          </cell>
          <cell r="FE149">
            <v>864.49719424320017</v>
          </cell>
          <cell r="FF149">
            <v>1174.0806489384001</v>
          </cell>
          <cell r="FG149">
            <v>876.17958875999955</v>
          </cell>
          <cell r="FH149">
            <v>480.43847450340007</v>
          </cell>
          <cell r="FI149">
            <v>467.29578067200009</v>
          </cell>
          <cell r="FJ149">
            <v>512.56505942459989</v>
          </cell>
          <cell r="FL149">
            <v>0</v>
          </cell>
          <cell r="FM149">
            <v>0</v>
          </cell>
          <cell r="FN149">
            <v>0</v>
          </cell>
          <cell r="FO149">
            <v>0</v>
          </cell>
          <cell r="FP149">
            <v>0</v>
          </cell>
          <cell r="FQ149">
            <v>0</v>
          </cell>
          <cell r="FR149">
            <v>0</v>
          </cell>
          <cell r="FS149">
            <v>0</v>
          </cell>
          <cell r="FT149">
            <v>0</v>
          </cell>
          <cell r="FU149">
            <v>0</v>
          </cell>
          <cell r="FV149">
            <v>0</v>
          </cell>
          <cell r="FX149">
            <v>0</v>
          </cell>
          <cell r="FY149">
            <v>0</v>
          </cell>
          <cell r="FZ149">
            <v>0</v>
          </cell>
          <cell r="GA149">
            <v>0</v>
          </cell>
          <cell r="GB149">
            <v>0</v>
          </cell>
          <cell r="GC149">
            <v>0</v>
          </cell>
          <cell r="GD149">
            <v>0</v>
          </cell>
          <cell r="GE149">
            <v>0</v>
          </cell>
          <cell r="GF149">
            <v>0</v>
          </cell>
          <cell r="GG149">
            <v>0</v>
          </cell>
          <cell r="GH149">
            <v>0</v>
          </cell>
          <cell r="GJ149">
            <v>200.84074355520002</v>
          </cell>
          <cell r="GK149">
            <v>245.21253573600001</v>
          </cell>
          <cell r="GL149">
            <v>322.27933268160007</v>
          </cell>
          <cell r="GM149">
            <v>165.8103813072</v>
          </cell>
          <cell r="GN149">
            <v>235.87110580320001</v>
          </cell>
          <cell r="GO149">
            <v>345.63290751360012</v>
          </cell>
          <cell r="GP149">
            <v>469.40685412320005</v>
          </cell>
          <cell r="GQ149">
            <v>350.30362247999983</v>
          </cell>
          <cell r="GR149">
            <v>192.08315299320003</v>
          </cell>
          <cell r="GS149">
            <v>186.82859865600003</v>
          </cell>
          <cell r="GT149">
            <v>204.92761915079996</v>
          </cell>
          <cell r="GV149">
            <v>1004.6859284448001</v>
          </cell>
          <cell r="GW149">
            <v>1226.6514242640003</v>
          </cell>
          <cell r="GX149">
            <v>1612.1704433184004</v>
          </cell>
          <cell r="GY149">
            <v>829.45001069280011</v>
          </cell>
          <cell r="GZ149">
            <v>1179.9218461968001</v>
          </cell>
          <cell r="HA149">
            <v>1728.9943884864006</v>
          </cell>
          <cell r="HB149">
            <v>2348.1612978768003</v>
          </cell>
          <cell r="HC149">
            <v>1752.3591775199993</v>
          </cell>
          <cell r="HD149">
            <v>960.87694900680026</v>
          </cell>
          <cell r="HE149">
            <v>934.59156134400018</v>
          </cell>
          <cell r="HF149">
            <v>1025.1301188491998</v>
          </cell>
          <cell r="HH149">
            <v>0</v>
          </cell>
          <cell r="HI149">
            <v>0</v>
          </cell>
          <cell r="HJ149">
            <v>0</v>
          </cell>
          <cell r="HK149">
            <v>0</v>
          </cell>
          <cell r="HL149">
            <v>0</v>
          </cell>
          <cell r="HM149">
            <v>0</v>
          </cell>
          <cell r="HN149">
            <v>0</v>
          </cell>
          <cell r="HO149">
            <v>0</v>
          </cell>
          <cell r="HP149">
            <v>0</v>
          </cell>
          <cell r="HQ149">
            <v>0</v>
          </cell>
          <cell r="HR149">
            <v>0</v>
          </cell>
          <cell r="HT149">
            <v>0</v>
          </cell>
          <cell r="HU149">
            <v>0</v>
          </cell>
          <cell r="HV149">
            <v>0</v>
          </cell>
          <cell r="HW149">
            <v>0</v>
          </cell>
          <cell r="HX149">
            <v>0</v>
          </cell>
          <cell r="HY149">
            <v>0</v>
          </cell>
          <cell r="HZ149">
            <v>0</v>
          </cell>
          <cell r="IA149">
            <v>0</v>
          </cell>
          <cell r="IB149">
            <v>0</v>
          </cell>
          <cell r="IC149">
            <v>0</v>
          </cell>
          <cell r="ID149">
            <v>0</v>
          </cell>
          <cell r="IF149">
            <v>200.84074355520002</v>
          </cell>
          <cell r="IG149">
            <v>245.21253573600001</v>
          </cell>
          <cell r="IH149">
            <v>322.27933268160007</v>
          </cell>
          <cell r="II149">
            <v>165.8103813072</v>
          </cell>
          <cell r="IJ149">
            <v>235.87110580320001</v>
          </cell>
          <cell r="IK149">
            <v>345.63290751360012</v>
          </cell>
          <cell r="IL149">
            <v>469.40685412320005</v>
          </cell>
          <cell r="IM149">
            <v>350.30362247999983</v>
          </cell>
          <cell r="IN149">
            <v>192.08315299320003</v>
          </cell>
          <cell r="IO149">
            <v>186.82859865600003</v>
          </cell>
          <cell r="IP149">
            <v>204.92761915079996</v>
          </cell>
          <cell r="IR149">
            <v>1004.6859284448001</v>
          </cell>
          <cell r="IS149">
            <v>1226.6514242640003</v>
          </cell>
          <cell r="IT149">
            <v>1612.1704433184004</v>
          </cell>
          <cell r="IU149">
            <v>829.45001069280011</v>
          </cell>
          <cell r="IV149">
            <v>1179.9218461968001</v>
          </cell>
          <cell r="IW149">
            <v>1728.9943884864006</v>
          </cell>
          <cell r="IX149">
            <v>2348.1612978768003</v>
          </cell>
          <cell r="IY149">
            <v>1752.3591775199993</v>
          </cell>
          <cell r="IZ149">
            <v>960.87694900680026</v>
          </cell>
          <cell r="JA149">
            <v>934.59156134400018</v>
          </cell>
          <cell r="JB149">
            <v>1025.1301188491998</v>
          </cell>
          <cell r="JD149">
            <v>0</v>
          </cell>
          <cell r="JE149">
            <v>0</v>
          </cell>
          <cell r="JF149">
            <v>0</v>
          </cell>
          <cell r="JG149">
            <v>0</v>
          </cell>
          <cell r="JH149">
            <v>0</v>
          </cell>
          <cell r="JI149">
            <v>0</v>
          </cell>
          <cell r="JJ149">
            <v>0</v>
          </cell>
          <cell r="JK149">
            <v>0</v>
          </cell>
          <cell r="JL149">
            <v>0</v>
          </cell>
          <cell r="JM149">
            <v>0</v>
          </cell>
          <cell r="JN149">
            <v>0</v>
          </cell>
          <cell r="JP149">
            <v>0</v>
          </cell>
          <cell r="JQ149">
            <v>0</v>
          </cell>
          <cell r="JR149">
            <v>0</v>
          </cell>
          <cell r="JS149">
            <v>0</v>
          </cell>
          <cell r="JT149">
            <v>0</v>
          </cell>
          <cell r="JU149">
            <v>0</v>
          </cell>
          <cell r="JV149">
            <v>0</v>
          </cell>
          <cell r="JW149">
            <v>0</v>
          </cell>
          <cell r="JX149">
            <v>0</v>
          </cell>
          <cell r="JY149">
            <v>0</v>
          </cell>
          <cell r="JZ149">
            <v>0</v>
          </cell>
          <cell r="KB149">
            <v>200.84074355520002</v>
          </cell>
          <cell r="KC149">
            <v>245.21253573600001</v>
          </cell>
          <cell r="KD149">
            <v>322.27933268160007</v>
          </cell>
          <cell r="KE149">
            <v>165.8103813072</v>
          </cell>
          <cell r="KF149">
            <v>235.87110580320001</v>
          </cell>
          <cell r="KG149">
            <v>345.63290751360012</v>
          </cell>
          <cell r="KH149">
            <v>469.40685412320005</v>
          </cell>
          <cell r="KI149">
            <v>350.30362247999983</v>
          </cell>
          <cell r="KJ149">
            <v>192.08315299320003</v>
          </cell>
          <cell r="KK149">
            <v>186.82859865600003</v>
          </cell>
          <cell r="KL149">
            <v>204.92761915079996</v>
          </cell>
          <cell r="KN149">
            <v>1004.6859284448001</v>
          </cell>
          <cell r="KO149">
            <v>1226.6514242640003</v>
          </cell>
          <cell r="KP149">
            <v>1612.1704433184004</v>
          </cell>
          <cell r="KQ149">
            <v>829.45001069280011</v>
          </cell>
          <cell r="KR149">
            <v>1179.9218461968001</v>
          </cell>
          <cell r="KS149">
            <v>1728.9943884864006</v>
          </cell>
          <cell r="KT149">
            <v>2348.1612978768003</v>
          </cell>
          <cell r="KU149">
            <v>1752.3591775199993</v>
          </cell>
          <cell r="KV149">
            <v>960.87694900680026</v>
          </cell>
          <cell r="KW149">
            <v>934.59156134400018</v>
          </cell>
          <cell r="KX149">
            <v>1025.1301188491998</v>
          </cell>
        </row>
        <row r="150">
          <cell r="B150" t="str">
            <v>2007 C/I Load Control Program</v>
          </cell>
          <cell r="C150" t="str">
            <v>Garden Centre lights</v>
          </cell>
          <cell r="D150">
            <v>0</v>
          </cell>
          <cell r="E150">
            <v>0</v>
          </cell>
          <cell r="F150">
            <v>7375.6650239999917</v>
          </cell>
          <cell r="G150">
            <v>14751.330047999983</v>
          </cell>
          <cell r="H150">
            <v>14751.330047999983</v>
          </cell>
          <cell r="I150">
            <v>14751.330047999983</v>
          </cell>
          <cell r="J150">
            <v>14751.330047999983</v>
          </cell>
          <cell r="K150">
            <v>0</v>
          </cell>
          <cell r="L150">
            <v>0</v>
          </cell>
          <cell r="M150">
            <v>0.1666</v>
          </cell>
          <cell r="N150">
            <v>0.83340000000000003</v>
          </cell>
          <cell r="O150">
            <v>21</v>
          </cell>
          <cell r="P150">
            <v>8.5999999999999993E-2</v>
          </cell>
          <cell r="Q150">
            <v>0.105</v>
          </cell>
          <cell r="R150">
            <v>0.13800000000000001</v>
          </cell>
          <cell r="S150">
            <v>7.0999999999999994E-2</v>
          </cell>
          <cell r="T150">
            <v>0.10099999999999999</v>
          </cell>
          <cell r="U150">
            <v>0.14800000000000002</v>
          </cell>
          <cell r="V150">
            <v>0.20100000000000001</v>
          </cell>
          <cell r="W150">
            <v>0.14999999999999991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  <cell r="CM150">
            <v>0</v>
          </cell>
          <cell r="CN150">
            <v>0</v>
          </cell>
          <cell r="CO150">
            <v>0</v>
          </cell>
          <cell r="CP150">
            <v>0</v>
          </cell>
          <cell r="CR150">
            <v>0</v>
          </cell>
          <cell r="CS150">
            <v>0</v>
          </cell>
          <cell r="CT150">
            <v>0</v>
          </cell>
          <cell r="CU150">
            <v>0</v>
          </cell>
          <cell r="CV150">
            <v>0</v>
          </cell>
          <cell r="CW150">
            <v>0</v>
          </cell>
          <cell r="CX150">
            <v>0</v>
          </cell>
          <cell r="CY150">
            <v>0</v>
          </cell>
          <cell r="CZ150">
            <v>0</v>
          </cell>
          <cell r="DA150">
            <v>0</v>
          </cell>
          <cell r="DB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</v>
          </cell>
          <cell r="DL150">
            <v>0</v>
          </cell>
          <cell r="DM150">
            <v>0</v>
          </cell>
          <cell r="DN150">
            <v>0</v>
          </cell>
          <cell r="DP150">
            <v>0</v>
          </cell>
          <cell r="DQ150">
            <v>0</v>
          </cell>
          <cell r="DR150">
            <v>0</v>
          </cell>
          <cell r="DS150">
            <v>0</v>
          </cell>
          <cell r="DT150">
            <v>0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0</v>
          </cell>
          <cell r="EK150">
            <v>0</v>
          </cell>
          <cell r="EL150">
            <v>0</v>
          </cell>
          <cell r="EN150">
            <v>105.67557819786228</v>
          </cell>
          <cell r="EO150">
            <v>129.02250826483183</v>
          </cell>
          <cell r="EP150">
            <v>169.57243943377904</v>
          </cell>
          <cell r="EQ150">
            <v>87.243791302886294</v>
          </cell>
          <cell r="ER150">
            <v>124.10736509283824</v>
          </cell>
          <cell r="ES150">
            <v>181.86029736376301</v>
          </cell>
          <cell r="ET150">
            <v>246.98594439267811</v>
          </cell>
          <cell r="EU150">
            <v>184.31786894975968</v>
          </cell>
          <cell r="EV150">
            <v>101.06763147411829</v>
          </cell>
          <cell r="EW150">
            <v>98.302863439871885</v>
          </cell>
          <cell r="EX150">
            <v>107.82595333560946</v>
          </cell>
          <cell r="EZ150">
            <v>528.63161386613695</v>
          </cell>
          <cell r="FA150">
            <v>645.42231925516728</v>
          </cell>
          <cell r="FB150">
            <v>848.26933387821998</v>
          </cell>
          <cell r="FC150">
            <v>436.42842540111309</v>
          </cell>
          <cell r="FD150">
            <v>620.83480233116086</v>
          </cell>
          <cell r="FE150">
            <v>909.73812618823604</v>
          </cell>
          <cell r="FF150">
            <v>1235.5227254313202</v>
          </cell>
          <cell r="FG150">
            <v>922.03188465023845</v>
          </cell>
          <cell r="FH150">
            <v>505.58081674988102</v>
          </cell>
          <cell r="FI150">
            <v>491.75033848012748</v>
          </cell>
          <cell r="FJ150">
            <v>539.38865252038966</v>
          </cell>
          <cell r="FL150">
            <v>0</v>
          </cell>
          <cell r="FM150">
            <v>0</v>
          </cell>
          <cell r="FN150">
            <v>0</v>
          </cell>
          <cell r="FO150">
            <v>0</v>
          </cell>
          <cell r="FP150">
            <v>0</v>
          </cell>
          <cell r="FQ150">
            <v>0</v>
          </cell>
          <cell r="FR150">
            <v>0</v>
          </cell>
          <cell r="FS150">
            <v>0</v>
          </cell>
          <cell r="FT150">
            <v>0</v>
          </cell>
          <cell r="FU150">
            <v>0</v>
          </cell>
          <cell r="FV150">
            <v>0</v>
          </cell>
          <cell r="FX150">
            <v>0</v>
          </cell>
          <cell r="FY150">
            <v>0</v>
          </cell>
          <cell r="FZ150">
            <v>0</v>
          </cell>
          <cell r="GA150">
            <v>0</v>
          </cell>
          <cell r="GB150">
            <v>0</v>
          </cell>
          <cell r="GC150">
            <v>0</v>
          </cell>
          <cell r="GD150">
            <v>0</v>
          </cell>
          <cell r="GE150">
            <v>0</v>
          </cell>
          <cell r="GF150">
            <v>0</v>
          </cell>
          <cell r="GG150">
            <v>0</v>
          </cell>
          <cell r="GH150">
            <v>0</v>
          </cell>
          <cell r="GJ150">
            <v>211.35115639572456</v>
          </cell>
          <cell r="GK150">
            <v>258.04501652966366</v>
          </cell>
          <cell r="GL150">
            <v>339.14487886755808</v>
          </cell>
          <cell r="GM150">
            <v>174.48758260577259</v>
          </cell>
          <cell r="GN150">
            <v>248.21473018567647</v>
          </cell>
          <cell r="GO150">
            <v>363.72059472752602</v>
          </cell>
          <cell r="GP150">
            <v>493.97188878535621</v>
          </cell>
          <cell r="GQ150">
            <v>368.63573789951937</v>
          </cell>
          <cell r="GR150">
            <v>202.13526294823657</v>
          </cell>
          <cell r="GS150">
            <v>196.60572687974377</v>
          </cell>
          <cell r="GT150">
            <v>215.65190667121891</v>
          </cell>
          <cell r="GV150">
            <v>1057.2632277322739</v>
          </cell>
          <cell r="GW150">
            <v>1290.8446385103346</v>
          </cell>
          <cell r="GX150">
            <v>1696.53866775644</v>
          </cell>
          <cell r="GY150">
            <v>872.85685080222618</v>
          </cell>
          <cell r="GZ150">
            <v>1241.6696046623217</v>
          </cell>
          <cell r="HA150">
            <v>1819.4762523764721</v>
          </cell>
          <cell r="HB150">
            <v>2471.0454508626403</v>
          </cell>
          <cell r="HC150">
            <v>1844.0637693004769</v>
          </cell>
          <cell r="HD150">
            <v>1011.161633499762</v>
          </cell>
          <cell r="HE150">
            <v>983.50067696025496</v>
          </cell>
          <cell r="HF150">
            <v>1078.7773050407793</v>
          </cell>
          <cell r="HH150">
            <v>0</v>
          </cell>
          <cell r="HI150">
            <v>0</v>
          </cell>
          <cell r="HJ150">
            <v>0</v>
          </cell>
          <cell r="HK150">
            <v>0</v>
          </cell>
          <cell r="HL150">
            <v>0</v>
          </cell>
          <cell r="HM150">
            <v>0</v>
          </cell>
          <cell r="HN150">
            <v>0</v>
          </cell>
          <cell r="HO150">
            <v>0</v>
          </cell>
          <cell r="HP150">
            <v>0</v>
          </cell>
          <cell r="HQ150">
            <v>0</v>
          </cell>
          <cell r="HR150">
            <v>0</v>
          </cell>
          <cell r="HT150">
            <v>0</v>
          </cell>
          <cell r="HU150">
            <v>0</v>
          </cell>
          <cell r="HV150">
            <v>0</v>
          </cell>
          <cell r="HW150">
            <v>0</v>
          </cell>
          <cell r="HX150">
            <v>0</v>
          </cell>
          <cell r="HY150">
            <v>0</v>
          </cell>
          <cell r="HZ150">
            <v>0</v>
          </cell>
          <cell r="IA150">
            <v>0</v>
          </cell>
          <cell r="IB150">
            <v>0</v>
          </cell>
          <cell r="IC150">
            <v>0</v>
          </cell>
          <cell r="ID150">
            <v>0</v>
          </cell>
          <cell r="IF150">
            <v>211.35115639572456</v>
          </cell>
          <cell r="IG150">
            <v>258.04501652966366</v>
          </cell>
          <cell r="IH150">
            <v>339.14487886755808</v>
          </cell>
          <cell r="II150">
            <v>174.48758260577259</v>
          </cell>
          <cell r="IJ150">
            <v>248.21473018567647</v>
          </cell>
          <cell r="IK150">
            <v>363.72059472752602</v>
          </cell>
          <cell r="IL150">
            <v>493.97188878535621</v>
          </cell>
          <cell r="IM150">
            <v>368.63573789951937</v>
          </cell>
          <cell r="IN150">
            <v>202.13526294823657</v>
          </cell>
          <cell r="IO150">
            <v>196.60572687974377</v>
          </cell>
          <cell r="IP150">
            <v>215.65190667121891</v>
          </cell>
          <cell r="IR150">
            <v>1057.2632277322739</v>
          </cell>
          <cell r="IS150">
            <v>1290.8446385103346</v>
          </cell>
          <cell r="IT150">
            <v>1696.53866775644</v>
          </cell>
          <cell r="IU150">
            <v>872.85685080222618</v>
          </cell>
          <cell r="IV150">
            <v>1241.6696046623217</v>
          </cell>
          <cell r="IW150">
            <v>1819.4762523764721</v>
          </cell>
          <cell r="IX150">
            <v>2471.0454508626403</v>
          </cell>
          <cell r="IY150">
            <v>1844.0637693004769</v>
          </cell>
          <cell r="IZ150">
            <v>1011.161633499762</v>
          </cell>
          <cell r="JA150">
            <v>983.50067696025496</v>
          </cell>
          <cell r="JB150">
            <v>1078.7773050407793</v>
          </cell>
          <cell r="JD150">
            <v>0</v>
          </cell>
          <cell r="JE150">
            <v>0</v>
          </cell>
          <cell r="JF150">
            <v>0</v>
          </cell>
          <cell r="JG150">
            <v>0</v>
          </cell>
          <cell r="JH150">
            <v>0</v>
          </cell>
          <cell r="JI150">
            <v>0</v>
          </cell>
          <cell r="JJ150">
            <v>0</v>
          </cell>
          <cell r="JK150">
            <v>0</v>
          </cell>
          <cell r="JL150">
            <v>0</v>
          </cell>
          <cell r="JM150">
            <v>0</v>
          </cell>
          <cell r="JN150">
            <v>0</v>
          </cell>
          <cell r="JP150">
            <v>0</v>
          </cell>
          <cell r="JQ150">
            <v>0</v>
          </cell>
          <cell r="JR150">
            <v>0</v>
          </cell>
          <cell r="JS150">
            <v>0</v>
          </cell>
          <cell r="JT150">
            <v>0</v>
          </cell>
          <cell r="JU150">
            <v>0</v>
          </cell>
          <cell r="JV150">
            <v>0</v>
          </cell>
          <cell r="JW150">
            <v>0</v>
          </cell>
          <cell r="JX150">
            <v>0</v>
          </cell>
          <cell r="JY150">
            <v>0</v>
          </cell>
          <cell r="JZ150">
            <v>0</v>
          </cell>
          <cell r="KB150">
            <v>211.35115639572456</v>
          </cell>
          <cell r="KC150">
            <v>258.04501652966366</v>
          </cell>
          <cell r="KD150">
            <v>339.14487886755808</v>
          </cell>
          <cell r="KE150">
            <v>174.48758260577259</v>
          </cell>
          <cell r="KF150">
            <v>248.21473018567647</v>
          </cell>
          <cell r="KG150">
            <v>363.72059472752602</v>
          </cell>
          <cell r="KH150">
            <v>493.97188878535621</v>
          </cell>
          <cell r="KI150">
            <v>368.63573789951937</v>
          </cell>
          <cell r="KJ150">
            <v>202.13526294823657</v>
          </cell>
          <cell r="KK150">
            <v>196.60572687974377</v>
          </cell>
          <cell r="KL150">
            <v>215.65190667121891</v>
          </cell>
          <cell r="KN150">
            <v>1057.2632277322739</v>
          </cell>
          <cell r="KO150">
            <v>1290.8446385103346</v>
          </cell>
          <cell r="KP150">
            <v>1696.53866775644</v>
          </cell>
          <cell r="KQ150">
            <v>872.85685080222618</v>
          </cell>
          <cell r="KR150">
            <v>1241.6696046623217</v>
          </cell>
          <cell r="KS150">
            <v>1819.4762523764721</v>
          </cell>
          <cell r="KT150">
            <v>2471.0454508626403</v>
          </cell>
          <cell r="KU150">
            <v>1844.0637693004769</v>
          </cell>
          <cell r="KV150">
            <v>1011.161633499762</v>
          </cell>
          <cell r="KW150">
            <v>983.50067696025496</v>
          </cell>
          <cell r="KX150">
            <v>1078.7773050407793</v>
          </cell>
        </row>
        <row r="151">
          <cell r="B151" t="str">
            <v>2007 C/I Load Control Program</v>
          </cell>
          <cell r="C151" t="str">
            <v>T8-8'-2lamp</v>
          </cell>
          <cell r="D151">
            <v>0</v>
          </cell>
          <cell r="E151">
            <v>0</v>
          </cell>
          <cell r="F151">
            <v>1776.145</v>
          </cell>
          <cell r="G151">
            <v>3552.2900000000004</v>
          </cell>
          <cell r="H151">
            <v>3552.2900000000004</v>
          </cell>
          <cell r="I151">
            <v>3552.2900000000004</v>
          </cell>
          <cell r="J151">
            <v>3552.2900000000004</v>
          </cell>
          <cell r="K151">
            <v>0</v>
          </cell>
          <cell r="L151">
            <v>0</v>
          </cell>
          <cell r="M151">
            <v>0.1666</v>
          </cell>
          <cell r="N151">
            <v>0.83340000000000003</v>
          </cell>
          <cell r="O151">
            <v>21</v>
          </cell>
          <cell r="P151">
            <v>8.5999999999999993E-2</v>
          </cell>
          <cell r="Q151">
            <v>0.105</v>
          </cell>
          <cell r="R151">
            <v>0.13800000000000001</v>
          </cell>
          <cell r="S151">
            <v>7.0999999999999994E-2</v>
          </cell>
          <cell r="T151">
            <v>0.10099999999999999</v>
          </cell>
          <cell r="U151">
            <v>0.14800000000000002</v>
          </cell>
          <cell r="V151">
            <v>0.20100000000000001</v>
          </cell>
          <cell r="W151">
            <v>0.14999999999999991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  <cell r="CM151">
            <v>0</v>
          </cell>
          <cell r="CN151">
            <v>0</v>
          </cell>
          <cell r="CO151">
            <v>0</v>
          </cell>
          <cell r="CP151">
            <v>0</v>
          </cell>
          <cell r="CR151">
            <v>0</v>
          </cell>
          <cell r="CS151">
            <v>0</v>
          </cell>
          <cell r="CT151">
            <v>0</v>
          </cell>
          <cell r="CU151">
            <v>0</v>
          </cell>
          <cell r="CV151">
            <v>0</v>
          </cell>
          <cell r="CW151">
            <v>0</v>
          </cell>
          <cell r="CX151">
            <v>0</v>
          </cell>
          <cell r="CY151">
            <v>0</v>
          </cell>
          <cell r="CZ151">
            <v>0</v>
          </cell>
          <cell r="DA151">
            <v>0</v>
          </cell>
          <cell r="DB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</v>
          </cell>
          <cell r="DK151">
            <v>0</v>
          </cell>
          <cell r="DL151">
            <v>0</v>
          </cell>
          <cell r="DM151">
            <v>0</v>
          </cell>
          <cell r="DN151">
            <v>0</v>
          </cell>
          <cell r="DP151">
            <v>0</v>
          </cell>
          <cell r="DQ151">
            <v>0</v>
          </cell>
          <cell r="DR151">
            <v>0</v>
          </cell>
          <cell r="DS151">
            <v>0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0</v>
          </cell>
          <cell r="EK151">
            <v>0</v>
          </cell>
          <cell r="EL151">
            <v>0</v>
          </cell>
          <cell r="EN151">
            <v>25.447895102</v>
          </cell>
          <cell r="EO151">
            <v>31.070104484999998</v>
          </cell>
          <cell r="EP151">
            <v>40.834994466000005</v>
          </cell>
          <cell r="EQ151">
            <v>21.009308746999995</v>
          </cell>
          <cell r="ER151">
            <v>29.886481456999995</v>
          </cell>
          <cell r="ES151">
            <v>43.794052036000004</v>
          </cell>
          <cell r="ET151">
            <v>59.477057156999997</v>
          </cell>
          <cell r="EU151">
            <v>44.385863549999975</v>
          </cell>
          <cell r="EV151">
            <v>24.338248513250001</v>
          </cell>
          <cell r="EW151">
            <v>23.672460559999998</v>
          </cell>
          <cell r="EX151">
            <v>25.965730176749993</v>
          </cell>
          <cell r="EZ151">
            <v>127.30057489799999</v>
          </cell>
          <cell r="FA151">
            <v>155.425120515</v>
          </cell>
          <cell r="FB151">
            <v>204.27301553400002</v>
          </cell>
          <cell r="FC151">
            <v>105.096986253</v>
          </cell>
          <cell r="FD151">
            <v>149.504163543</v>
          </cell>
          <cell r="FE151">
            <v>219.07540796400005</v>
          </cell>
          <cell r="FF151">
            <v>297.52808784300004</v>
          </cell>
          <cell r="FG151">
            <v>222.03588644999988</v>
          </cell>
          <cell r="FH151">
            <v>121.74967773675</v>
          </cell>
          <cell r="FI151">
            <v>118.41913944000001</v>
          </cell>
          <cell r="FJ151">
            <v>129.89099357324997</v>
          </cell>
          <cell r="FL151">
            <v>0</v>
          </cell>
          <cell r="FM151">
            <v>0</v>
          </cell>
          <cell r="FN151">
            <v>0</v>
          </cell>
          <cell r="FO151">
            <v>0</v>
          </cell>
          <cell r="FP151">
            <v>0</v>
          </cell>
          <cell r="FQ151">
            <v>0</v>
          </cell>
          <cell r="FR151">
            <v>0</v>
          </cell>
          <cell r="FS151">
            <v>0</v>
          </cell>
          <cell r="FT151">
            <v>0</v>
          </cell>
          <cell r="FU151">
            <v>0</v>
          </cell>
          <cell r="FV151">
            <v>0</v>
          </cell>
          <cell r="FX151">
            <v>0</v>
          </cell>
          <cell r="FY151">
            <v>0</v>
          </cell>
          <cell r="FZ151">
            <v>0</v>
          </cell>
          <cell r="GA151">
            <v>0</v>
          </cell>
          <cell r="GB151">
            <v>0</v>
          </cell>
          <cell r="GC151">
            <v>0</v>
          </cell>
          <cell r="GD151">
            <v>0</v>
          </cell>
          <cell r="GE151">
            <v>0</v>
          </cell>
          <cell r="GF151">
            <v>0</v>
          </cell>
          <cell r="GG151">
            <v>0</v>
          </cell>
          <cell r="GH151">
            <v>0</v>
          </cell>
          <cell r="GJ151">
            <v>50.895790204000001</v>
          </cell>
          <cell r="GK151">
            <v>62.140208970000003</v>
          </cell>
          <cell r="GL151">
            <v>81.669988932000024</v>
          </cell>
          <cell r="GM151">
            <v>42.018617493999997</v>
          </cell>
          <cell r="GN151">
            <v>59.772962913999997</v>
          </cell>
          <cell r="GO151">
            <v>87.588104072000021</v>
          </cell>
          <cell r="GP151">
            <v>118.95411431400001</v>
          </cell>
          <cell r="GQ151">
            <v>88.77172709999995</v>
          </cell>
          <cell r="GR151">
            <v>48.676497026500009</v>
          </cell>
          <cell r="GS151">
            <v>47.344921120000002</v>
          </cell>
          <cell r="GT151">
            <v>51.931460353499986</v>
          </cell>
          <cell r="GV151">
            <v>254.60114979600002</v>
          </cell>
          <cell r="GW151">
            <v>310.85024103000006</v>
          </cell>
          <cell r="GX151">
            <v>408.5460310680001</v>
          </cell>
          <cell r="GY151">
            <v>210.19397250600002</v>
          </cell>
          <cell r="GZ151">
            <v>299.00832708600001</v>
          </cell>
          <cell r="HA151">
            <v>438.15081592800016</v>
          </cell>
          <cell r="HB151">
            <v>595.05617568600007</v>
          </cell>
          <cell r="HC151">
            <v>444.07177289999981</v>
          </cell>
          <cell r="HD151">
            <v>243.49935547350003</v>
          </cell>
          <cell r="HE151">
            <v>236.83827888000005</v>
          </cell>
          <cell r="HF151">
            <v>259.7819871465</v>
          </cell>
          <cell r="HH151">
            <v>0</v>
          </cell>
          <cell r="HI151">
            <v>0</v>
          </cell>
          <cell r="HJ151">
            <v>0</v>
          </cell>
          <cell r="HK151">
            <v>0</v>
          </cell>
          <cell r="HL151">
            <v>0</v>
          </cell>
          <cell r="HM151">
            <v>0</v>
          </cell>
          <cell r="HN151">
            <v>0</v>
          </cell>
          <cell r="HO151">
            <v>0</v>
          </cell>
          <cell r="HP151">
            <v>0</v>
          </cell>
          <cell r="HQ151">
            <v>0</v>
          </cell>
          <cell r="HR151">
            <v>0</v>
          </cell>
          <cell r="HT151">
            <v>0</v>
          </cell>
          <cell r="HU151">
            <v>0</v>
          </cell>
          <cell r="HV151">
            <v>0</v>
          </cell>
          <cell r="HW151">
            <v>0</v>
          </cell>
          <cell r="HX151">
            <v>0</v>
          </cell>
          <cell r="HY151">
            <v>0</v>
          </cell>
          <cell r="HZ151">
            <v>0</v>
          </cell>
          <cell r="IA151">
            <v>0</v>
          </cell>
          <cell r="IB151">
            <v>0</v>
          </cell>
          <cell r="IC151">
            <v>0</v>
          </cell>
          <cell r="ID151">
            <v>0</v>
          </cell>
          <cell r="IF151">
            <v>50.895790204000001</v>
          </cell>
          <cell r="IG151">
            <v>62.140208970000003</v>
          </cell>
          <cell r="IH151">
            <v>81.669988932000024</v>
          </cell>
          <cell r="II151">
            <v>42.018617493999997</v>
          </cell>
          <cell r="IJ151">
            <v>59.772962913999997</v>
          </cell>
          <cell r="IK151">
            <v>87.588104072000021</v>
          </cell>
          <cell r="IL151">
            <v>118.95411431400001</v>
          </cell>
          <cell r="IM151">
            <v>88.77172709999995</v>
          </cell>
          <cell r="IN151">
            <v>48.676497026500009</v>
          </cell>
          <cell r="IO151">
            <v>47.344921120000002</v>
          </cell>
          <cell r="IP151">
            <v>51.931460353499986</v>
          </cell>
          <cell r="IR151">
            <v>254.60114979600002</v>
          </cell>
          <cell r="IS151">
            <v>310.85024103000006</v>
          </cell>
          <cell r="IT151">
            <v>408.5460310680001</v>
          </cell>
          <cell r="IU151">
            <v>210.19397250600002</v>
          </cell>
          <cell r="IV151">
            <v>299.00832708600001</v>
          </cell>
          <cell r="IW151">
            <v>438.15081592800016</v>
          </cell>
          <cell r="IX151">
            <v>595.05617568600007</v>
          </cell>
          <cell r="IY151">
            <v>444.07177289999981</v>
          </cell>
          <cell r="IZ151">
            <v>243.49935547350003</v>
          </cell>
          <cell r="JA151">
            <v>236.83827888000005</v>
          </cell>
          <cell r="JB151">
            <v>259.7819871465</v>
          </cell>
          <cell r="JD151">
            <v>0</v>
          </cell>
          <cell r="JE151">
            <v>0</v>
          </cell>
          <cell r="JF151">
            <v>0</v>
          </cell>
          <cell r="JG151">
            <v>0</v>
          </cell>
          <cell r="JH151">
            <v>0</v>
          </cell>
          <cell r="JI151">
            <v>0</v>
          </cell>
          <cell r="JJ151">
            <v>0</v>
          </cell>
          <cell r="JK151">
            <v>0</v>
          </cell>
          <cell r="JL151">
            <v>0</v>
          </cell>
          <cell r="JM151">
            <v>0</v>
          </cell>
          <cell r="JN151">
            <v>0</v>
          </cell>
          <cell r="JP151">
            <v>0</v>
          </cell>
          <cell r="JQ151">
            <v>0</v>
          </cell>
          <cell r="JR151">
            <v>0</v>
          </cell>
          <cell r="JS151">
            <v>0</v>
          </cell>
          <cell r="JT151">
            <v>0</v>
          </cell>
          <cell r="JU151">
            <v>0</v>
          </cell>
          <cell r="JV151">
            <v>0</v>
          </cell>
          <cell r="JW151">
            <v>0</v>
          </cell>
          <cell r="JX151">
            <v>0</v>
          </cell>
          <cell r="JY151">
            <v>0</v>
          </cell>
          <cell r="JZ151">
            <v>0</v>
          </cell>
          <cell r="KB151">
            <v>50.895790204000001</v>
          </cell>
          <cell r="KC151">
            <v>62.140208970000003</v>
          </cell>
          <cell r="KD151">
            <v>81.669988932000024</v>
          </cell>
          <cell r="KE151">
            <v>42.018617493999997</v>
          </cell>
          <cell r="KF151">
            <v>59.772962913999997</v>
          </cell>
          <cell r="KG151">
            <v>87.588104072000021</v>
          </cell>
          <cell r="KH151">
            <v>118.95411431400001</v>
          </cell>
          <cell r="KI151">
            <v>88.77172709999995</v>
          </cell>
          <cell r="KJ151">
            <v>48.676497026500009</v>
          </cell>
          <cell r="KK151">
            <v>47.344921120000002</v>
          </cell>
          <cell r="KL151">
            <v>51.931460353499986</v>
          </cell>
          <cell r="KN151">
            <v>254.60114979600002</v>
          </cell>
          <cell r="KO151">
            <v>310.85024103000006</v>
          </cell>
          <cell r="KP151">
            <v>408.5460310680001</v>
          </cell>
          <cell r="KQ151">
            <v>210.19397250600002</v>
          </cell>
          <cell r="KR151">
            <v>299.00832708600001</v>
          </cell>
          <cell r="KS151">
            <v>438.15081592800016</v>
          </cell>
          <cell r="KT151">
            <v>595.05617568600007</v>
          </cell>
          <cell r="KU151">
            <v>444.07177289999981</v>
          </cell>
          <cell r="KV151">
            <v>243.49935547350003</v>
          </cell>
          <cell r="KW151">
            <v>236.83827888000005</v>
          </cell>
          <cell r="KX151">
            <v>259.7819871465</v>
          </cell>
        </row>
        <row r="152">
          <cell r="B152" t="str">
            <v>2007 C/I Load Control Program</v>
          </cell>
          <cell r="C152" t="str">
            <v>T8-4'-2lamp</v>
          </cell>
          <cell r="D152">
            <v>0</v>
          </cell>
          <cell r="E152">
            <v>0</v>
          </cell>
          <cell r="F152">
            <v>627.12999999999988</v>
          </cell>
          <cell r="G152">
            <v>1254.2599999999998</v>
          </cell>
          <cell r="H152">
            <v>1254.2599999999998</v>
          </cell>
          <cell r="I152">
            <v>1254.2599999999998</v>
          </cell>
          <cell r="J152">
            <v>1254.2599999999998</v>
          </cell>
          <cell r="K152">
            <v>0</v>
          </cell>
          <cell r="L152">
            <v>0</v>
          </cell>
          <cell r="M152">
            <v>0.1666</v>
          </cell>
          <cell r="N152">
            <v>0.83340000000000003</v>
          </cell>
          <cell r="O152">
            <v>21</v>
          </cell>
          <cell r="P152">
            <v>8.5999999999999993E-2</v>
          </cell>
          <cell r="Q152">
            <v>0.105</v>
          </cell>
          <cell r="R152">
            <v>0.13800000000000001</v>
          </cell>
          <cell r="S152">
            <v>7.0999999999999994E-2</v>
          </cell>
          <cell r="T152">
            <v>0.10099999999999999</v>
          </cell>
          <cell r="U152">
            <v>0.14800000000000002</v>
          </cell>
          <cell r="V152">
            <v>0.20100000000000001</v>
          </cell>
          <cell r="W152">
            <v>0.14999999999999991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F152">
            <v>0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  <cell r="CM152">
            <v>0</v>
          </cell>
          <cell r="CN152">
            <v>0</v>
          </cell>
          <cell r="CO152">
            <v>0</v>
          </cell>
          <cell r="CP152">
            <v>0</v>
          </cell>
          <cell r="CR152">
            <v>0</v>
          </cell>
          <cell r="CS152">
            <v>0</v>
          </cell>
          <cell r="CT152">
            <v>0</v>
          </cell>
          <cell r="CU152">
            <v>0</v>
          </cell>
          <cell r="CV152">
            <v>0</v>
          </cell>
          <cell r="CW152">
            <v>0</v>
          </cell>
          <cell r="CX152">
            <v>0</v>
          </cell>
          <cell r="CY152">
            <v>0</v>
          </cell>
          <cell r="CZ152">
            <v>0</v>
          </cell>
          <cell r="DA152">
            <v>0</v>
          </cell>
          <cell r="DB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</v>
          </cell>
          <cell r="DM152">
            <v>0</v>
          </cell>
          <cell r="DN152">
            <v>0</v>
          </cell>
          <cell r="DP152">
            <v>0</v>
          </cell>
          <cell r="DQ152">
            <v>0</v>
          </cell>
          <cell r="DR152">
            <v>0</v>
          </cell>
          <cell r="DS152">
            <v>0</v>
          </cell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0</v>
          </cell>
          <cell r="EK152">
            <v>0</v>
          </cell>
          <cell r="EL152">
            <v>0</v>
          </cell>
          <cell r="EN152">
            <v>8.985267787999998</v>
          </cell>
          <cell r="EO152">
            <v>10.970385089999997</v>
          </cell>
          <cell r="EP152">
            <v>14.418220403999999</v>
          </cell>
          <cell r="EQ152">
            <v>7.4180699179999978</v>
          </cell>
          <cell r="ER152">
            <v>10.552465657999996</v>
          </cell>
          <cell r="ES152">
            <v>15.463018984</v>
          </cell>
          <cell r="ET152">
            <v>21.000451457999993</v>
          </cell>
          <cell r="EU152">
            <v>15.671978699999988</v>
          </cell>
          <cell r="EV152">
            <v>8.5934683204999978</v>
          </cell>
          <cell r="EW152">
            <v>8.3583886399999976</v>
          </cell>
          <cell r="EX152">
            <v>9.1681075394999958</v>
          </cell>
          <cell r="EZ152">
            <v>44.947912211999991</v>
          </cell>
          <cell r="FA152">
            <v>54.878264909999992</v>
          </cell>
          <cell r="FB152">
            <v>72.125719595999996</v>
          </cell>
          <cell r="FC152">
            <v>37.108160081999991</v>
          </cell>
          <cell r="FD152">
            <v>52.787664341999985</v>
          </cell>
          <cell r="FE152">
            <v>77.352221016000001</v>
          </cell>
          <cell r="FF152">
            <v>105.05267854199998</v>
          </cell>
          <cell r="FG152">
            <v>78.397521299999937</v>
          </cell>
          <cell r="FH152">
            <v>42.9879741795</v>
          </cell>
          <cell r="FI152">
            <v>41.81201136</v>
          </cell>
          <cell r="FJ152">
            <v>45.862549960499976</v>
          </cell>
          <cell r="FL152">
            <v>0</v>
          </cell>
          <cell r="FM152">
            <v>0</v>
          </cell>
          <cell r="FN152">
            <v>0</v>
          </cell>
          <cell r="FO152">
            <v>0</v>
          </cell>
          <cell r="FP152">
            <v>0</v>
          </cell>
          <cell r="FQ152">
            <v>0</v>
          </cell>
          <cell r="FR152">
            <v>0</v>
          </cell>
          <cell r="FS152">
            <v>0</v>
          </cell>
          <cell r="FT152">
            <v>0</v>
          </cell>
          <cell r="FU152">
            <v>0</v>
          </cell>
          <cell r="FV152">
            <v>0</v>
          </cell>
          <cell r="FX152">
            <v>0</v>
          </cell>
          <cell r="FY152">
            <v>0</v>
          </cell>
          <cell r="FZ152">
            <v>0</v>
          </cell>
          <cell r="GA152">
            <v>0</v>
          </cell>
          <cell r="GB152">
            <v>0</v>
          </cell>
          <cell r="GC152">
            <v>0</v>
          </cell>
          <cell r="GD152">
            <v>0</v>
          </cell>
          <cell r="GE152">
            <v>0</v>
          </cell>
          <cell r="GF152">
            <v>0</v>
          </cell>
          <cell r="GG152">
            <v>0</v>
          </cell>
          <cell r="GH152">
            <v>0</v>
          </cell>
          <cell r="GJ152">
            <v>17.970535575999996</v>
          </cell>
          <cell r="GK152">
            <v>21.940770179999994</v>
          </cell>
          <cell r="GL152">
            <v>28.836440807999999</v>
          </cell>
          <cell r="GM152">
            <v>14.836139835999996</v>
          </cell>
          <cell r="GN152">
            <v>21.104931315999991</v>
          </cell>
          <cell r="GO152">
            <v>30.926037967999999</v>
          </cell>
          <cell r="GP152">
            <v>42.000902915999987</v>
          </cell>
          <cell r="GQ152">
            <v>31.343957399999976</v>
          </cell>
          <cell r="GR152">
            <v>17.186936640999996</v>
          </cell>
          <cell r="GS152">
            <v>16.716777279999995</v>
          </cell>
          <cell r="GT152">
            <v>18.336215078999992</v>
          </cell>
          <cell r="GV152">
            <v>89.895824423999983</v>
          </cell>
          <cell r="GW152">
            <v>109.75652981999998</v>
          </cell>
          <cell r="GX152">
            <v>144.25143919199999</v>
          </cell>
          <cell r="GY152">
            <v>74.216320163999981</v>
          </cell>
          <cell r="GZ152">
            <v>105.57532868399997</v>
          </cell>
          <cell r="HA152">
            <v>154.704442032</v>
          </cell>
          <cell r="HB152">
            <v>210.10535708399996</v>
          </cell>
          <cell r="HC152">
            <v>156.79504259999987</v>
          </cell>
          <cell r="HD152">
            <v>85.975948359</v>
          </cell>
          <cell r="HE152">
            <v>83.624022719999999</v>
          </cell>
          <cell r="HF152">
            <v>91.725099920999952</v>
          </cell>
          <cell r="HH152">
            <v>0</v>
          </cell>
          <cell r="HI152">
            <v>0</v>
          </cell>
          <cell r="HJ152">
            <v>0</v>
          </cell>
          <cell r="HK152">
            <v>0</v>
          </cell>
          <cell r="HL152">
            <v>0</v>
          </cell>
          <cell r="HM152">
            <v>0</v>
          </cell>
          <cell r="HN152">
            <v>0</v>
          </cell>
          <cell r="HO152">
            <v>0</v>
          </cell>
          <cell r="HP152">
            <v>0</v>
          </cell>
          <cell r="HQ152">
            <v>0</v>
          </cell>
          <cell r="HR152">
            <v>0</v>
          </cell>
          <cell r="HT152">
            <v>0</v>
          </cell>
          <cell r="HU152">
            <v>0</v>
          </cell>
          <cell r="HV152">
            <v>0</v>
          </cell>
          <cell r="HW152">
            <v>0</v>
          </cell>
          <cell r="HX152">
            <v>0</v>
          </cell>
          <cell r="HY152">
            <v>0</v>
          </cell>
          <cell r="HZ152">
            <v>0</v>
          </cell>
          <cell r="IA152">
            <v>0</v>
          </cell>
          <cell r="IB152">
            <v>0</v>
          </cell>
          <cell r="IC152">
            <v>0</v>
          </cell>
          <cell r="ID152">
            <v>0</v>
          </cell>
          <cell r="IF152">
            <v>17.970535575999996</v>
          </cell>
          <cell r="IG152">
            <v>21.940770179999994</v>
          </cell>
          <cell r="IH152">
            <v>28.836440807999999</v>
          </cell>
          <cell r="II152">
            <v>14.836139835999996</v>
          </cell>
          <cell r="IJ152">
            <v>21.104931315999991</v>
          </cell>
          <cell r="IK152">
            <v>30.926037967999999</v>
          </cell>
          <cell r="IL152">
            <v>42.000902915999987</v>
          </cell>
          <cell r="IM152">
            <v>31.343957399999976</v>
          </cell>
          <cell r="IN152">
            <v>17.186936640999996</v>
          </cell>
          <cell r="IO152">
            <v>16.716777279999995</v>
          </cell>
          <cell r="IP152">
            <v>18.336215078999992</v>
          </cell>
          <cell r="IR152">
            <v>89.895824423999983</v>
          </cell>
          <cell r="IS152">
            <v>109.75652981999998</v>
          </cell>
          <cell r="IT152">
            <v>144.25143919199999</v>
          </cell>
          <cell r="IU152">
            <v>74.216320163999981</v>
          </cell>
          <cell r="IV152">
            <v>105.57532868399997</v>
          </cell>
          <cell r="IW152">
            <v>154.704442032</v>
          </cell>
          <cell r="IX152">
            <v>210.10535708399996</v>
          </cell>
          <cell r="IY152">
            <v>156.79504259999987</v>
          </cell>
          <cell r="IZ152">
            <v>85.975948359</v>
          </cell>
          <cell r="JA152">
            <v>83.624022719999999</v>
          </cell>
          <cell r="JB152">
            <v>91.725099920999952</v>
          </cell>
          <cell r="JD152">
            <v>0</v>
          </cell>
          <cell r="JE152">
            <v>0</v>
          </cell>
          <cell r="JF152">
            <v>0</v>
          </cell>
          <cell r="JG152">
            <v>0</v>
          </cell>
          <cell r="JH152">
            <v>0</v>
          </cell>
          <cell r="JI152">
            <v>0</v>
          </cell>
          <cell r="JJ152">
            <v>0</v>
          </cell>
          <cell r="JK152">
            <v>0</v>
          </cell>
          <cell r="JL152">
            <v>0</v>
          </cell>
          <cell r="JM152">
            <v>0</v>
          </cell>
          <cell r="JN152">
            <v>0</v>
          </cell>
          <cell r="JP152">
            <v>0</v>
          </cell>
          <cell r="JQ152">
            <v>0</v>
          </cell>
          <cell r="JR152">
            <v>0</v>
          </cell>
          <cell r="JS152">
            <v>0</v>
          </cell>
          <cell r="JT152">
            <v>0</v>
          </cell>
          <cell r="JU152">
            <v>0</v>
          </cell>
          <cell r="JV152">
            <v>0</v>
          </cell>
          <cell r="JW152">
            <v>0</v>
          </cell>
          <cell r="JX152">
            <v>0</v>
          </cell>
          <cell r="JY152">
            <v>0</v>
          </cell>
          <cell r="JZ152">
            <v>0</v>
          </cell>
          <cell r="KB152">
            <v>17.970535575999996</v>
          </cell>
          <cell r="KC152">
            <v>21.940770179999994</v>
          </cell>
          <cell r="KD152">
            <v>28.836440807999999</v>
          </cell>
          <cell r="KE152">
            <v>14.836139835999996</v>
          </cell>
          <cell r="KF152">
            <v>21.104931315999991</v>
          </cell>
          <cell r="KG152">
            <v>30.926037967999999</v>
          </cell>
          <cell r="KH152">
            <v>42.000902915999987</v>
          </cell>
          <cell r="KI152">
            <v>31.343957399999976</v>
          </cell>
          <cell r="KJ152">
            <v>17.186936640999996</v>
          </cell>
          <cell r="KK152">
            <v>16.716777279999995</v>
          </cell>
          <cell r="KL152">
            <v>18.336215078999992</v>
          </cell>
          <cell r="KN152">
            <v>89.895824423999983</v>
          </cell>
          <cell r="KO152">
            <v>109.75652981999998</v>
          </cell>
          <cell r="KP152">
            <v>144.25143919199999</v>
          </cell>
          <cell r="KQ152">
            <v>74.216320163999981</v>
          </cell>
          <cell r="KR152">
            <v>105.57532868399997</v>
          </cell>
          <cell r="KS152">
            <v>154.704442032</v>
          </cell>
          <cell r="KT152">
            <v>210.10535708399996</v>
          </cell>
          <cell r="KU152">
            <v>156.79504259999987</v>
          </cell>
          <cell r="KV152">
            <v>85.975948359</v>
          </cell>
          <cell r="KW152">
            <v>83.624022719999999</v>
          </cell>
          <cell r="KX152">
            <v>91.725099920999952</v>
          </cell>
        </row>
        <row r="153">
          <cell r="B153" t="str">
            <v>2007 C/I Load Control Program</v>
          </cell>
          <cell r="C153" t="str">
            <v>T8-4'-4lamp</v>
          </cell>
          <cell r="D153">
            <v>0</v>
          </cell>
          <cell r="E153">
            <v>0</v>
          </cell>
          <cell r="F153">
            <v>1348.1125000000002</v>
          </cell>
          <cell r="G153">
            <v>2696.2249999999999</v>
          </cell>
          <cell r="H153">
            <v>2696.2249999999999</v>
          </cell>
          <cell r="I153">
            <v>2696.2249999999999</v>
          </cell>
          <cell r="J153">
            <v>2696.2249999999999</v>
          </cell>
          <cell r="K153">
            <v>0</v>
          </cell>
          <cell r="L153">
            <v>0</v>
          </cell>
          <cell r="M153">
            <v>0.1666</v>
          </cell>
          <cell r="N153">
            <v>0.83340000000000003</v>
          </cell>
          <cell r="O153">
            <v>21</v>
          </cell>
          <cell r="P153">
            <v>8.5999999999999993E-2</v>
          </cell>
          <cell r="Q153">
            <v>0.105</v>
          </cell>
          <cell r="R153">
            <v>0.13800000000000001</v>
          </cell>
          <cell r="S153">
            <v>7.0999999999999994E-2</v>
          </cell>
          <cell r="T153">
            <v>0.10099999999999999</v>
          </cell>
          <cell r="U153">
            <v>0.14800000000000002</v>
          </cell>
          <cell r="V153">
            <v>0.20100000000000001</v>
          </cell>
          <cell r="W153">
            <v>0.14999999999999991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0</v>
          </cell>
          <cell r="CD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0</v>
          </cell>
          <cell r="CM153">
            <v>0</v>
          </cell>
          <cell r="CN153">
            <v>0</v>
          </cell>
          <cell r="CO153">
            <v>0</v>
          </cell>
          <cell r="CP153">
            <v>0</v>
          </cell>
          <cell r="CR153">
            <v>0</v>
          </cell>
          <cell r="CS153">
            <v>0</v>
          </cell>
          <cell r="CT153">
            <v>0</v>
          </cell>
          <cell r="CU153">
            <v>0</v>
          </cell>
          <cell r="CV153">
            <v>0</v>
          </cell>
          <cell r="CW153">
            <v>0</v>
          </cell>
          <cell r="CX153">
            <v>0</v>
          </cell>
          <cell r="CY153">
            <v>0</v>
          </cell>
          <cell r="CZ153">
            <v>0</v>
          </cell>
          <cell r="DA153">
            <v>0</v>
          </cell>
          <cell r="DB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</v>
          </cell>
          <cell r="DN153">
            <v>0</v>
          </cell>
          <cell r="DP153">
            <v>0</v>
          </cell>
          <cell r="DQ153">
            <v>0</v>
          </cell>
          <cell r="DR153">
            <v>0</v>
          </cell>
          <cell r="DS153">
            <v>0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0</v>
          </cell>
          <cell r="DZ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0</v>
          </cell>
          <cell r="EK153">
            <v>0</v>
          </cell>
          <cell r="EL153">
            <v>0</v>
          </cell>
          <cell r="EN153">
            <v>19.315216655</v>
          </cell>
          <cell r="EO153">
            <v>23.582531962499999</v>
          </cell>
          <cell r="EP153">
            <v>30.994184865000008</v>
          </cell>
          <cell r="EQ153">
            <v>15.9462835175</v>
          </cell>
          <cell r="ER153">
            <v>22.684149792499998</v>
          </cell>
          <cell r="ES153">
            <v>33.240140290000006</v>
          </cell>
          <cell r="ET153">
            <v>45.143704042500005</v>
          </cell>
          <cell r="EU153">
            <v>33.689331374999981</v>
          </cell>
          <cell r="EV153">
            <v>18.472983370625002</v>
          </cell>
          <cell r="EW153">
            <v>17.9676434</v>
          </cell>
          <cell r="EX153">
            <v>19.708258854374996</v>
          </cell>
          <cell r="EZ153">
            <v>96.622458345000013</v>
          </cell>
          <cell r="FA153">
            <v>117.96928053750001</v>
          </cell>
          <cell r="FB153">
            <v>155.04534013500006</v>
          </cell>
          <cell r="FC153">
            <v>79.769703982500005</v>
          </cell>
          <cell r="FD153">
            <v>113.47521270750001</v>
          </cell>
          <cell r="FE153">
            <v>166.28050971000005</v>
          </cell>
          <cell r="FF153">
            <v>225.82690845750005</v>
          </cell>
          <cell r="FG153">
            <v>168.52754362499994</v>
          </cell>
          <cell r="FH153">
            <v>92.409269754375018</v>
          </cell>
          <cell r="FI153">
            <v>89.881356600000018</v>
          </cell>
          <cell r="FJ153">
            <v>98.58861302062499</v>
          </cell>
          <cell r="FL153">
            <v>0</v>
          </cell>
          <cell r="FM153">
            <v>0</v>
          </cell>
          <cell r="FN153">
            <v>0</v>
          </cell>
          <cell r="FO153">
            <v>0</v>
          </cell>
          <cell r="FP153">
            <v>0</v>
          </cell>
          <cell r="FQ153">
            <v>0</v>
          </cell>
          <cell r="FR153">
            <v>0</v>
          </cell>
          <cell r="FS153">
            <v>0</v>
          </cell>
          <cell r="FT153">
            <v>0</v>
          </cell>
          <cell r="FU153">
            <v>0</v>
          </cell>
          <cell r="FV153">
            <v>0</v>
          </cell>
          <cell r="FX153">
            <v>0</v>
          </cell>
          <cell r="FY153">
            <v>0</v>
          </cell>
          <cell r="FZ153">
            <v>0</v>
          </cell>
          <cell r="GA153">
            <v>0</v>
          </cell>
          <cell r="GB153">
            <v>0</v>
          </cell>
          <cell r="GC153">
            <v>0</v>
          </cell>
          <cell r="GD153">
            <v>0</v>
          </cell>
          <cell r="GE153">
            <v>0</v>
          </cell>
          <cell r="GF153">
            <v>0</v>
          </cell>
          <cell r="GG153">
            <v>0</v>
          </cell>
          <cell r="GH153">
            <v>0</v>
          </cell>
          <cell r="GJ153">
            <v>38.630433309999994</v>
          </cell>
          <cell r="GK153">
            <v>47.165063924999991</v>
          </cell>
          <cell r="GL153">
            <v>61.988369730000002</v>
          </cell>
          <cell r="GM153">
            <v>31.892567034999995</v>
          </cell>
          <cell r="GN153">
            <v>45.368299584999988</v>
          </cell>
          <cell r="GO153">
            <v>66.480280580000013</v>
          </cell>
          <cell r="GP153">
            <v>90.287408084999996</v>
          </cell>
          <cell r="GQ153">
            <v>67.378662749999961</v>
          </cell>
          <cell r="GR153">
            <v>36.945966741249997</v>
          </cell>
          <cell r="GS153">
            <v>35.9352868</v>
          </cell>
          <cell r="GT153">
            <v>39.416517708749993</v>
          </cell>
          <cell r="GV153">
            <v>193.24491669</v>
          </cell>
          <cell r="GW153">
            <v>235.938561075</v>
          </cell>
          <cell r="GX153">
            <v>310.09068027000006</v>
          </cell>
          <cell r="GY153">
            <v>159.53940796499998</v>
          </cell>
          <cell r="GZ153">
            <v>226.95042541499998</v>
          </cell>
          <cell r="HA153">
            <v>332.56101942000004</v>
          </cell>
          <cell r="HB153">
            <v>451.65381691499999</v>
          </cell>
          <cell r="HC153">
            <v>337.05508724999981</v>
          </cell>
          <cell r="HD153">
            <v>184.81853950875001</v>
          </cell>
          <cell r="HE153">
            <v>179.76271320000001</v>
          </cell>
          <cell r="HF153">
            <v>197.17722604124995</v>
          </cell>
          <cell r="HH153">
            <v>0</v>
          </cell>
          <cell r="HI153">
            <v>0</v>
          </cell>
          <cell r="HJ153">
            <v>0</v>
          </cell>
          <cell r="HK153">
            <v>0</v>
          </cell>
          <cell r="HL153">
            <v>0</v>
          </cell>
          <cell r="HM153">
            <v>0</v>
          </cell>
          <cell r="HN153">
            <v>0</v>
          </cell>
          <cell r="HO153">
            <v>0</v>
          </cell>
          <cell r="HP153">
            <v>0</v>
          </cell>
          <cell r="HQ153">
            <v>0</v>
          </cell>
          <cell r="HR153">
            <v>0</v>
          </cell>
          <cell r="HT153">
            <v>0</v>
          </cell>
          <cell r="HU153">
            <v>0</v>
          </cell>
          <cell r="HV153">
            <v>0</v>
          </cell>
          <cell r="HW153">
            <v>0</v>
          </cell>
          <cell r="HX153">
            <v>0</v>
          </cell>
          <cell r="HY153">
            <v>0</v>
          </cell>
          <cell r="HZ153">
            <v>0</v>
          </cell>
          <cell r="IA153">
            <v>0</v>
          </cell>
          <cell r="IB153">
            <v>0</v>
          </cell>
          <cell r="IC153">
            <v>0</v>
          </cell>
          <cell r="ID153">
            <v>0</v>
          </cell>
          <cell r="IF153">
            <v>38.630433309999994</v>
          </cell>
          <cell r="IG153">
            <v>47.165063924999991</v>
          </cell>
          <cell r="IH153">
            <v>61.988369730000002</v>
          </cell>
          <cell r="II153">
            <v>31.892567034999995</v>
          </cell>
          <cell r="IJ153">
            <v>45.368299584999988</v>
          </cell>
          <cell r="IK153">
            <v>66.480280580000013</v>
          </cell>
          <cell r="IL153">
            <v>90.287408084999996</v>
          </cell>
          <cell r="IM153">
            <v>67.378662749999961</v>
          </cell>
          <cell r="IN153">
            <v>36.945966741249997</v>
          </cell>
          <cell r="IO153">
            <v>35.9352868</v>
          </cell>
          <cell r="IP153">
            <v>39.416517708749993</v>
          </cell>
          <cell r="IR153">
            <v>193.24491669</v>
          </cell>
          <cell r="IS153">
            <v>235.938561075</v>
          </cell>
          <cell r="IT153">
            <v>310.09068027000006</v>
          </cell>
          <cell r="IU153">
            <v>159.53940796499998</v>
          </cell>
          <cell r="IV153">
            <v>226.95042541499998</v>
          </cell>
          <cell r="IW153">
            <v>332.56101942000004</v>
          </cell>
          <cell r="IX153">
            <v>451.65381691499999</v>
          </cell>
          <cell r="IY153">
            <v>337.05508724999981</v>
          </cell>
          <cell r="IZ153">
            <v>184.81853950875001</v>
          </cell>
          <cell r="JA153">
            <v>179.76271320000001</v>
          </cell>
          <cell r="JB153">
            <v>197.17722604124995</v>
          </cell>
          <cell r="JD153">
            <v>0</v>
          </cell>
          <cell r="JE153">
            <v>0</v>
          </cell>
          <cell r="JF153">
            <v>0</v>
          </cell>
          <cell r="JG153">
            <v>0</v>
          </cell>
          <cell r="JH153">
            <v>0</v>
          </cell>
          <cell r="JI153">
            <v>0</v>
          </cell>
          <cell r="JJ153">
            <v>0</v>
          </cell>
          <cell r="JK153">
            <v>0</v>
          </cell>
          <cell r="JL153">
            <v>0</v>
          </cell>
          <cell r="JM153">
            <v>0</v>
          </cell>
          <cell r="JN153">
            <v>0</v>
          </cell>
          <cell r="JP153">
            <v>0</v>
          </cell>
          <cell r="JQ153">
            <v>0</v>
          </cell>
          <cell r="JR153">
            <v>0</v>
          </cell>
          <cell r="JS153">
            <v>0</v>
          </cell>
          <cell r="JT153">
            <v>0</v>
          </cell>
          <cell r="JU153">
            <v>0</v>
          </cell>
          <cell r="JV153">
            <v>0</v>
          </cell>
          <cell r="JW153">
            <v>0</v>
          </cell>
          <cell r="JX153">
            <v>0</v>
          </cell>
          <cell r="JY153">
            <v>0</v>
          </cell>
          <cell r="JZ153">
            <v>0</v>
          </cell>
          <cell r="KB153">
            <v>38.630433309999994</v>
          </cell>
          <cell r="KC153">
            <v>47.165063924999991</v>
          </cell>
          <cell r="KD153">
            <v>61.988369730000002</v>
          </cell>
          <cell r="KE153">
            <v>31.892567034999995</v>
          </cell>
          <cell r="KF153">
            <v>45.368299584999988</v>
          </cell>
          <cell r="KG153">
            <v>66.480280580000013</v>
          </cell>
          <cell r="KH153">
            <v>90.287408084999996</v>
          </cell>
          <cell r="KI153">
            <v>67.378662749999961</v>
          </cell>
          <cell r="KJ153">
            <v>36.945966741249997</v>
          </cell>
          <cell r="KK153">
            <v>35.9352868</v>
          </cell>
          <cell r="KL153">
            <v>39.416517708749993</v>
          </cell>
          <cell r="KN153">
            <v>193.24491669</v>
          </cell>
          <cell r="KO153">
            <v>235.938561075</v>
          </cell>
          <cell r="KP153">
            <v>310.09068027000006</v>
          </cell>
          <cell r="KQ153">
            <v>159.53940796499998</v>
          </cell>
          <cell r="KR153">
            <v>226.95042541499998</v>
          </cell>
          <cell r="KS153">
            <v>332.56101942000004</v>
          </cell>
          <cell r="KT153">
            <v>451.65381691499999</v>
          </cell>
          <cell r="KU153">
            <v>337.05508724999981</v>
          </cell>
          <cell r="KV153">
            <v>184.81853950875001</v>
          </cell>
          <cell r="KW153">
            <v>179.76271320000001</v>
          </cell>
          <cell r="KX153">
            <v>197.17722604124995</v>
          </cell>
        </row>
        <row r="154">
          <cell r="B154" t="str">
            <v>2007 C/I Load Control Program</v>
          </cell>
          <cell r="C154" t="str">
            <v>CFL 13W</v>
          </cell>
          <cell r="D154">
            <v>0</v>
          </cell>
          <cell r="E154">
            <v>0</v>
          </cell>
          <cell r="F154">
            <v>254.97500000000002</v>
          </cell>
          <cell r="G154">
            <v>509.95</v>
          </cell>
          <cell r="H154">
            <v>509.95</v>
          </cell>
          <cell r="I154">
            <v>509.95</v>
          </cell>
          <cell r="J154">
            <v>509.95</v>
          </cell>
          <cell r="K154">
            <v>0</v>
          </cell>
          <cell r="L154">
            <v>0</v>
          </cell>
          <cell r="M154">
            <v>0.1666</v>
          </cell>
          <cell r="N154">
            <v>0.83340000000000003</v>
          </cell>
          <cell r="O154">
            <v>21</v>
          </cell>
          <cell r="P154">
            <v>8.5999999999999993E-2</v>
          </cell>
          <cell r="Q154">
            <v>0.105</v>
          </cell>
          <cell r="R154">
            <v>0.13800000000000001</v>
          </cell>
          <cell r="S154">
            <v>7.0999999999999994E-2</v>
          </cell>
          <cell r="T154">
            <v>0.10099999999999999</v>
          </cell>
          <cell r="U154">
            <v>0.14800000000000002</v>
          </cell>
          <cell r="V154">
            <v>0.20100000000000001</v>
          </cell>
          <cell r="W154">
            <v>0.14999999999999991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0</v>
          </cell>
          <cell r="CB154">
            <v>0</v>
          </cell>
          <cell r="CC154">
            <v>0</v>
          </cell>
          <cell r="CD154">
            <v>0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  <cell r="CM154">
            <v>0</v>
          </cell>
          <cell r="CN154">
            <v>0</v>
          </cell>
          <cell r="CO154">
            <v>0</v>
          </cell>
          <cell r="CP154">
            <v>0</v>
          </cell>
          <cell r="CR154">
            <v>0</v>
          </cell>
          <cell r="CS154">
            <v>0</v>
          </cell>
          <cell r="CT154">
            <v>0</v>
          </cell>
          <cell r="CU154">
            <v>0</v>
          </cell>
          <cell r="CV154">
            <v>0</v>
          </cell>
          <cell r="CW154">
            <v>0</v>
          </cell>
          <cell r="CX154">
            <v>0</v>
          </cell>
          <cell r="CY154">
            <v>0</v>
          </cell>
          <cell r="CZ154">
            <v>0</v>
          </cell>
          <cell r="DA154">
            <v>0</v>
          </cell>
          <cell r="DB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</v>
          </cell>
          <cell r="DL154">
            <v>0</v>
          </cell>
          <cell r="DM154">
            <v>0</v>
          </cell>
          <cell r="DN154">
            <v>0</v>
          </cell>
          <cell r="DP154">
            <v>0</v>
          </cell>
          <cell r="DQ154">
            <v>0</v>
          </cell>
          <cell r="DR154">
            <v>0</v>
          </cell>
          <cell r="DS154">
            <v>0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0</v>
          </cell>
          <cell r="EK154">
            <v>0</v>
          </cell>
          <cell r="EL154">
            <v>0</v>
          </cell>
          <cell r="EN154">
            <v>3.6531798100000001</v>
          </cell>
          <cell r="EO154">
            <v>4.4602776749999995</v>
          </cell>
          <cell r="EP154">
            <v>5.8620792300000009</v>
          </cell>
          <cell r="EQ154">
            <v>3.0159972849999996</v>
          </cell>
          <cell r="ER154">
            <v>4.2903623349999993</v>
          </cell>
          <cell r="ES154">
            <v>6.2868675800000009</v>
          </cell>
          <cell r="ET154">
            <v>8.5382458349999997</v>
          </cell>
          <cell r="EU154">
            <v>6.371825249999997</v>
          </cell>
          <cell r="EV154">
            <v>3.4938841787500001</v>
          </cell>
          <cell r="EW154">
            <v>3.3983067999999998</v>
          </cell>
          <cell r="EX154">
            <v>3.7275177712499992</v>
          </cell>
          <cell r="EZ154">
            <v>18.274670190000002</v>
          </cell>
          <cell r="FA154">
            <v>22.312097325000003</v>
          </cell>
          <cell r="FB154">
            <v>29.324470770000008</v>
          </cell>
          <cell r="FC154">
            <v>15.087227715000001</v>
          </cell>
          <cell r="FD154">
            <v>21.462112664999999</v>
          </cell>
          <cell r="FE154">
            <v>31.449432420000011</v>
          </cell>
          <cell r="FF154">
            <v>42.711729165000008</v>
          </cell>
          <cell r="FG154">
            <v>31.874424749999985</v>
          </cell>
          <cell r="FH154">
            <v>17.477809571250003</v>
          </cell>
          <cell r="FI154">
            <v>16.999693200000003</v>
          </cell>
          <cell r="FJ154">
            <v>18.646538478749999</v>
          </cell>
          <cell r="FL154">
            <v>0</v>
          </cell>
          <cell r="FM154">
            <v>0</v>
          </cell>
          <cell r="FN154">
            <v>0</v>
          </cell>
          <cell r="FO154">
            <v>0</v>
          </cell>
          <cell r="FP154">
            <v>0</v>
          </cell>
          <cell r="FQ154">
            <v>0</v>
          </cell>
          <cell r="FR154">
            <v>0</v>
          </cell>
          <cell r="FS154">
            <v>0</v>
          </cell>
          <cell r="FT154">
            <v>0</v>
          </cell>
          <cell r="FU154">
            <v>0</v>
          </cell>
          <cell r="FV154">
            <v>0</v>
          </cell>
          <cell r="FX154">
            <v>0</v>
          </cell>
          <cell r="FY154">
            <v>0</v>
          </cell>
          <cell r="FZ154">
            <v>0</v>
          </cell>
          <cell r="GA154">
            <v>0</v>
          </cell>
          <cell r="GB154">
            <v>0</v>
          </cell>
          <cell r="GC154">
            <v>0</v>
          </cell>
          <cell r="GD154">
            <v>0</v>
          </cell>
          <cell r="GE154">
            <v>0</v>
          </cell>
          <cell r="GF154">
            <v>0</v>
          </cell>
          <cell r="GG154">
            <v>0</v>
          </cell>
          <cell r="GH154">
            <v>0</v>
          </cell>
          <cell r="GJ154">
            <v>7.3063596199999994</v>
          </cell>
          <cell r="GK154">
            <v>8.920555349999999</v>
          </cell>
          <cell r="GL154">
            <v>11.724158460000002</v>
          </cell>
          <cell r="GM154">
            <v>6.0319945699999993</v>
          </cell>
          <cell r="GN154">
            <v>8.5807246699999986</v>
          </cell>
          <cell r="GO154">
            <v>12.573735160000002</v>
          </cell>
          <cell r="GP154">
            <v>17.076491669999999</v>
          </cell>
          <cell r="GQ154">
            <v>12.743650499999992</v>
          </cell>
          <cell r="GR154">
            <v>6.9877683575000002</v>
          </cell>
          <cell r="GS154">
            <v>6.7966135999999997</v>
          </cell>
          <cell r="GT154">
            <v>7.4550355424999974</v>
          </cell>
          <cell r="GV154">
            <v>36.549340379999997</v>
          </cell>
          <cell r="GW154">
            <v>44.62419465</v>
          </cell>
          <cell r="GX154">
            <v>58.64894154000001</v>
          </cell>
          <cell r="GY154">
            <v>30.174455429999998</v>
          </cell>
          <cell r="GZ154">
            <v>42.924225329999999</v>
          </cell>
          <cell r="HA154">
            <v>62.898864840000016</v>
          </cell>
          <cell r="HB154">
            <v>85.423458330000003</v>
          </cell>
          <cell r="HC154">
            <v>63.748849499999963</v>
          </cell>
          <cell r="HD154">
            <v>34.955619142499998</v>
          </cell>
          <cell r="HE154">
            <v>33.999386400000006</v>
          </cell>
          <cell r="HF154">
            <v>37.293076957499991</v>
          </cell>
          <cell r="HH154">
            <v>0</v>
          </cell>
          <cell r="HI154">
            <v>0</v>
          </cell>
          <cell r="HJ154">
            <v>0</v>
          </cell>
          <cell r="HK154">
            <v>0</v>
          </cell>
          <cell r="HL154">
            <v>0</v>
          </cell>
          <cell r="HM154">
            <v>0</v>
          </cell>
          <cell r="HN154">
            <v>0</v>
          </cell>
          <cell r="HO154">
            <v>0</v>
          </cell>
          <cell r="HP154">
            <v>0</v>
          </cell>
          <cell r="HQ154">
            <v>0</v>
          </cell>
          <cell r="HR154">
            <v>0</v>
          </cell>
          <cell r="HT154">
            <v>0</v>
          </cell>
          <cell r="HU154">
            <v>0</v>
          </cell>
          <cell r="HV154">
            <v>0</v>
          </cell>
          <cell r="HW154">
            <v>0</v>
          </cell>
          <cell r="HX154">
            <v>0</v>
          </cell>
          <cell r="HY154">
            <v>0</v>
          </cell>
          <cell r="HZ154">
            <v>0</v>
          </cell>
          <cell r="IA154">
            <v>0</v>
          </cell>
          <cell r="IB154">
            <v>0</v>
          </cell>
          <cell r="IC154">
            <v>0</v>
          </cell>
          <cell r="ID154">
            <v>0</v>
          </cell>
          <cell r="IF154">
            <v>7.3063596199999994</v>
          </cell>
          <cell r="IG154">
            <v>8.920555349999999</v>
          </cell>
          <cell r="IH154">
            <v>11.724158460000002</v>
          </cell>
          <cell r="II154">
            <v>6.0319945699999993</v>
          </cell>
          <cell r="IJ154">
            <v>8.5807246699999986</v>
          </cell>
          <cell r="IK154">
            <v>12.573735160000002</v>
          </cell>
          <cell r="IL154">
            <v>17.076491669999999</v>
          </cell>
          <cell r="IM154">
            <v>12.743650499999992</v>
          </cell>
          <cell r="IN154">
            <v>6.9877683575000002</v>
          </cell>
          <cell r="IO154">
            <v>6.7966135999999997</v>
          </cell>
          <cell r="IP154">
            <v>7.4550355424999974</v>
          </cell>
          <cell r="IR154">
            <v>36.549340379999997</v>
          </cell>
          <cell r="IS154">
            <v>44.62419465</v>
          </cell>
          <cell r="IT154">
            <v>58.64894154000001</v>
          </cell>
          <cell r="IU154">
            <v>30.174455429999998</v>
          </cell>
          <cell r="IV154">
            <v>42.924225329999999</v>
          </cell>
          <cell r="IW154">
            <v>62.898864840000016</v>
          </cell>
          <cell r="IX154">
            <v>85.423458330000003</v>
          </cell>
          <cell r="IY154">
            <v>63.748849499999963</v>
          </cell>
          <cell r="IZ154">
            <v>34.955619142499998</v>
          </cell>
          <cell r="JA154">
            <v>33.999386400000006</v>
          </cell>
          <cell r="JB154">
            <v>37.293076957499991</v>
          </cell>
          <cell r="JD154">
            <v>0</v>
          </cell>
          <cell r="JE154">
            <v>0</v>
          </cell>
          <cell r="JF154">
            <v>0</v>
          </cell>
          <cell r="JG154">
            <v>0</v>
          </cell>
          <cell r="JH154">
            <v>0</v>
          </cell>
          <cell r="JI154">
            <v>0</v>
          </cell>
          <cell r="JJ154">
            <v>0</v>
          </cell>
          <cell r="JK154">
            <v>0</v>
          </cell>
          <cell r="JL154">
            <v>0</v>
          </cell>
          <cell r="JM154">
            <v>0</v>
          </cell>
          <cell r="JN154">
            <v>0</v>
          </cell>
          <cell r="JP154">
            <v>0</v>
          </cell>
          <cell r="JQ154">
            <v>0</v>
          </cell>
          <cell r="JR154">
            <v>0</v>
          </cell>
          <cell r="JS154">
            <v>0</v>
          </cell>
          <cell r="JT154">
            <v>0</v>
          </cell>
          <cell r="JU154">
            <v>0</v>
          </cell>
          <cell r="JV154">
            <v>0</v>
          </cell>
          <cell r="JW154">
            <v>0</v>
          </cell>
          <cell r="JX154">
            <v>0</v>
          </cell>
          <cell r="JY154">
            <v>0</v>
          </cell>
          <cell r="JZ154">
            <v>0</v>
          </cell>
          <cell r="KB154">
            <v>7.3063596199999994</v>
          </cell>
          <cell r="KC154">
            <v>8.920555349999999</v>
          </cell>
          <cell r="KD154">
            <v>11.724158460000002</v>
          </cell>
          <cell r="KE154">
            <v>6.0319945699999993</v>
          </cell>
          <cell r="KF154">
            <v>8.5807246699999986</v>
          </cell>
          <cell r="KG154">
            <v>12.573735160000002</v>
          </cell>
          <cell r="KH154">
            <v>17.076491669999999</v>
          </cell>
          <cell r="KI154">
            <v>12.743650499999992</v>
          </cell>
          <cell r="KJ154">
            <v>6.9877683575000002</v>
          </cell>
          <cell r="KK154">
            <v>6.7966135999999997</v>
          </cell>
          <cell r="KL154">
            <v>7.4550355424999974</v>
          </cell>
          <cell r="KN154">
            <v>36.549340379999997</v>
          </cell>
          <cell r="KO154">
            <v>44.62419465</v>
          </cell>
          <cell r="KP154">
            <v>58.64894154000001</v>
          </cell>
          <cell r="KQ154">
            <v>30.174455429999998</v>
          </cell>
          <cell r="KR154">
            <v>42.924225329999999</v>
          </cell>
          <cell r="KS154">
            <v>62.898864840000016</v>
          </cell>
          <cell r="KT154">
            <v>85.423458330000003</v>
          </cell>
          <cell r="KU154">
            <v>63.748849499999963</v>
          </cell>
          <cell r="KV154">
            <v>34.955619142499998</v>
          </cell>
          <cell r="KW154">
            <v>33.999386400000006</v>
          </cell>
          <cell r="KX154">
            <v>37.293076957499991</v>
          </cell>
        </row>
        <row r="155">
          <cell r="B155" t="str">
            <v>2007 C/I Load Control Program</v>
          </cell>
          <cell r="C155" t="str">
            <v>CFL 7W</v>
          </cell>
          <cell r="D155">
            <v>0</v>
          </cell>
          <cell r="E155">
            <v>0</v>
          </cell>
          <cell r="F155">
            <v>215.64374999999998</v>
          </cell>
          <cell r="G155">
            <v>431.28749999999997</v>
          </cell>
          <cell r="H155">
            <v>431.28749999999997</v>
          </cell>
          <cell r="I155">
            <v>431.28749999999997</v>
          </cell>
          <cell r="J155">
            <v>431.28749999999997</v>
          </cell>
          <cell r="K155">
            <v>0</v>
          </cell>
          <cell r="L155">
            <v>0</v>
          </cell>
          <cell r="M155">
            <v>0.1666</v>
          </cell>
          <cell r="N155">
            <v>0.83340000000000003</v>
          </cell>
          <cell r="O155">
            <v>21</v>
          </cell>
          <cell r="P155">
            <v>8.5999999999999993E-2</v>
          </cell>
          <cell r="Q155">
            <v>0.105</v>
          </cell>
          <cell r="R155">
            <v>0.13800000000000001</v>
          </cell>
          <cell r="S155">
            <v>7.0999999999999994E-2</v>
          </cell>
          <cell r="T155">
            <v>0.10099999999999999</v>
          </cell>
          <cell r="U155">
            <v>0.14800000000000002</v>
          </cell>
          <cell r="V155">
            <v>0.20100000000000001</v>
          </cell>
          <cell r="W155">
            <v>0.14999999999999991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  <cell r="CM155">
            <v>0</v>
          </cell>
          <cell r="CN155">
            <v>0</v>
          </cell>
          <cell r="CO155">
            <v>0</v>
          </cell>
          <cell r="CP155">
            <v>0</v>
          </cell>
          <cell r="CR155">
            <v>0</v>
          </cell>
          <cell r="CS155">
            <v>0</v>
          </cell>
          <cell r="CT155">
            <v>0</v>
          </cell>
          <cell r="CU155">
            <v>0</v>
          </cell>
          <cell r="CV155">
            <v>0</v>
          </cell>
          <cell r="CW155">
            <v>0</v>
          </cell>
          <cell r="CX155">
            <v>0</v>
          </cell>
          <cell r="CY155">
            <v>0</v>
          </cell>
          <cell r="CZ155">
            <v>0</v>
          </cell>
          <cell r="DA155">
            <v>0</v>
          </cell>
          <cell r="DB155">
            <v>0</v>
          </cell>
          <cell r="DD155">
            <v>0</v>
          </cell>
          <cell r="DE155">
            <v>0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</v>
          </cell>
          <cell r="DK155">
            <v>0</v>
          </cell>
          <cell r="DL155">
            <v>0</v>
          </cell>
          <cell r="DM155">
            <v>0</v>
          </cell>
          <cell r="DN155">
            <v>0</v>
          </cell>
          <cell r="DP155">
            <v>0</v>
          </cell>
          <cell r="DQ155">
            <v>0</v>
          </cell>
          <cell r="DR155">
            <v>0</v>
          </cell>
          <cell r="DS155">
            <v>0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0</v>
          </cell>
          <cell r="DZ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0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N155">
            <v>3.0896573924999995</v>
          </cell>
          <cell r="EO155">
            <v>3.7722561187499992</v>
          </cell>
          <cell r="EP155">
            <v>4.9578223274999997</v>
          </cell>
          <cell r="EQ155">
            <v>2.5507636612499995</v>
          </cell>
          <cell r="ER155">
            <v>3.628551123749999</v>
          </cell>
          <cell r="ES155">
            <v>5.3170848150000003</v>
          </cell>
          <cell r="ET155">
            <v>7.2211759987499988</v>
          </cell>
          <cell r="EU155">
            <v>5.388937312499996</v>
          </cell>
          <cell r="EV155">
            <v>2.9549339596874997</v>
          </cell>
          <cell r="EW155">
            <v>2.8740999</v>
          </cell>
          <cell r="EX155">
            <v>3.1525283278124987</v>
          </cell>
          <cell r="EZ155">
            <v>15.455705107499998</v>
          </cell>
          <cell r="FA155">
            <v>18.870337631249999</v>
          </cell>
          <cell r="FB155">
            <v>24.801015172500001</v>
          </cell>
          <cell r="FC155">
            <v>12.759942588749999</v>
          </cell>
          <cell r="FD155">
            <v>18.151467626249996</v>
          </cell>
          <cell r="FE155">
            <v>26.598190185000004</v>
          </cell>
          <cell r="FF155">
            <v>36.123217751249996</v>
          </cell>
          <cell r="FG155">
            <v>26.957625187499982</v>
          </cell>
          <cell r="FH155">
            <v>14.7817644778125</v>
          </cell>
          <cell r="FI155">
            <v>14.377400099999999</v>
          </cell>
          <cell r="FJ155">
            <v>15.770210734687495</v>
          </cell>
          <cell r="FL155">
            <v>0</v>
          </cell>
          <cell r="FM155">
            <v>0</v>
          </cell>
          <cell r="FN155">
            <v>0</v>
          </cell>
          <cell r="FO155">
            <v>0</v>
          </cell>
          <cell r="FP155">
            <v>0</v>
          </cell>
          <cell r="FQ155">
            <v>0</v>
          </cell>
          <cell r="FR155">
            <v>0</v>
          </cell>
          <cell r="FS155">
            <v>0</v>
          </cell>
          <cell r="FT155">
            <v>0</v>
          </cell>
          <cell r="FU155">
            <v>0</v>
          </cell>
          <cell r="FV155">
            <v>0</v>
          </cell>
          <cell r="FX155">
            <v>0</v>
          </cell>
          <cell r="FY155">
            <v>0</v>
          </cell>
          <cell r="FZ155">
            <v>0</v>
          </cell>
          <cell r="GA155">
            <v>0</v>
          </cell>
          <cell r="GB155">
            <v>0</v>
          </cell>
          <cell r="GC155">
            <v>0</v>
          </cell>
          <cell r="GD155">
            <v>0</v>
          </cell>
          <cell r="GE155">
            <v>0</v>
          </cell>
          <cell r="GF155">
            <v>0</v>
          </cell>
          <cell r="GG155">
            <v>0</v>
          </cell>
          <cell r="GH155">
            <v>0</v>
          </cell>
          <cell r="GJ155">
            <v>6.179314784999999</v>
          </cell>
          <cell r="GK155">
            <v>7.5445122374999984</v>
          </cell>
          <cell r="GL155">
            <v>9.9156446549999995</v>
          </cell>
          <cell r="GM155">
            <v>5.1015273224999991</v>
          </cell>
          <cell r="GN155">
            <v>7.257102247499998</v>
          </cell>
          <cell r="GO155">
            <v>10.634169630000001</v>
          </cell>
          <cell r="GP155">
            <v>14.442351997499998</v>
          </cell>
          <cell r="GQ155">
            <v>10.777874624999992</v>
          </cell>
          <cell r="GR155">
            <v>5.9098679193749994</v>
          </cell>
          <cell r="GS155">
            <v>5.7481998000000001</v>
          </cell>
          <cell r="GT155">
            <v>6.3050566556249974</v>
          </cell>
          <cell r="GV155">
            <v>30.911410214999997</v>
          </cell>
          <cell r="GW155">
            <v>37.740675262499998</v>
          </cell>
          <cell r="GX155">
            <v>49.602030345000003</v>
          </cell>
          <cell r="GY155">
            <v>25.519885177499997</v>
          </cell>
          <cell r="GZ155">
            <v>36.302935252499992</v>
          </cell>
          <cell r="HA155">
            <v>53.196380370000007</v>
          </cell>
          <cell r="HB155">
            <v>72.246435502499992</v>
          </cell>
          <cell r="HC155">
            <v>53.915250374999964</v>
          </cell>
          <cell r="HD155">
            <v>29.563528955624999</v>
          </cell>
          <cell r="HE155">
            <v>28.754800199999998</v>
          </cell>
          <cell r="HF155">
            <v>31.540421469374991</v>
          </cell>
          <cell r="HH155">
            <v>0</v>
          </cell>
          <cell r="HI155">
            <v>0</v>
          </cell>
          <cell r="HJ155">
            <v>0</v>
          </cell>
          <cell r="HK155">
            <v>0</v>
          </cell>
          <cell r="HL155">
            <v>0</v>
          </cell>
          <cell r="HM155">
            <v>0</v>
          </cell>
          <cell r="HN155">
            <v>0</v>
          </cell>
          <cell r="HO155">
            <v>0</v>
          </cell>
          <cell r="HP155">
            <v>0</v>
          </cell>
          <cell r="HQ155">
            <v>0</v>
          </cell>
          <cell r="HR155">
            <v>0</v>
          </cell>
          <cell r="HT155">
            <v>0</v>
          </cell>
          <cell r="HU155">
            <v>0</v>
          </cell>
          <cell r="HV155">
            <v>0</v>
          </cell>
          <cell r="HW155">
            <v>0</v>
          </cell>
          <cell r="HX155">
            <v>0</v>
          </cell>
          <cell r="HY155">
            <v>0</v>
          </cell>
          <cell r="HZ155">
            <v>0</v>
          </cell>
          <cell r="IA155">
            <v>0</v>
          </cell>
          <cell r="IB155">
            <v>0</v>
          </cell>
          <cell r="IC155">
            <v>0</v>
          </cell>
          <cell r="ID155">
            <v>0</v>
          </cell>
          <cell r="IF155">
            <v>6.179314784999999</v>
          </cell>
          <cell r="IG155">
            <v>7.5445122374999984</v>
          </cell>
          <cell r="IH155">
            <v>9.9156446549999995</v>
          </cell>
          <cell r="II155">
            <v>5.1015273224999991</v>
          </cell>
          <cell r="IJ155">
            <v>7.257102247499998</v>
          </cell>
          <cell r="IK155">
            <v>10.634169630000001</v>
          </cell>
          <cell r="IL155">
            <v>14.442351997499998</v>
          </cell>
          <cell r="IM155">
            <v>10.777874624999992</v>
          </cell>
          <cell r="IN155">
            <v>5.9098679193749994</v>
          </cell>
          <cell r="IO155">
            <v>5.7481998000000001</v>
          </cell>
          <cell r="IP155">
            <v>6.3050566556249974</v>
          </cell>
          <cell r="IR155">
            <v>30.911410214999997</v>
          </cell>
          <cell r="IS155">
            <v>37.740675262499998</v>
          </cell>
          <cell r="IT155">
            <v>49.602030345000003</v>
          </cell>
          <cell r="IU155">
            <v>25.519885177499997</v>
          </cell>
          <cell r="IV155">
            <v>36.302935252499992</v>
          </cell>
          <cell r="IW155">
            <v>53.196380370000007</v>
          </cell>
          <cell r="IX155">
            <v>72.246435502499992</v>
          </cell>
          <cell r="IY155">
            <v>53.915250374999964</v>
          </cell>
          <cell r="IZ155">
            <v>29.563528955624999</v>
          </cell>
          <cell r="JA155">
            <v>28.754800199999998</v>
          </cell>
          <cell r="JB155">
            <v>31.540421469374991</v>
          </cell>
          <cell r="JD155">
            <v>0</v>
          </cell>
          <cell r="JE155">
            <v>0</v>
          </cell>
          <cell r="JF155">
            <v>0</v>
          </cell>
          <cell r="JG155">
            <v>0</v>
          </cell>
          <cell r="JH155">
            <v>0</v>
          </cell>
          <cell r="JI155">
            <v>0</v>
          </cell>
          <cell r="JJ155">
            <v>0</v>
          </cell>
          <cell r="JK155">
            <v>0</v>
          </cell>
          <cell r="JL155">
            <v>0</v>
          </cell>
          <cell r="JM155">
            <v>0</v>
          </cell>
          <cell r="JN155">
            <v>0</v>
          </cell>
          <cell r="JP155">
            <v>0</v>
          </cell>
          <cell r="JQ155">
            <v>0</v>
          </cell>
          <cell r="JR155">
            <v>0</v>
          </cell>
          <cell r="JS155">
            <v>0</v>
          </cell>
          <cell r="JT155">
            <v>0</v>
          </cell>
          <cell r="JU155">
            <v>0</v>
          </cell>
          <cell r="JV155">
            <v>0</v>
          </cell>
          <cell r="JW155">
            <v>0</v>
          </cell>
          <cell r="JX155">
            <v>0</v>
          </cell>
          <cell r="JY155">
            <v>0</v>
          </cell>
          <cell r="JZ155">
            <v>0</v>
          </cell>
          <cell r="KB155">
            <v>6.179314784999999</v>
          </cell>
          <cell r="KC155">
            <v>7.5445122374999984</v>
          </cell>
          <cell r="KD155">
            <v>9.9156446549999995</v>
          </cell>
          <cell r="KE155">
            <v>5.1015273224999991</v>
          </cell>
          <cell r="KF155">
            <v>7.257102247499998</v>
          </cell>
          <cell r="KG155">
            <v>10.634169630000001</v>
          </cell>
          <cell r="KH155">
            <v>14.442351997499998</v>
          </cell>
          <cell r="KI155">
            <v>10.777874624999992</v>
          </cell>
          <cell r="KJ155">
            <v>5.9098679193749994</v>
          </cell>
          <cell r="KK155">
            <v>5.7481998000000001</v>
          </cell>
          <cell r="KL155">
            <v>6.3050566556249974</v>
          </cell>
          <cell r="KN155">
            <v>30.911410214999997</v>
          </cell>
          <cell r="KO155">
            <v>37.740675262499998</v>
          </cell>
          <cell r="KP155">
            <v>49.602030345000003</v>
          </cell>
          <cell r="KQ155">
            <v>25.519885177499997</v>
          </cell>
          <cell r="KR155">
            <v>36.302935252499992</v>
          </cell>
          <cell r="KS155">
            <v>53.196380370000007</v>
          </cell>
          <cell r="KT155">
            <v>72.246435502499992</v>
          </cell>
          <cell r="KU155">
            <v>53.915250374999964</v>
          </cell>
          <cell r="KV155">
            <v>29.563528955624999</v>
          </cell>
          <cell r="KW155">
            <v>28.754800199999998</v>
          </cell>
          <cell r="KX155">
            <v>31.540421469374991</v>
          </cell>
        </row>
        <row r="156">
          <cell r="B156" t="str">
            <v>2007 C/I Load Control Program</v>
          </cell>
          <cell r="C156" t="str">
            <v>CFL 48W</v>
          </cell>
          <cell r="D156">
            <v>0</v>
          </cell>
          <cell r="E156">
            <v>0</v>
          </cell>
          <cell r="F156">
            <v>48.824999999999996</v>
          </cell>
          <cell r="G156">
            <v>97.649999999999991</v>
          </cell>
          <cell r="H156">
            <v>97.649999999999991</v>
          </cell>
          <cell r="I156">
            <v>97.649999999999991</v>
          </cell>
          <cell r="J156">
            <v>97.649999999999991</v>
          </cell>
          <cell r="K156">
            <v>0</v>
          </cell>
          <cell r="L156">
            <v>0</v>
          </cell>
          <cell r="M156">
            <v>0.1666</v>
          </cell>
          <cell r="N156">
            <v>0.83340000000000003</v>
          </cell>
          <cell r="O156">
            <v>21</v>
          </cell>
          <cell r="P156">
            <v>8.5999999999999993E-2</v>
          </cell>
          <cell r="Q156">
            <v>0.105</v>
          </cell>
          <cell r="R156">
            <v>0.13800000000000001</v>
          </cell>
          <cell r="S156">
            <v>7.0999999999999994E-2</v>
          </cell>
          <cell r="T156">
            <v>0.10099999999999999</v>
          </cell>
          <cell r="U156">
            <v>0.14800000000000002</v>
          </cell>
          <cell r="V156">
            <v>0.20100000000000001</v>
          </cell>
          <cell r="W156">
            <v>0.14999999999999991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0</v>
          </cell>
          <cell r="CC156">
            <v>0</v>
          </cell>
          <cell r="CD156">
            <v>0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  <cell r="CM156">
            <v>0</v>
          </cell>
          <cell r="CN156">
            <v>0</v>
          </cell>
          <cell r="CO156">
            <v>0</v>
          </cell>
          <cell r="CP156">
            <v>0</v>
          </cell>
          <cell r="CR156">
            <v>0</v>
          </cell>
          <cell r="CS156">
            <v>0</v>
          </cell>
          <cell r="CT156">
            <v>0</v>
          </cell>
          <cell r="CU156">
            <v>0</v>
          </cell>
          <cell r="CV156">
            <v>0</v>
          </cell>
          <cell r="CW156">
            <v>0</v>
          </cell>
          <cell r="CX156">
            <v>0</v>
          </cell>
          <cell r="CY156">
            <v>0</v>
          </cell>
          <cell r="CZ156">
            <v>0</v>
          </cell>
          <cell r="DA156">
            <v>0</v>
          </cell>
          <cell r="DB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</v>
          </cell>
          <cell r="DJ156">
            <v>0</v>
          </cell>
          <cell r="DK156">
            <v>0</v>
          </cell>
          <cell r="DL156">
            <v>0</v>
          </cell>
          <cell r="DM156">
            <v>0</v>
          </cell>
          <cell r="DN156">
            <v>0</v>
          </cell>
          <cell r="DP156">
            <v>0</v>
          </cell>
          <cell r="DQ156">
            <v>0</v>
          </cell>
          <cell r="DR156">
            <v>0</v>
          </cell>
          <cell r="DS156">
            <v>0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0</v>
          </cell>
          <cell r="EK156">
            <v>0</v>
          </cell>
          <cell r="EL156">
            <v>0</v>
          </cell>
          <cell r="EN156">
            <v>0.69954506999999988</v>
          </cell>
          <cell r="EO156">
            <v>0.85409572499999986</v>
          </cell>
          <cell r="EP156">
            <v>1.12252581</v>
          </cell>
          <cell r="EQ156">
            <v>0.57753139499999984</v>
          </cell>
          <cell r="ER156">
            <v>0.82155874499999981</v>
          </cell>
          <cell r="ES156">
            <v>1.2038682600000001</v>
          </cell>
          <cell r="ET156">
            <v>1.6349832449999997</v>
          </cell>
          <cell r="EU156">
            <v>1.2201367499999991</v>
          </cell>
          <cell r="EV156">
            <v>0.66904165124999992</v>
          </cell>
          <cell r="EW156">
            <v>0.65073959999999997</v>
          </cell>
          <cell r="EX156">
            <v>0.71377999874999976</v>
          </cell>
          <cell r="EZ156">
            <v>3.4994049299999994</v>
          </cell>
          <cell r="FA156">
            <v>4.2725292750000001</v>
          </cell>
          <cell r="FB156">
            <v>5.6153241900000008</v>
          </cell>
          <cell r="FC156">
            <v>2.8890436049999999</v>
          </cell>
          <cell r="FD156">
            <v>4.1097662549999994</v>
          </cell>
          <cell r="FE156">
            <v>6.0222317400000005</v>
          </cell>
          <cell r="FF156">
            <v>8.1788417549999988</v>
          </cell>
          <cell r="FG156">
            <v>6.103613249999996</v>
          </cell>
          <cell r="FH156">
            <v>3.34681459875</v>
          </cell>
          <cell r="FI156">
            <v>3.2552604000000001</v>
          </cell>
          <cell r="FJ156">
            <v>3.5706137512499989</v>
          </cell>
          <cell r="FL156">
            <v>0</v>
          </cell>
          <cell r="FM156">
            <v>0</v>
          </cell>
          <cell r="FN156">
            <v>0</v>
          </cell>
          <cell r="FO156">
            <v>0</v>
          </cell>
          <cell r="FP156">
            <v>0</v>
          </cell>
          <cell r="FQ156">
            <v>0</v>
          </cell>
          <cell r="FR156">
            <v>0</v>
          </cell>
          <cell r="FS156">
            <v>0</v>
          </cell>
          <cell r="FT156">
            <v>0</v>
          </cell>
          <cell r="FU156">
            <v>0</v>
          </cell>
          <cell r="FV156">
            <v>0</v>
          </cell>
          <cell r="FX156">
            <v>0</v>
          </cell>
          <cell r="FY156">
            <v>0</v>
          </cell>
          <cell r="FZ156">
            <v>0</v>
          </cell>
          <cell r="GA156">
            <v>0</v>
          </cell>
          <cell r="GB156">
            <v>0</v>
          </cell>
          <cell r="GC156">
            <v>0</v>
          </cell>
          <cell r="GD156">
            <v>0</v>
          </cell>
          <cell r="GE156">
            <v>0</v>
          </cell>
          <cell r="GF156">
            <v>0</v>
          </cell>
          <cell r="GG156">
            <v>0</v>
          </cell>
          <cell r="GH156">
            <v>0</v>
          </cell>
          <cell r="GJ156">
            <v>1.3990901399999998</v>
          </cell>
          <cell r="GK156">
            <v>1.7081914499999997</v>
          </cell>
          <cell r="GL156">
            <v>2.2450516199999999</v>
          </cell>
          <cell r="GM156">
            <v>1.1550627899999997</v>
          </cell>
          <cell r="GN156">
            <v>1.6431174899999996</v>
          </cell>
          <cell r="GO156">
            <v>2.4077365200000003</v>
          </cell>
          <cell r="GP156">
            <v>3.2699664899999994</v>
          </cell>
          <cell r="GQ156">
            <v>2.4402734999999982</v>
          </cell>
          <cell r="GR156">
            <v>1.3380833024999998</v>
          </cell>
          <cell r="GS156">
            <v>1.3014791999999999</v>
          </cell>
          <cell r="GT156">
            <v>1.4275599974999995</v>
          </cell>
          <cell r="GV156">
            <v>6.9988098599999988</v>
          </cell>
          <cell r="GW156">
            <v>8.5450585500000003</v>
          </cell>
          <cell r="GX156">
            <v>11.230648380000002</v>
          </cell>
          <cell r="GY156">
            <v>5.7780872099999998</v>
          </cell>
          <cell r="GZ156">
            <v>8.2195325099999987</v>
          </cell>
          <cell r="HA156">
            <v>12.044463480000001</v>
          </cell>
          <cell r="HB156">
            <v>16.357683509999998</v>
          </cell>
          <cell r="HC156">
            <v>12.207226499999992</v>
          </cell>
          <cell r="HD156">
            <v>6.6936291975</v>
          </cell>
          <cell r="HE156">
            <v>6.5105208000000001</v>
          </cell>
          <cell r="HF156">
            <v>7.1412275024999978</v>
          </cell>
          <cell r="HH156">
            <v>0</v>
          </cell>
          <cell r="HI156">
            <v>0</v>
          </cell>
          <cell r="HJ156">
            <v>0</v>
          </cell>
          <cell r="HK156">
            <v>0</v>
          </cell>
          <cell r="HL156">
            <v>0</v>
          </cell>
          <cell r="HM156">
            <v>0</v>
          </cell>
          <cell r="HN156">
            <v>0</v>
          </cell>
          <cell r="HO156">
            <v>0</v>
          </cell>
          <cell r="HP156">
            <v>0</v>
          </cell>
          <cell r="HQ156">
            <v>0</v>
          </cell>
          <cell r="HR156">
            <v>0</v>
          </cell>
          <cell r="HT156">
            <v>0</v>
          </cell>
          <cell r="HU156">
            <v>0</v>
          </cell>
          <cell r="HV156">
            <v>0</v>
          </cell>
          <cell r="HW156">
            <v>0</v>
          </cell>
          <cell r="HX156">
            <v>0</v>
          </cell>
          <cell r="HY156">
            <v>0</v>
          </cell>
          <cell r="HZ156">
            <v>0</v>
          </cell>
          <cell r="IA156">
            <v>0</v>
          </cell>
          <cell r="IB156">
            <v>0</v>
          </cell>
          <cell r="IC156">
            <v>0</v>
          </cell>
          <cell r="ID156">
            <v>0</v>
          </cell>
          <cell r="IF156">
            <v>1.3990901399999998</v>
          </cell>
          <cell r="IG156">
            <v>1.7081914499999997</v>
          </cell>
          <cell r="IH156">
            <v>2.2450516199999999</v>
          </cell>
          <cell r="II156">
            <v>1.1550627899999997</v>
          </cell>
          <cell r="IJ156">
            <v>1.6431174899999996</v>
          </cell>
          <cell r="IK156">
            <v>2.4077365200000003</v>
          </cell>
          <cell r="IL156">
            <v>3.2699664899999994</v>
          </cell>
          <cell r="IM156">
            <v>2.4402734999999982</v>
          </cell>
          <cell r="IN156">
            <v>1.3380833024999998</v>
          </cell>
          <cell r="IO156">
            <v>1.3014791999999999</v>
          </cell>
          <cell r="IP156">
            <v>1.4275599974999995</v>
          </cell>
          <cell r="IR156">
            <v>6.9988098599999988</v>
          </cell>
          <cell r="IS156">
            <v>8.5450585500000003</v>
          </cell>
          <cell r="IT156">
            <v>11.230648380000002</v>
          </cell>
          <cell r="IU156">
            <v>5.7780872099999998</v>
          </cell>
          <cell r="IV156">
            <v>8.2195325099999987</v>
          </cell>
          <cell r="IW156">
            <v>12.044463480000001</v>
          </cell>
          <cell r="IX156">
            <v>16.357683509999998</v>
          </cell>
          <cell r="IY156">
            <v>12.207226499999992</v>
          </cell>
          <cell r="IZ156">
            <v>6.6936291975</v>
          </cell>
          <cell r="JA156">
            <v>6.5105208000000001</v>
          </cell>
          <cell r="JB156">
            <v>7.1412275024999978</v>
          </cell>
          <cell r="JD156">
            <v>0</v>
          </cell>
          <cell r="JE156">
            <v>0</v>
          </cell>
          <cell r="JF156">
            <v>0</v>
          </cell>
          <cell r="JG156">
            <v>0</v>
          </cell>
          <cell r="JH156">
            <v>0</v>
          </cell>
          <cell r="JI156">
            <v>0</v>
          </cell>
          <cell r="JJ156">
            <v>0</v>
          </cell>
          <cell r="JK156">
            <v>0</v>
          </cell>
          <cell r="JL156">
            <v>0</v>
          </cell>
          <cell r="JM156">
            <v>0</v>
          </cell>
          <cell r="JN156">
            <v>0</v>
          </cell>
          <cell r="JP156">
            <v>0</v>
          </cell>
          <cell r="JQ156">
            <v>0</v>
          </cell>
          <cell r="JR156">
            <v>0</v>
          </cell>
          <cell r="JS156">
            <v>0</v>
          </cell>
          <cell r="JT156">
            <v>0</v>
          </cell>
          <cell r="JU156">
            <v>0</v>
          </cell>
          <cell r="JV156">
            <v>0</v>
          </cell>
          <cell r="JW156">
            <v>0</v>
          </cell>
          <cell r="JX156">
            <v>0</v>
          </cell>
          <cell r="JY156">
            <v>0</v>
          </cell>
          <cell r="JZ156">
            <v>0</v>
          </cell>
          <cell r="KB156">
            <v>1.3990901399999998</v>
          </cell>
          <cell r="KC156">
            <v>1.7081914499999997</v>
          </cell>
          <cell r="KD156">
            <v>2.2450516199999999</v>
          </cell>
          <cell r="KE156">
            <v>1.1550627899999997</v>
          </cell>
          <cell r="KF156">
            <v>1.6431174899999996</v>
          </cell>
          <cell r="KG156">
            <v>2.4077365200000003</v>
          </cell>
          <cell r="KH156">
            <v>3.2699664899999994</v>
          </cell>
          <cell r="KI156">
            <v>2.4402734999999982</v>
          </cell>
          <cell r="KJ156">
            <v>1.3380833024999998</v>
          </cell>
          <cell r="KK156">
            <v>1.3014791999999999</v>
          </cell>
          <cell r="KL156">
            <v>1.4275599974999995</v>
          </cell>
          <cell r="KN156">
            <v>6.9988098599999988</v>
          </cell>
          <cell r="KO156">
            <v>8.5450585500000003</v>
          </cell>
          <cell r="KP156">
            <v>11.230648380000002</v>
          </cell>
          <cell r="KQ156">
            <v>5.7780872099999998</v>
          </cell>
          <cell r="KR156">
            <v>8.2195325099999987</v>
          </cell>
          <cell r="KS156">
            <v>12.044463480000001</v>
          </cell>
          <cell r="KT156">
            <v>16.357683509999998</v>
          </cell>
          <cell r="KU156">
            <v>12.207226499999992</v>
          </cell>
          <cell r="KV156">
            <v>6.6936291975</v>
          </cell>
          <cell r="KW156">
            <v>6.5105208000000001</v>
          </cell>
          <cell r="KX156">
            <v>7.1412275024999978</v>
          </cell>
        </row>
        <row r="157">
          <cell r="B157" t="str">
            <v>2007 C/I Load Control Program</v>
          </cell>
          <cell r="C157" t="str">
            <v>CFL 4W</v>
          </cell>
          <cell r="D157">
            <v>0</v>
          </cell>
          <cell r="E157">
            <v>0</v>
          </cell>
          <cell r="F157">
            <v>70.524999999999991</v>
          </cell>
          <cell r="G157">
            <v>141.04999999999998</v>
          </cell>
          <cell r="H157">
            <v>141.04999999999998</v>
          </cell>
          <cell r="I157">
            <v>141.04999999999998</v>
          </cell>
          <cell r="J157">
            <v>141.04999999999998</v>
          </cell>
          <cell r="K157">
            <v>0</v>
          </cell>
          <cell r="L157">
            <v>0</v>
          </cell>
          <cell r="M157">
            <v>0.1666</v>
          </cell>
          <cell r="N157">
            <v>0.83340000000000003</v>
          </cell>
          <cell r="O157">
            <v>21</v>
          </cell>
          <cell r="P157">
            <v>8.5999999999999993E-2</v>
          </cell>
          <cell r="Q157">
            <v>0.105</v>
          </cell>
          <cell r="R157">
            <v>0.13800000000000001</v>
          </cell>
          <cell r="S157">
            <v>7.0999999999999994E-2</v>
          </cell>
          <cell r="T157">
            <v>0.10099999999999999</v>
          </cell>
          <cell r="U157">
            <v>0.14800000000000002</v>
          </cell>
          <cell r="V157">
            <v>0.20100000000000001</v>
          </cell>
          <cell r="W157">
            <v>0.14999999999999991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0</v>
          </cell>
          <cell r="BZ157">
            <v>0</v>
          </cell>
          <cell r="CA157">
            <v>0</v>
          </cell>
          <cell r="CB157">
            <v>0</v>
          </cell>
          <cell r="CC157">
            <v>0</v>
          </cell>
          <cell r="CD157">
            <v>0</v>
          </cell>
          <cell r="CF157">
            <v>0</v>
          </cell>
          <cell r="CG157">
            <v>0</v>
          </cell>
          <cell r="CH157">
            <v>0</v>
          </cell>
          <cell r="CI157">
            <v>0</v>
          </cell>
          <cell r="CJ157">
            <v>0</v>
          </cell>
          <cell r="CK157">
            <v>0</v>
          </cell>
          <cell r="CL157">
            <v>0</v>
          </cell>
          <cell r="CM157">
            <v>0</v>
          </cell>
          <cell r="CN157">
            <v>0</v>
          </cell>
          <cell r="CO157">
            <v>0</v>
          </cell>
          <cell r="CP157">
            <v>0</v>
          </cell>
          <cell r="CR157">
            <v>0</v>
          </cell>
          <cell r="CS157">
            <v>0</v>
          </cell>
          <cell r="CT157">
            <v>0</v>
          </cell>
          <cell r="CU157">
            <v>0</v>
          </cell>
          <cell r="CV157">
            <v>0</v>
          </cell>
          <cell r="CW157">
            <v>0</v>
          </cell>
          <cell r="CX157">
            <v>0</v>
          </cell>
          <cell r="CY157">
            <v>0</v>
          </cell>
          <cell r="CZ157">
            <v>0</v>
          </cell>
          <cell r="DA157">
            <v>0</v>
          </cell>
          <cell r="DB157">
            <v>0</v>
          </cell>
          <cell r="DD157">
            <v>0</v>
          </cell>
          <cell r="DE157">
            <v>0</v>
          </cell>
          <cell r="DF157">
            <v>0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</v>
          </cell>
          <cell r="DL157">
            <v>0</v>
          </cell>
          <cell r="DM157">
            <v>0</v>
          </cell>
          <cell r="DN157">
            <v>0</v>
          </cell>
          <cell r="DP157">
            <v>0</v>
          </cell>
          <cell r="DQ157">
            <v>0</v>
          </cell>
          <cell r="DR157">
            <v>0</v>
          </cell>
          <cell r="DS157">
            <v>0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  <cell r="EN157">
            <v>1.0104539899999998</v>
          </cell>
          <cell r="EO157">
            <v>1.2336938249999998</v>
          </cell>
          <cell r="EP157">
            <v>1.6214261699999999</v>
          </cell>
          <cell r="EQ157">
            <v>0.83421201499999975</v>
          </cell>
          <cell r="ER157">
            <v>1.1866959649999997</v>
          </cell>
          <cell r="ES157">
            <v>1.7389208199999999</v>
          </cell>
          <cell r="ET157">
            <v>2.3616424649999996</v>
          </cell>
          <cell r="EU157">
            <v>1.7624197499999987</v>
          </cell>
          <cell r="EV157">
            <v>0.96639349624999993</v>
          </cell>
          <cell r="EW157">
            <v>0.93995719999999983</v>
          </cell>
          <cell r="EX157">
            <v>1.0310155537499996</v>
          </cell>
          <cell r="EZ157">
            <v>5.0546960099999989</v>
          </cell>
          <cell r="FA157">
            <v>6.1714311749999995</v>
          </cell>
          <cell r="FB157">
            <v>8.1110238300000006</v>
          </cell>
          <cell r="FC157">
            <v>4.1730629849999996</v>
          </cell>
          <cell r="FD157">
            <v>5.9363290349999991</v>
          </cell>
          <cell r="FE157">
            <v>8.6987791800000007</v>
          </cell>
          <cell r="FF157">
            <v>11.813882534999999</v>
          </cell>
          <cell r="FG157">
            <v>8.8163302499999929</v>
          </cell>
          <cell r="FH157">
            <v>4.83428775375</v>
          </cell>
          <cell r="FI157">
            <v>4.7020427999999992</v>
          </cell>
          <cell r="FJ157">
            <v>5.1575531962499976</v>
          </cell>
          <cell r="FL157">
            <v>0</v>
          </cell>
          <cell r="FM157">
            <v>0</v>
          </cell>
          <cell r="FN157">
            <v>0</v>
          </cell>
          <cell r="FO157">
            <v>0</v>
          </cell>
          <cell r="FP157">
            <v>0</v>
          </cell>
          <cell r="FQ157">
            <v>0</v>
          </cell>
          <cell r="FR157">
            <v>0</v>
          </cell>
          <cell r="FS157">
            <v>0</v>
          </cell>
          <cell r="FT157">
            <v>0</v>
          </cell>
          <cell r="FU157">
            <v>0</v>
          </cell>
          <cell r="FV157">
            <v>0</v>
          </cell>
          <cell r="FX157">
            <v>0</v>
          </cell>
          <cell r="FY157">
            <v>0</v>
          </cell>
          <cell r="FZ157">
            <v>0</v>
          </cell>
          <cell r="GA157">
            <v>0</v>
          </cell>
          <cell r="GB157">
            <v>0</v>
          </cell>
          <cell r="GC157">
            <v>0</v>
          </cell>
          <cell r="GD157">
            <v>0</v>
          </cell>
          <cell r="GE157">
            <v>0</v>
          </cell>
          <cell r="GF157">
            <v>0</v>
          </cell>
          <cell r="GG157">
            <v>0</v>
          </cell>
          <cell r="GH157">
            <v>0</v>
          </cell>
          <cell r="GJ157">
            <v>2.0209079799999996</v>
          </cell>
          <cell r="GK157">
            <v>2.4673876499999996</v>
          </cell>
          <cell r="GL157">
            <v>3.2428523399999998</v>
          </cell>
          <cell r="GM157">
            <v>1.6684240299999995</v>
          </cell>
          <cell r="GN157">
            <v>2.3733919299999995</v>
          </cell>
          <cell r="GO157">
            <v>3.4778416399999998</v>
          </cell>
          <cell r="GP157">
            <v>4.7232849299999993</v>
          </cell>
          <cell r="GQ157">
            <v>3.5248394999999975</v>
          </cell>
          <cell r="GR157">
            <v>1.9327869924999999</v>
          </cell>
          <cell r="GS157">
            <v>1.8799143999999997</v>
          </cell>
          <cell r="GT157">
            <v>2.0620311074999993</v>
          </cell>
          <cell r="GV157">
            <v>10.109392019999998</v>
          </cell>
          <cell r="GW157">
            <v>12.342862349999999</v>
          </cell>
          <cell r="GX157">
            <v>16.222047660000001</v>
          </cell>
          <cell r="GY157">
            <v>8.3461259699999992</v>
          </cell>
          <cell r="GZ157">
            <v>11.872658069999998</v>
          </cell>
          <cell r="HA157">
            <v>17.397558360000001</v>
          </cell>
          <cell r="HB157">
            <v>23.627765069999999</v>
          </cell>
          <cell r="HC157">
            <v>17.632660499999986</v>
          </cell>
          <cell r="HD157">
            <v>9.6685755074999999</v>
          </cell>
          <cell r="HE157">
            <v>9.4040855999999984</v>
          </cell>
          <cell r="HF157">
            <v>10.315106392499995</v>
          </cell>
          <cell r="HH157">
            <v>0</v>
          </cell>
          <cell r="HI157">
            <v>0</v>
          </cell>
          <cell r="HJ157">
            <v>0</v>
          </cell>
          <cell r="HK157">
            <v>0</v>
          </cell>
          <cell r="HL157">
            <v>0</v>
          </cell>
          <cell r="HM157">
            <v>0</v>
          </cell>
          <cell r="HN157">
            <v>0</v>
          </cell>
          <cell r="HO157">
            <v>0</v>
          </cell>
          <cell r="HP157">
            <v>0</v>
          </cell>
          <cell r="HQ157">
            <v>0</v>
          </cell>
          <cell r="HR157">
            <v>0</v>
          </cell>
          <cell r="HT157">
            <v>0</v>
          </cell>
          <cell r="HU157">
            <v>0</v>
          </cell>
          <cell r="HV157">
            <v>0</v>
          </cell>
          <cell r="HW157">
            <v>0</v>
          </cell>
          <cell r="HX157">
            <v>0</v>
          </cell>
          <cell r="HY157">
            <v>0</v>
          </cell>
          <cell r="HZ157">
            <v>0</v>
          </cell>
          <cell r="IA157">
            <v>0</v>
          </cell>
          <cell r="IB157">
            <v>0</v>
          </cell>
          <cell r="IC157">
            <v>0</v>
          </cell>
          <cell r="ID157">
            <v>0</v>
          </cell>
          <cell r="IF157">
            <v>2.0209079799999996</v>
          </cell>
          <cell r="IG157">
            <v>2.4673876499999996</v>
          </cell>
          <cell r="IH157">
            <v>3.2428523399999998</v>
          </cell>
          <cell r="II157">
            <v>1.6684240299999995</v>
          </cell>
          <cell r="IJ157">
            <v>2.3733919299999995</v>
          </cell>
          <cell r="IK157">
            <v>3.4778416399999998</v>
          </cell>
          <cell r="IL157">
            <v>4.7232849299999993</v>
          </cell>
          <cell r="IM157">
            <v>3.5248394999999975</v>
          </cell>
          <cell r="IN157">
            <v>1.9327869924999999</v>
          </cell>
          <cell r="IO157">
            <v>1.8799143999999997</v>
          </cell>
          <cell r="IP157">
            <v>2.0620311074999993</v>
          </cell>
          <cell r="IR157">
            <v>10.109392019999998</v>
          </cell>
          <cell r="IS157">
            <v>12.342862349999999</v>
          </cell>
          <cell r="IT157">
            <v>16.222047660000001</v>
          </cell>
          <cell r="IU157">
            <v>8.3461259699999992</v>
          </cell>
          <cell r="IV157">
            <v>11.872658069999998</v>
          </cell>
          <cell r="IW157">
            <v>17.397558360000001</v>
          </cell>
          <cell r="IX157">
            <v>23.627765069999999</v>
          </cell>
          <cell r="IY157">
            <v>17.632660499999986</v>
          </cell>
          <cell r="IZ157">
            <v>9.6685755074999999</v>
          </cell>
          <cell r="JA157">
            <v>9.4040855999999984</v>
          </cell>
          <cell r="JB157">
            <v>10.315106392499995</v>
          </cell>
          <cell r="JD157">
            <v>0</v>
          </cell>
          <cell r="JE157">
            <v>0</v>
          </cell>
          <cell r="JF157">
            <v>0</v>
          </cell>
          <cell r="JG157">
            <v>0</v>
          </cell>
          <cell r="JH157">
            <v>0</v>
          </cell>
          <cell r="JI157">
            <v>0</v>
          </cell>
          <cell r="JJ157">
            <v>0</v>
          </cell>
          <cell r="JK157">
            <v>0</v>
          </cell>
          <cell r="JL157">
            <v>0</v>
          </cell>
          <cell r="JM157">
            <v>0</v>
          </cell>
          <cell r="JN157">
            <v>0</v>
          </cell>
          <cell r="JP157">
            <v>0</v>
          </cell>
          <cell r="JQ157">
            <v>0</v>
          </cell>
          <cell r="JR157">
            <v>0</v>
          </cell>
          <cell r="JS157">
            <v>0</v>
          </cell>
          <cell r="JT157">
            <v>0</v>
          </cell>
          <cell r="JU157">
            <v>0</v>
          </cell>
          <cell r="JV157">
            <v>0</v>
          </cell>
          <cell r="JW157">
            <v>0</v>
          </cell>
          <cell r="JX157">
            <v>0</v>
          </cell>
          <cell r="JY157">
            <v>0</v>
          </cell>
          <cell r="JZ157">
            <v>0</v>
          </cell>
          <cell r="KB157">
            <v>2.0209079799999996</v>
          </cell>
          <cell r="KC157">
            <v>2.4673876499999996</v>
          </cell>
          <cell r="KD157">
            <v>3.2428523399999998</v>
          </cell>
          <cell r="KE157">
            <v>1.6684240299999995</v>
          </cell>
          <cell r="KF157">
            <v>2.3733919299999995</v>
          </cell>
          <cell r="KG157">
            <v>3.4778416399999998</v>
          </cell>
          <cell r="KH157">
            <v>4.7232849299999993</v>
          </cell>
          <cell r="KI157">
            <v>3.5248394999999975</v>
          </cell>
          <cell r="KJ157">
            <v>1.9327869924999999</v>
          </cell>
          <cell r="KK157">
            <v>1.8799143999999997</v>
          </cell>
          <cell r="KL157">
            <v>2.0620311074999993</v>
          </cell>
          <cell r="KN157">
            <v>10.109392019999998</v>
          </cell>
          <cell r="KO157">
            <v>12.342862349999999</v>
          </cell>
          <cell r="KP157">
            <v>16.222047660000001</v>
          </cell>
          <cell r="KQ157">
            <v>8.3461259699999992</v>
          </cell>
          <cell r="KR157">
            <v>11.872658069999998</v>
          </cell>
          <cell r="KS157">
            <v>17.397558360000001</v>
          </cell>
          <cell r="KT157">
            <v>23.627765069999999</v>
          </cell>
          <cell r="KU157">
            <v>17.632660499999986</v>
          </cell>
          <cell r="KV157">
            <v>9.6685755074999999</v>
          </cell>
          <cell r="KW157">
            <v>9.4040855999999984</v>
          </cell>
          <cell r="KX157">
            <v>10.315106392499995</v>
          </cell>
        </row>
        <row r="158">
          <cell r="B158" t="str">
            <v>2007 C/I Load Control Program</v>
          </cell>
          <cell r="C158" t="str">
            <v>Front Lobby - G1</v>
          </cell>
          <cell r="D158">
            <v>0</v>
          </cell>
          <cell r="E158">
            <v>0</v>
          </cell>
          <cell r="F158">
            <v>1523.0928571428572</v>
          </cell>
          <cell r="G158">
            <v>3046.1857142857143</v>
          </cell>
          <cell r="H158">
            <v>3046.1857142857143</v>
          </cell>
          <cell r="I158">
            <v>3046.1857142857143</v>
          </cell>
          <cell r="J158">
            <v>3046.1857142857143</v>
          </cell>
          <cell r="K158">
            <v>0</v>
          </cell>
          <cell r="L158">
            <v>0</v>
          </cell>
          <cell r="M158">
            <v>0.1666</v>
          </cell>
          <cell r="N158">
            <v>0.83340000000000003</v>
          </cell>
          <cell r="O158">
            <v>21</v>
          </cell>
          <cell r="P158">
            <v>8.5999999999999993E-2</v>
          </cell>
          <cell r="Q158">
            <v>0.105</v>
          </cell>
          <cell r="R158">
            <v>0.13800000000000001</v>
          </cell>
          <cell r="S158">
            <v>7.0999999999999994E-2</v>
          </cell>
          <cell r="T158">
            <v>0.10099999999999999</v>
          </cell>
          <cell r="U158">
            <v>0.14800000000000002</v>
          </cell>
          <cell r="V158">
            <v>0.20100000000000001</v>
          </cell>
          <cell r="W158">
            <v>0.14999999999999991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  <cell r="CM158">
            <v>0</v>
          </cell>
          <cell r="CN158">
            <v>0</v>
          </cell>
          <cell r="CO158">
            <v>0</v>
          </cell>
          <cell r="CP158">
            <v>0</v>
          </cell>
          <cell r="CR158">
            <v>0</v>
          </cell>
          <cell r="CS158">
            <v>0</v>
          </cell>
          <cell r="CT158">
            <v>0</v>
          </cell>
          <cell r="CU158">
            <v>0</v>
          </cell>
          <cell r="CV158">
            <v>0</v>
          </cell>
          <cell r="CW158">
            <v>0</v>
          </cell>
          <cell r="CX158">
            <v>0</v>
          </cell>
          <cell r="CY158">
            <v>0</v>
          </cell>
          <cell r="CZ158">
            <v>0</v>
          </cell>
          <cell r="DA158">
            <v>0</v>
          </cell>
          <cell r="DB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</v>
          </cell>
          <cell r="DH158">
            <v>0</v>
          </cell>
          <cell r="DI158">
            <v>0</v>
          </cell>
          <cell r="DJ158">
            <v>0</v>
          </cell>
          <cell r="DK158">
            <v>0</v>
          </cell>
          <cell r="DL158">
            <v>0</v>
          </cell>
          <cell r="DM158">
            <v>0</v>
          </cell>
          <cell r="DN158">
            <v>0</v>
          </cell>
          <cell r="DP158">
            <v>0</v>
          </cell>
          <cell r="DQ158">
            <v>0</v>
          </cell>
          <cell r="DR158">
            <v>0</v>
          </cell>
          <cell r="DS158">
            <v>0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0</v>
          </cell>
          <cell r="DZ158">
            <v>0</v>
          </cell>
          <cell r="EB158">
            <v>0</v>
          </cell>
          <cell r="EC158">
            <v>0</v>
          </cell>
          <cell r="ED158">
            <v>0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N158">
            <v>21.822265219999998</v>
          </cell>
          <cell r="EO158">
            <v>26.643463349999998</v>
          </cell>
          <cell r="EP158">
            <v>35.017123260000005</v>
          </cell>
          <cell r="EQ158">
            <v>18.016056169999999</v>
          </cell>
          <cell r="ER158">
            <v>25.628474269999995</v>
          </cell>
          <cell r="ES158">
            <v>37.554595960000007</v>
          </cell>
          <cell r="ET158">
            <v>51.003201269999998</v>
          </cell>
          <cell r="EU158">
            <v>38.062090499999975</v>
          </cell>
          <cell r="EV158">
            <v>20.8707129575</v>
          </cell>
          <cell r="EW158">
            <v>20.299781600000003</v>
          </cell>
          <cell r="EX158">
            <v>22.266322942499993</v>
          </cell>
          <cell r="EZ158">
            <v>109.16372049428571</v>
          </cell>
          <cell r="FA158">
            <v>133.28128665</v>
          </cell>
          <cell r="FB158">
            <v>175.16969102571431</v>
          </cell>
          <cell r="FC158">
            <v>90.12353668714286</v>
          </cell>
          <cell r="FD158">
            <v>128.20390430142857</v>
          </cell>
          <cell r="FE158">
            <v>187.86314689714291</v>
          </cell>
          <cell r="FF158">
            <v>255.13846301571431</v>
          </cell>
          <cell r="FG158">
            <v>190.40183807142847</v>
          </cell>
          <cell r="FH158">
            <v>104.4036745425</v>
          </cell>
          <cell r="FI158">
            <v>101.54764697142858</v>
          </cell>
          <cell r="FJ158">
            <v>111.38507527178569</v>
          </cell>
          <cell r="FL158">
            <v>0</v>
          </cell>
          <cell r="FM158">
            <v>0</v>
          </cell>
          <cell r="FN158">
            <v>0</v>
          </cell>
          <cell r="FO158">
            <v>0</v>
          </cell>
          <cell r="FP158">
            <v>0</v>
          </cell>
          <cell r="FQ158">
            <v>0</v>
          </cell>
          <cell r="FR158">
            <v>0</v>
          </cell>
          <cell r="FS158">
            <v>0</v>
          </cell>
          <cell r="FT158">
            <v>0</v>
          </cell>
          <cell r="FU158">
            <v>0</v>
          </cell>
          <cell r="FV158">
            <v>0</v>
          </cell>
          <cell r="FX158">
            <v>0</v>
          </cell>
          <cell r="FY158">
            <v>0</v>
          </cell>
          <cell r="FZ158">
            <v>0</v>
          </cell>
          <cell r="GA158">
            <v>0</v>
          </cell>
          <cell r="GB158">
            <v>0</v>
          </cell>
          <cell r="GC158">
            <v>0</v>
          </cell>
          <cell r="GD158">
            <v>0</v>
          </cell>
          <cell r="GE158">
            <v>0</v>
          </cell>
          <cell r="GF158">
            <v>0</v>
          </cell>
          <cell r="GG158">
            <v>0</v>
          </cell>
          <cell r="GH158">
            <v>0</v>
          </cell>
          <cell r="GJ158">
            <v>43.644530439999997</v>
          </cell>
          <cell r="GK158">
            <v>53.286926699999995</v>
          </cell>
          <cell r="GL158">
            <v>70.034246520000011</v>
          </cell>
          <cell r="GM158">
            <v>36.032112339999998</v>
          </cell>
          <cell r="GN158">
            <v>51.256948539999989</v>
          </cell>
          <cell r="GO158">
            <v>75.109191920000015</v>
          </cell>
          <cell r="GP158">
            <v>102.00640254</v>
          </cell>
          <cell r="GQ158">
            <v>76.12418099999995</v>
          </cell>
          <cell r="GR158">
            <v>41.741425915000001</v>
          </cell>
          <cell r="GS158">
            <v>40.599563200000006</v>
          </cell>
          <cell r="GT158">
            <v>44.532645884999987</v>
          </cell>
          <cell r="GV158">
            <v>218.32744098857142</v>
          </cell>
          <cell r="GW158">
            <v>266.5625733</v>
          </cell>
          <cell r="GX158">
            <v>350.33938205142863</v>
          </cell>
          <cell r="GY158">
            <v>180.24707337428572</v>
          </cell>
          <cell r="GZ158">
            <v>256.40780860285713</v>
          </cell>
          <cell r="HA158">
            <v>375.72629379428582</v>
          </cell>
          <cell r="HB158">
            <v>510.27692603142862</v>
          </cell>
          <cell r="HC158">
            <v>380.80367614285694</v>
          </cell>
          <cell r="HD158">
            <v>208.807349085</v>
          </cell>
          <cell r="HE158">
            <v>203.09529394285715</v>
          </cell>
          <cell r="HF158">
            <v>222.77015054357139</v>
          </cell>
          <cell r="HH158">
            <v>0</v>
          </cell>
          <cell r="HI158">
            <v>0</v>
          </cell>
          <cell r="HJ158">
            <v>0</v>
          </cell>
          <cell r="HK158">
            <v>0</v>
          </cell>
          <cell r="HL158">
            <v>0</v>
          </cell>
          <cell r="HM158">
            <v>0</v>
          </cell>
          <cell r="HN158">
            <v>0</v>
          </cell>
          <cell r="HO158">
            <v>0</v>
          </cell>
          <cell r="HP158">
            <v>0</v>
          </cell>
          <cell r="HQ158">
            <v>0</v>
          </cell>
          <cell r="HR158">
            <v>0</v>
          </cell>
          <cell r="HT158">
            <v>0</v>
          </cell>
          <cell r="HU158">
            <v>0</v>
          </cell>
          <cell r="HV158">
            <v>0</v>
          </cell>
          <cell r="HW158">
            <v>0</v>
          </cell>
          <cell r="HX158">
            <v>0</v>
          </cell>
          <cell r="HY158">
            <v>0</v>
          </cell>
          <cell r="HZ158">
            <v>0</v>
          </cell>
          <cell r="IA158">
            <v>0</v>
          </cell>
          <cell r="IB158">
            <v>0</v>
          </cell>
          <cell r="IC158">
            <v>0</v>
          </cell>
          <cell r="ID158">
            <v>0</v>
          </cell>
          <cell r="IF158">
            <v>43.644530439999997</v>
          </cell>
          <cell r="IG158">
            <v>53.286926699999995</v>
          </cell>
          <cell r="IH158">
            <v>70.034246520000011</v>
          </cell>
          <cell r="II158">
            <v>36.032112339999998</v>
          </cell>
          <cell r="IJ158">
            <v>51.256948539999989</v>
          </cell>
          <cell r="IK158">
            <v>75.109191920000015</v>
          </cell>
          <cell r="IL158">
            <v>102.00640254</v>
          </cell>
          <cell r="IM158">
            <v>76.12418099999995</v>
          </cell>
          <cell r="IN158">
            <v>41.741425915000001</v>
          </cell>
          <cell r="IO158">
            <v>40.599563200000006</v>
          </cell>
          <cell r="IP158">
            <v>44.532645884999987</v>
          </cell>
          <cell r="IR158">
            <v>218.32744098857142</v>
          </cell>
          <cell r="IS158">
            <v>266.5625733</v>
          </cell>
          <cell r="IT158">
            <v>350.33938205142863</v>
          </cell>
          <cell r="IU158">
            <v>180.24707337428572</v>
          </cell>
          <cell r="IV158">
            <v>256.40780860285713</v>
          </cell>
          <cell r="IW158">
            <v>375.72629379428582</v>
          </cell>
          <cell r="IX158">
            <v>510.27692603142862</v>
          </cell>
          <cell r="IY158">
            <v>380.80367614285694</v>
          </cell>
          <cell r="IZ158">
            <v>208.807349085</v>
          </cell>
          <cell r="JA158">
            <v>203.09529394285715</v>
          </cell>
          <cell r="JB158">
            <v>222.77015054357139</v>
          </cell>
          <cell r="JD158">
            <v>0</v>
          </cell>
          <cell r="JE158">
            <v>0</v>
          </cell>
          <cell r="JF158">
            <v>0</v>
          </cell>
          <cell r="JG158">
            <v>0</v>
          </cell>
          <cell r="JH158">
            <v>0</v>
          </cell>
          <cell r="JI158">
            <v>0</v>
          </cell>
          <cell r="JJ158">
            <v>0</v>
          </cell>
          <cell r="JK158">
            <v>0</v>
          </cell>
          <cell r="JL158">
            <v>0</v>
          </cell>
          <cell r="JM158">
            <v>0</v>
          </cell>
          <cell r="JN158">
            <v>0</v>
          </cell>
          <cell r="JP158">
            <v>0</v>
          </cell>
          <cell r="JQ158">
            <v>0</v>
          </cell>
          <cell r="JR158">
            <v>0</v>
          </cell>
          <cell r="JS158">
            <v>0</v>
          </cell>
          <cell r="JT158">
            <v>0</v>
          </cell>
          <cell r="JU158">
            <v>0</v>
          </cell>
          <cell r="JV158">
            <v>0</v>
          </cell>
          <cell r="JW158">
            <v>0</v>
          </cell>
          <cell r="JX158">
            <v>0</v>
          </cell>
          <cell r="JY158">
            <v>0</v>
          </cell>
          <cell r="JZ158">
            <v>0</v>
          </cell>
          <cell r="KB158">
            <v>43.644530439999997</v>
          </cell>
          <cell r="KC158">
            <v>53.286926699999995</v>
          </cell>
          <cell r="KD158">
            <v>70.034246520000011</v>
          </cell>
          <cell r="KE158">
            <v>36.032112339999998</v>
          </cell>
          <cell r="KF158">
            <v>51.256948539999989</v>
          </cell>
          <cell r="KG158">
            <v>75.109191920000015</v>
          </cell>
          <cell r="KH158">
            <v>102.00640254</v>
          </cell>
          <cell r="KI158">
            <v>76.12418099999995</v>
          </cell>
          <cell r="KJ158">
            <v>41.741425915000001</v>
          </cell>
          <cell r="KK158">
            <v>40.599563200000006</v>
          </cell>
          <cell r="KL158">
            <v>44.532645884999987</v>
          </cell>
          <cell r="KN158">
            <v>218.32744098857142</v>
          </cell>
          <cell r="KO158">
            <v>266.5625733</v>
          </cell>
          <cell r="KP158">
            <v>350.33938205142863</v>
          </cell>
          <cell r="KQ158">
            <v>180.24707337428572</v>
          </cell>
          <cell r="KR158">
            <v>256.40780860285713</v>
          </cell>
          <cell r="KS158">
            <v>375.72629379428582</v>
          </cell>
          <cell r="KT158">
            <v>510.27692603142862</v>
          </cell>
          <cell r="KU158">
            <v>380.80367614285694</v>
          </cell>
          <cell r="KV158">
            <v>208.807349085</v>
          </cell>
          <cell r="KW158">
            <v>203.09529394285715</v>
          </cell>
          <cell r="KX158">
            <v>222.77015054357139</v>
          </cell>
        </row>
        <row r="159">
          <cell r="B159" t="str">
            <v>2007 C/I Load Control Program</v>
          </cell>
        </row>
        <row r="160">
          <cell r="B160" t="str">
            <v>2007 C/I Load Control Program</v>
          </cell>
        </row>
        <row r="161">
          <cell r="B161" t="str">
            <v>2007 C/I Load Control Program</v>
          </cell>
        </row>
        <row r="162">
          <cell r="B162" t="str">
            <v>2007 C/I Load Control Program</v>
          </cell>
        </row>
        <row r="163">
          <cell r="B163" t="str">
            <v>2007 C/I Load Control Program</v>
          </cell>
        </row>
        <row r="164">
          <cell r="B164" t="str">
            <v>2007 C/I Load Control Program</v>
          </cell>
        </row>
        <row r="165">
          <cell r="B165" t="str">
            <v>2007 C/I Load Control Program</v>
          </cell>
        </row>
        <row r="166">
          <cell r="B166" t="str">
            <v>2007 C/I Load Control Program</v>
          </cell>
        </row>
        <row r="167">
          <cell r="B167" t="str">
            <v>2007 C/I Load Control Program</v>
          </cell>
        </row>
        <row r="168">
          <cell r="B168" t="str">
            <v>2007 C/I Load Control Program</v>
          </cell>
        </row>
        <row r="169">
          <cell r="B169" t="str">
            <v>2007 C/I Load Control Program</v>
          </cell>
        </row>
        <row r="170">
          <cell r="B170" t="str">
            <v>2007 C/I Load Control Program</v>
          </cell>
        </row>
        <row r="171">
          <cell r="B171" t="str">
            <v>2007 C/I Load Control Program</v>
          </cell>
        </row>
        <row r="172">
          <cell r="B172" t="str">
            <v>2007 C/I Load Control Program</v>
          </cell>
        </row>
        <row r="173">
          <cell r="B173" t="str">
            <v>2007 C/I Load Control Program</v>
          </cell>
        </row>
        <row r="174">
          <cell r="B174" t="str">
            <v>2007 C/I Load Control Program</v>
          </cell>
        </row>
        <row r="175">
          <cell r="B175" t="str">
            <v>2007 C/I Load Control Program</v>
          </cell>
        </row>
        <row r="176">
          <cell r="B176" t="str">
            <v>2007 C/I Load Control Program</v>
          </cell>
        </row>
        <row r="177">
          <cell r="B177" t="str">
            <v>2007 C/I Load Control Program</v>
          </cell>
        </row>
        <row r="178">
          <cell r="B178" t="str">
            <v>2007 C/I Load Control Program</v>
          </cell>
        </row>
        <row r="179">
          <cell r="B179" t="str">
            <v>2007 C/I Load Control Program</v>
          </cell>
        </row>
        <row r="180">
          <cell r="B180" t="str">
            <v>2007 C/I Load Control Program</v>
          </cell>
        </row>
        <row r="181">
          <cell r="B181" t="str">
            <v>2007 C/I Load Control Program</v>
          </cell>
        </row>
        <row r="182">
          <cell r="B182" t="str">
            <v>2007 C/I Load Control Program</v>
          </cell>
        </row>
        <row r="183">
          <cell r="B183" t="str">
            <v>2007 C/I Load Control Program</v>
          </cell>
        </row>
        <row r="184">
          <cell r="B184" t="str">
            <v>2007 C/I Load Control Program</v>
          </cell>
        </row>
        <row r="185">
          <cell r="B185" t="str">
            <v>2007 C/I Load Control Program</v>
          </cell>
        </row>
        <row r="186">
          <cell r="B186" t="str">
            <v>2007 C/I Load Control Program</v>
          </cell>
        </row>
        <row r="187">
          <cell r="B187" t="str">
            <v>2007 C/I Load Control Program</v>
          </cell>
        </row>
        <row r="188">
          <cell r="B188" t="str">
            <v>2007 C/I Load Control Program</v>
          </cell>
        </row>
        <row r="189">
          <cell r="B189" t="str">
            <v>2007 C/I Load Control Program</v>
          </cell>
        </row>
        <row r="190">
          <cell r="B190" t="str">
            <v>2007 C/I Load Control Program</v>
          </cell>
        </row>
        <row r="191">
          <cell r="B191" t="str">
            <v>2007 C/I Load Control Program</v>
          </cell>
        </row>
        <row r="192">
          <cell r="B192" t="str">
            <v>2007 C/I Load Control Program</v>
          </cell>
        </row>
        <row r="193">
          <cell r="B193" t="str">
            <v>2007 C/I Load Control Program</v>
          </cell>
        </row>
        <row r="194">
          <cell r="B194" t="str">
            <v>2007 C/I Load Control Program</v>
          </cell>
        </row>
        <row r="195">
          <cell r="B195" t="str">
            <v>2007 C/I Load Control Program</v>
          </cell>
        </row>
        <row r="196">
          <cell r="B196" t="str">
            <v>2007 C/I Load Control Program</v>
          </cell>
        </row>
        <row r="197">
          <cell r="B197" t="str">
            <v>2007 C/I Load Control Program</v>
          </cell>
        </row>
        <row r="198">
          <cell r="B198" t="str">
            <v>2007 C/I Load Control Program</v>
          </cell>
        </row>
        <row r="199">
          <cell r="B199" t="str">
            <v>2007 C/I Load Control Program</v>
          </cell>
        </row>
        <row r="200">
          <cell r="B200" t="str">
            <v>2007 C/I Load Control Program</v>
          </cell>
        </row>
        <row r="201">
          <cell r="B201" t="str">
            <v>2007 C/I Load Control Program</v>
          </cell>
        </row>
        <row r="202">
          <cell r="B202" t="str">
            <v>2007 C/I Load Control Program</v>
          </cell>
        </row>
        <row r="203">
          <cell r="B203" t="str">
            <v>2007 C/I Load Control Program</v>
          </cell>
        </row>
        <row r="204">
          <cell r="B204" t="str">
            <v>2007 C/I Load Control Program</v>
          </cell>
        </row>
        <row r="205">
          <cell r="B205" t="str">
            <v>2007 C/I Load Control Program</v>
          </cell>
        </row>
        <row r="206">
          <cell r="B206" t="str">
            <v>2007 C/I Load Control Program</v>
          </cell>
        </row>
        <row r="207">
          <cell r="B207" t="str">
            <v>2007 C/I Load Control Program</v>
          </cell>
        </row>
        <row r="208">
          <cell r="B208" t="str">
            <v>2007 C/I Load Control Program</v>
          </cell>
        </row>
        <row r="209">
          <cell r="B209" t="str">
            <v>2007 C/I Load Control Program</v>
          </cell>
        </row>
        <row r="210">
          <cell r="B210" t="str">
            <v>2007 C/I Load Control Program</v>
          </cell>
        </row>
        <row r="211">
          <cell r="B211" t="str">
            <v>2007 C/I Load Control Program</v>
          </cell>
        </row>
        <row r="212">
          <cell r="B212" t="str">
            <v>2007 C/I Load Control Program</v>
          </cell>
        </row>
        <row r="213">
          <cell r="B213" t="str">
            <v>2007 C/I Load Control Program</v>
          </cell>
        </row>
        <row r="214">
          <cell r="B214" t="str">
            <v>2007 C/I Load Control Program</v>
          </cell>
        </row>
      </sheetData>
      <sheetData sheetId="7" refreshError="1">
        <row r="29">
          <cell r="B29" t="str">
            <v>Program</v>
          </cell>
        </row>
        <row r="30">
          <cell r="B30" t="str">
            <v>2005 Residential Mass Market Coupon Initiative</v>
          </cell>
        </row>
        <row r="31">
          <cell r="B31" t="str">
            <v>2005 Residential Mass Market Coupon Initiative</v>
          </cell>
        </row>
        <row r="32">
          <cell r="B32" t="str">
            <v>2005 Residential Mass Market Coupon Initiative</v>
          </cell>
        </row>
        <row r="33">
          <cell r="B33" t="str">
            <v>2005 Residential Mass Market Coupon Initiative</v>
          </cell>
        </row>
        <row r="34">
          <cell r="B34" t="str">
            <v>2005 Residential Mass Market Coupon Initiative</v>
          </cell>
        </row>
        <row r="35">
          <cell r="B35" t="str">
            <v>2005 Residential Mass Market Coupon Initiative</v>
          </cell>
        </row>
        <row r="36">
          <cell r="B36" t="str">
            <v>2005 Residential Mass Market Coupon Initiative</v>
          </cell>
        </row>
        <row r="37">
          <cell r="B37" t="str">
            <v>2005 Residential Mass Market Coupon Initiative</v>
          </cell>
        </row>
        <row r="38">
          <cell r="B38" t="str">
            <v>2005 Residential Mass Market Coupon Initiative</v>
          </cell>
        </row>
        <row r="39">
          <cell r="B39" t="str">
            <v>2005 Residential Holiday LED Lighting</v>
          </cell>
        </row>
        <row r="40">
          <cell r="B40" t="str">
            <v>2005 Residential Holiday LED Lighting</v>
          </cell>
        </row>
        <row r="41">
          <cell r="B41" t="str">
            <v>2005 Residential Real Time Monitoring Pilot</v>
          </cell>
        </row>
        <row r="42">
          <cell r="B42" t="str">
            <v>2006 Spring EKC Program</v>
          </cell>
        </row>
        <row r="43">
          <cell r="B43" t="str">
            <v>2006 Spring EKC Program</v>
          </cell>
        </row>
        <row r="44">
          <cell r="B44" t="str">
            <v>2006 Spring EKC Program</v>
          </cell>
        </row>
        <row r="45">
          <cell r="B45" t="str">
            <v>2006 Spring EKC Program</v>
          </cell>
        </row>
        <row r="46">
          <cell r="B46" t="str">
            <v>2006 Cool Savings Rebate</v>
          </cell>
        </row>
        <row r="47">
          <cell r="B47" t="str">
            <v>2006 Cool Savings Rebate</v>
          </cell>
        </row>
        <row r="48">
          <cell r="B48" t="str">
            <v>2006 Cool Savings Rebate</v>
          </cell>
        </row>
        <row r="49">
          <cell r="B49" t="str">
            <v>2006 Secondary Fridge Retirement Pilot</v>
          </cell>
        </row>
        <row r="50">
          <cell r="B50" t="str">
            <v>2006 Secondary Fridge Retirement Pilot</v>
          </cell>
        </row>
        <row r="51">
          <cell r="B51" t="str">
            <v>2006 Fall EKC Program</v>
          </cell>
        </row>
        <row r="52">
          <cell r="B52" t="str">
            <v>2006 Fall EKC Program</v>
          </cell>
        </row>
        <row r="53">
          <cell r="B53" t="str">
            <v>2006 Fall EKC Program</v>
          </cell>
        </row>
        <row r="54">
          <cell r="B54" t="str">
            <v>2006 Fall EKC Program</v>
          </cell>
        </row>
        <row r="55">
          <cell r="B55" t="str">
            <v>2006 Fall EKC Program</v>
          </cell>
        </row>
        <row r="56">
          <cell r="B56" t="str">
            <v>2006 Fall EKC Program</v>
          </cell>
        </row>
        <row r="57">
          <cell r="B57" t="str">
            <v>2007 Great Refrigerator Roundup</v>
          </cell>
        </row>
        <row r="58">
          <cell r="B58" t="str">
            <v>2007 Great Refrigerator Roundup</v>
          </cell>
        </row>
        <row r="59">
          <cell r="B59" t="str">
            <v>2007 Great Refrigerator Roundup</v>
          </cell>
        </row>
        <row r="60">
          <cell r="B60" t="str">
            <v>2007 Great Refrigerator Roundup</v>
          </cell>
        </row>
        <row r="61">
          <cell r="B61" t="str">
            <v>2007 Great Refrigerator Roundup</v>
          </cell>
        </row>
        <row r="62">
          <cell r="B62" t="str">
            <v>2007 Cool Savings Rebate</v>
          </cell>
        </row>
        <row r="63">
          <cell r="B63" t="str">
            <v>2007 Cool Savings Rebate</v>
          </cell>
        </row>
        <row r="64">
          <cell r="B64" t="str">
            <v>2007 Cool Savings Rebate</v>
          </cell>
        </row>
        <row r="65">
          <cell r="B65" t="str">
            <v>2007 Cool Savings Rebate</v>
          </cell>
        </row>
        <row r="66">
          <cell r="B66" t="str">
            <v>2007 EKC Program</v>
          </cell>
        </row>
        <row r="67">
          <cell r="B67" t="str">
            <v>2007 EKC Program</v>
          </cell>
        </row>
        <row r="68">
          <cell r="B68" t="str">
            <v>2007 EKC Program</v>
          </cell>
        </row>
        <row r="69">
          <cell r="B69" t="str">
            <v>2007 EKC Program</v>
          </cell>
        </row>
        <row r="70">
          <cell r="B70" t="str">
            <v>2007 EKC Program</v>
          </cell>
        </row>
        <row r="71">
          <cell r="B71" t="str">
            <v>2007 EKC Program</v>
          </cell>
        </row>
        <row r="72">
          <cell r="B72" t="str">
            <v>2007 EKC Program</v>
          </cell>
        </row>
        <row r="73">
          <cell r="B73" t="str">
            <v>2007 EKC Program</v>
          </cell>
        </row>
        <row r="74">
          <cell r="B74" t="str">
            <v>2007 EKC Program</v>
          </cell>
        </row>
        <row r="75">
          <cell r="B75" t="str">
            <v>2007 EKC Program</v>
          </cell>
        </row>
        <row r="76">
          <cell r="B76" t="str">
            <v>2007 EKC Program</v>
          </cell>
        </row>
        <row r="77">
          <cell r="B77" t="str">
            <v>2007 EKC Program</v>
          </cell>
        </row>
        <row r="78">
          <cell r="B78" t="str">
            <v>2007 EKC Program</v>
          </cell>
        </row>
        <row r="79">
          <cell r="B79" t="str">
            <v>2007 EKC Program</v>
          </cell>
        </row>
        <row r="80">
          <cell r="B80" t="str">
            <v>2007 Summer Savings</v>
          </cell>
        </row>
        <row r="81">
          <cell r="B81" t="str">
            <v>2007 Social Housing – Pilot</v>
          </cell>
        </row>
        <row r="82">
          <cell r="B82" t="str">
            <v>2008 Great Refrigerator Roundup</v>
          </cell>
        </row>
        <row r="83">
          <cell r="B83" t="str">
            <v>2008 Great Refrigerator Roundup</v>
          </cell>
        </row>
        <row r="84">
          <cell r="B84" t="str">
            <v>2008 Great Refrigerator Roundup</v>
          </cell>
        </row>
        <row r="85">
          <cell r="B85" t="str">
            <v>2008 Cool Savings Rebate</v>
          </cell>
        </row>
        <row r="86">
          <cell r="B86" t="str">
            <v>2008 Cool Savings Rebate</v>
          </cell>
        </row>
        <row r="87">
          <cell r="B87" t="str">
            <v>2008 Cool Savings Rebate</v>
          </cell>
        </row>
        <row r="88">
          <cell r="B88" t="str">
            <v>2008 Cool Savings Rebate</v>
          </cell>
        </row>
        <row r="89">
          <cell r="B89" t="str">
            <v>2008 Cool Savings Rebate</v>
          </cell>
        </row>
        <row r="90">
          <cell r="B90" t="str">
            <v>2008 Cool Savings Rebate</v>
          </cell>
        </row>
        <row r="91">
          <cell r="B91" t="str">
            <v>2008 Summer Sweepstakes</v>
          </cell>
        </row>
        <row r="92">
          <cell r="B92" t="str">
            <v>2008 EKC Program</v>
          </cell>
        </row>
        <row r="93">
          <cell r="B93" t="str">
            <v>2008 EKC Program</v>
          </cell>
        </row>
        <row r="94">
          <cell r="B94" t="str">
            <v>2008 EKC Program</v>
          </cell>
        </row>
        <row r="95">
          <cell r="B95" t="str">
            <v>2008 EKC Program</v>
          </cell>
        </row>
        <row r="96">
          <cell r="B96" t="str">
            <v>2008 EKC Program</v>
          </cell>
        </row>
        <row r="97">
          <cell r="B97" t="str">
            <v>2008 EKC Program</v>
          </cell>
        </row>
        <row r="98">
          <cell r="B98" t="str">
            <v>2008 EKC Program</v>
          </cell>
        </row>
        <row r="99">
          <cell r="B99" t="str">
            <v>2008 EKC Program</v>
          </cell>
        </row>
        <row r="100">
          <cell r="B100" t="str">
            <v>2008 EKC Program</v>
          </cell>
        </row>
        <row r="101">
          <cell r="B101" t="str">
            <v>2008 EKC Program</v>
          </cell>
        </row>
        <row r="102">
          <cell r="B102" t="str">
            <v>2008 EKC Program</v>
          </cell>
        </row>
        <row r="103">
          <cell r="B103" t="str">
            <v>2008 EKC Program</v>
          </cell>
        </row>
        <row r="104">
          <cell r="B104" t="str">
            <v>2008 EKC Program</v>
          </cell>
        </row>
        <row r="105">
          <cell r="B105" t="str">
            <v>2008 EKC Program</v>
          </cell>
        </row>
        <row r="106">
          <cell r="B106" t="str">
            <v>2008 EKC Program</v>
          </cell>
        </row>
        <row r="107">
          <cell r="B107" t="str">
            <v>2008 EKC Program</v>
          </cell>
        </row>
        <row r="108">
          <cell r="B108" t="str">
            <v>2008 EKC Program</v>
          </cell>
        </row>
        <row r="109">
          <cell r="B109" t="str">
            <v>2008 peaksaver®</v>
          </cell>
        </row>
        <row r="110">
          <cell r="B110" t="str">
            <v>2008 peaksaver®</v>
          </cell>
        </row>
        <row r="111">
          <cell r="B111" t="str">
            <v>2008 peaksaver®</v>
          </cell>
        </row>
        <row r="112">
          <cell r="B112" t="str">
            <v>2008 Renewable Energy Standard Offer</v>
          </cell>
        </row>
        <row r="113">
          <cell r="B113" t="str">
            <v>2008 Electricity Retrofit Incentive</v>
          </cell>
        </row>
        <row r="114">
          <cell r="B114" t="str">
            <v>2008 High Performance New Construction</v>
          </cell>
        </row>
        <row r="115">
          <cell r="B115" t="str">
            <v>2006 CFL Distributed by Hydro One Brampton</v>
          </cell>
        </row>
        <row r="116">
          <cell r="B116" t="str">
            <v>2007 CFL Distributed by Hydro One Brampton</v>
          </cell>
        </row>
        <row r="117">
          <cell r="B117" t="str">
            <v>2007 C/I Load Control Program</v>
          </cell>
        </row>
        <row r="118">
          <cell r="B118" t="str">
            <v>2007 C/I Load Control Program</v>
          </cell>
        </row>
        <row r="119">
          <cell r="B119" t="str">
            <v>2007 C/I Load Control Program</v>
          </cell>
        </row>
        <row r="120">
          <cell r="B120" t="str">
            <v>2007 C/I Load Control Program</v>
          </cell>
        </row>
        <row r="121">
          <cell r="B121" t="str">
            <v>2007 C/I Load Control Program</v>
          </cell>
        </row>
        <row r="122">
          <cell r="B122" t="str">
            <v>2007 C/I Load Control Program</v>
          </cell>
        </row>
        <row r="123">
          <cell r="B123" t="str">
            <v>2007 C/I Load Control Program</v>
          </cell>
        </row>
        <row r="124">
          <cell r="B124" t="str">
            <v>2007 C/I Load Control Program</v>
          </cell>
        </row>
        <row r="125">
          <cell r="B125" t="str">
            <v>2007 C/I Load Control Program</v>
          </cell>
        </row>
        <row r="126">
          <cell r="B126" t="str">
            <v>2007 C/I Load Control Program</v>
          </cell>
        </row>
        <row r="127">
          <cell r="B127" t="str">
            <v>2007 C/I Load Control Program</v>
          </cell>
        </row>
        <row r="128">
          <cell r="B128" t="str">
            <v>2007 C/I Load Control Program</v>
          </cell>
        </row>
        <row r="129">
          <cell r="B129" t="str">
            <v>2007 C/I Load Control Program</v>
          </cell>
        </row>
        <row r="130">
          <cell r="B130" t="str">
            <v>2007 C/I Load Control Program</v>
          </cell>
        </row>
        <row r="131">
          <cell r="B131" t="str">
            <v>2007 C/I Load Control Program</v>
          </cell>
        </row>
        <row r="132">
          <cell r="B132" t="str">
            <v>2007 C/I Load Control Program</v>
          </cell>
        </row>
        <row r="133">
          <cell r="B133" t="str">
            <v>2007 C/I Load Control Program</v>
          </cell>
        </row>
        <row r="134">
          <cell r="B134" t="str">
            <v>2007 C/I Load Control Program</v>
          </cell>
        </row>
        <row r="135">
          <cell r="B135" t="str">
            <v>2007 C/I Load Control Program</v>
          </cell>
        </row>
        <row r="136">
          <cell r="B136" t="str">
            <v>2007 C/I Load Control Program</v>
          </cell>
        </row>
        <row r="137">
          <cell r="B137" t="str">
            <v>2007 C/I Load Control Program</v>
          </cell>
        </row>
        <row r="138">
          <cell r="B138" t="str">
            <v>2007 C/I Load Control Program</v>
          </cell>
        </row>
        <row r="139">
          <cell r="B139" t="str">
            <v>2007 C/I Load Control Program</v>
          </cell>
        </row>
        <row r="140">
          <cell r="B140" t="str">
            <v>2007 C/I Load Control Program</v>
          </cell>
        </row>
        <row r="141">
          <cell r="B141" t="str">
            <v>2007 C/I Load Control Program</v>
          </cell>
        </row>
        <row r="142">
          <cell r="B142" t="str">
            <v>2007 C/I Load Control Program</v>
          </cell>
        </row>
        <row r="143">
          <cell r="B143" t="str">
            <v>2007 C/I Load Control Program</v>
          </cell>
        </row>
        <row r="144">
          <cell r="B144" t="str">
            <v>2007 C/I Load Control Program</v>
          </cell>
        </row>
        <row r="145">
          <cell r="B145" t="str">
            <v>2007 C/I Load Control Program</v>
          </cell>
        </row>
        <row r="146">
          <cell r="B146" t="str">
            <v>2007 C/I Load Control Program</v>
          </cell>
        </row>
        <row r="147">
          <cell r="B147" t="str">
            <v>2007 C/I Load Control Program</v>
          </cell>
        </row>
        <row r="148">
          <cell r="B148" t="str">
            <v>2007 C/I Load Control Program</v>
          </cell>
        </row>
        <row r="149">
          <cell r="B149" t="str">
            <v>2007 C/I Load Control Program</v>
          </cell>
        </row>
        <row r="150">
          <cell r="B150" t="str">
            <v>2007 C/I Load Control Program</v>
          </cell>
        </row>
        <row r="151">
          <cell r="B151" t="str">
            <v>2007 C/I Load Control Program</v>
          </cell>
        </row>
        <row r="152">
          <cell r="B152" t="str">
            <v>2007 C/I Load Control Program</v>
          </cell>
        </row>
        <row r="153">
          <cell r="B153" t="str">
            <v>2007 C/I Load Control Program</v>
          </cell>
        </row>
        <row r="154">
          <cell r="B154" t="str">
            <v>2007 C/I Load Control Program</v>
          </cell>
        </row>
        <row r="155">
          <cell r="B155" t="str">
            <v>2007 C/I Load Control Program</v>
          </cell>
        </row>
        <row r="156">
          <cell r="B156" t="str">
            <v>2007 C/I Load Control Program</v>
          </cell>
        </row>
        <row r="157">
          <cell r="B157" t="str">
            <v>2007 C/I Load Control Program</v>
          </cell>
        </row>
        <row r="158">
          <cell r="B158" t="str">
            <v>2007 C/I Load Control Program</v>
          </cell>
        </row>
        <row r="159">
          <cell r="B159" t="str">
            <v>2007 C/I Load Control Program</v>
          </cell>
        </row>
        <row r="160">
          <cell r="B160" t="str">
            <v>2007 C/I Load Control Program</v>
          </cell>
        </row>
        <row r="161">
          <cell r="B161" t="str">
            <v>2007 C/I Load Control Program</v>
          </cell>
        </row>
        <row r="162">
          <cell r="B162" t="str">
            <v>2007 C/I Load Control Program</v>
          </cell>
        </row>
        <row r="163">
          <cell r="B163" t="str">
            <v>2007 C/I Load Control Program</v>
          </cell>
        </row>
        <row r="164">
          <cell r="B164" t="str">
            <v>2007 C/I Load Control Program</v>
          </cell>
        </row>
        <row r="165">
          <cell r="B165" t="str">
            <v>2007 C/I Load Control Program</v>
          </cell>
        </row>
        <row r="166">
          <cell r="B166" t="str">
            <v>2007 C/I Load Control Program</v>
          </cell>
        </row>
        <row r="167">
          <cell r="B167" t="str">
            <v>2007 C/I Load Control Program</v>
          </cell>
        </row>
        <row r="168">
          <cell r="B168" t="str">
            <v>2007 C/I Load Control Program</v>
          </cell>
        </row>
        <row r="169">
          <cell r="B169" t="str">
            <v>2007 C/I Load Control Program</v>
          </cell>
        </row>
        <row r="170">
          <cell r="B170" t="str">
            <v>2007 C/I Load Control Program</v>
          </cell>
        </row>
        <row r="171">
          <cell r="B171" t="str">
            <v>2007 C/I Load Control Program</v>
          </cell>
        </row>
        <row r="172">
          <cell r="B172" t="str">
            <v>2007 C/I Load Control Program</v>
          </cell>
        </row>
        <row r="173">
          <cell r="B173" t="str">
            <v>2007 C/I Load Control Program</v>
          </cell>
        </row>
        <row r="174">
          <cell r="B174" t="str">
            <v>2007 C/I Load Control Program</v>
          </cell>
        </row>
        <row r="175">
          <cell r="B175" t="str">
            <v>2007 C/I Load Control Program</v>
          </cell>
        </row>
        <row r="176">
          <cell r="B176" t="str">
            <v>2007 C/I Load Control Program</v>
          </cell>
        </row>
        <row r="177">
          <cell r="B177" t="str">
            <v>2007 C/I Load Control Program</v>
          </cell>
        </row>
        <row r="178">
          <cell r="B178" t="str">
            <v>2007 C/I Load Control Program</v>
          </cell>
        </row>
        <row r="179">
          <cell r="B179" t="str">
            <v>2007 C/I Load Control Program</v>
          </cell>
        </row>
        <row r="180">
          <cell r="B180" t="str">
            <v>2007 C/I Load Control Program</v>
          </cell>
        </row>
        <row r="181">
          <cell r="B181" t="str">
            <v>2007 C/I Load Control Program</v>
          </cell>
        </row>
        <row r="182">
          <cell r="B182" t="str">
            <v>2007 C/I Load Control Program</v>
          </cell>
        </row>
        <row r="183">
          <cell r="B183" t="str">
            <v>2007 C/I Load Control Program</v>
          </cell>
        </row>
        <row r="184">
          <cell r="B184" t="str">
            <v>2007 C/I Load Control Program</v>
          </cell>
        </row>
        <row r="185">
          <cell r="B185" t="str">
            <v>2007 C/I Load Control Program</v>
          </cell>
        </row>
        <row r="186">
          <cell r="B186" t="str">
            <v>2007 C/I Load Control Program</v>
          </cell>
        </row>
        <row r="187">
          <cell r="B187" t="str">
            <v>2007 C/I Load Control Program</v>
          </cell>
        </row>
        <row r="188">
          <cell r="B188" t="str">
            <v>2007 C/I Load Control Program</v>
          </cell>
        </row>
        <row r="189">
          <cell r="B189" t="str">
            <v>2007 C/I Load Control Program</v>
          </cell>
        </row>
        <row r="190">
          <cell r="B190" t="str">
            <v>2007 C/I Load Control Program</v>
          </cell>
        </row>
        <row r="191">
          <cell r="B191" t="str">
            <v>2007 C/I Load Control Program</v>
          </cell>
        </row>
        <row r="192">
          <cell r="B192" t="str">
            <v>2007 C/I Load Control Program</v>
          </cell>
        </row>
        <row r="193">
          <cell r="B193" t="str">
            <v>2007 C/I Load Control Program</v>
          </cell>
        </row>
        <row r="194">
          <cell r="B194" t="str">
            <v>2007 C/I Load Control Program</v>
          </cell>
        </row>
        <row r="195">
          <cell r="B195" t="str">
            <v>2007 C/I Load Control Program</v>
          </cell>
        </row>
        <row r="196">
          <cell r="B196" t="str">
            <v>2007 C/I Load Control Program</v>
          </cell>
        </row>
        <row r="197">
          <cell r="B197" t="str">
            <v>2007 C/I Load Control Program</v>
          </cell>
        </row>
        <row r="198">
          <cell r="B198" t="str">
            <v>2007 C/I Load Control Program</v>
          </cell>
        </row>
        <row r="199">
          <cell r="B199" t="str">
            <v>2007 C/I Load Control Program</v>
          </cell>
        </row>
        <row r="200">
          <cell r="B200" t="str">
            <v>2007 C/I Load Control Program</v>
          </cell>
        </row>
        <row r="201">
          <cell r="B201" t="str">
            <v>2007 C/I Load Control Program</v>
          </cell>
        </row>
        <row r="202">
          <cell r="B202" t="str">
            <v>2007 C/I Load Control Program</v>
          </cell>
        </row>
        <row r="203">
          <cell r="B203" t="str">
            <v>2007 C/I Load Control Program</v>
          </cell>
        </row>
        <row r="204">
          <cell r="B204" t="str">
            <v>2007 C/I Load Control Program</v>
          </cell>
        </row>
        <row r="205">
          <cell r="B205" t="str">
            <v>2007 C/I Load Control Program</v>
          </cell>
        </row>
        <row r="206">
          <cell r="B206" t="str">
            <v>2007 C/I Load Control Program</v>
          </cell>
        </row>
        <row r="207">
          <cell r="B207" t="str">
            <v>2007 C/I Load Control Program</v>
          </cell>
        </row>
        <row r="208">
          <cell r="B208" t="str">
            <v>2007 C/I Load Control Program</v>
          </cell>
        </row>
        <row r="209">
          <cell r="B209" t="str">
            <v>2007 C/I Load Control Program</v>
          </cell>
        </row>
        <row r="210">
          <cell r="B210" t="str">
            <v>2007 C/I Load Control Program</v>
          </cell>
        </row>
        <row r="211">
          <cell r="B211" t="str">
            <v>2007 C/I Load Control Program</v>
          </cell>
        </row>
        <row r="212">
          <cell r="B212" t="str">
            <v>2007 C/I Load Control Program</v>
          </cell>
        </row>
        <row r="213">
          <cell r="B213" t="str">
            <v>2007 C/I Load Control Program</v>
          </cell>
        </row>
        <row r="214">
          <cell r="B214" t="str">
            <v>2007 C/I Load Control Program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Residential (100 kWh)"/>
      <sheetName val="Residential (250 kWh)"/>
      <sheetName val="Residential (500 kWh)"/>
      <sheetName val="Residential (800 kWh)"/>
      <sheetName val="Residential (1000 kWh)"/>
      <sheetName val="Residential (1500 kWh)"/>
      <sheetName val="Residential (2000 kWh)"/>
      <sheetName val="GS&lt;50 kW(1000 kWh)"/>
      <sheetName val="GS&lt;50 kW(2000 kWh)"/>
      <sheetName val="GS&lt;50 kW(5000 kWh)"/>
      <sheetName val="GS&lt;50 kW(10000 kWh)"/>
      <sheetName val="GS&lt;50 kW(15000 kWh)"/>
      <sheetName val="GS&gt;50-699 kW (100 kW)"/>
      <sheetName val="GS&gt;50-699 kW (500 kW)"/>
      <sheetName val="GS&gt;700-4,999kW (1000 kW)"/>
      <sheetName val="GS&gt;700-4,999kW (2100 kW)"/>
      <sheetName val="Large User (9500 kW)"/>
      <sheetName val="Large User (20000 kW)"/>
      <sheetName val="USL (150kWh)"/>
      <sheetName val="USL (1500 kWh)"/>
      <sheetName val="Street Lighting (1kW)"/>
      <sheetName val="Street Lighting (3800 kW)"/>
      <sheetName val="HOEP &amp; GA"/>
      <sheetName val="Table 11"/>
    </sheetNames>
    <sheetDataSet>
      <sheetData sheetId="0" refreshError="1"/>
      <sheetData sheetId="1" refreshError="1">
        <row r="7">
          <cell r="L7">
            <v>0.17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7"/>
  <sheetViews>
    <sheetView tabSelected="1" workbookViewId="0">
      <selection activeCell="C29" sqref="C29"/>
    </sheetView>
  </sheetViews>
  <sheetFormatPr defaultRowHeight="15"/>
  <cols>
    <col min="1" max="1" width="25.85546875" bestFit="1" customWidth="1"/>
    <col min="2" max="2" width="16.5703125" customWidth="1"/>
    <col min="3" max="3" width="18.28515625" customWidth="1"/>
    <col min="4" max="8" width="14.85546875" customWidth="1"/>
    <col min="9" max="9" width="4" customWidth="1"/>
    <col min="10" max="12" width="16.85546875" customWidth="1"/>
  </cols>
  <sheetData>
    <row r="1" spans="1:8" ht="15.75">
      <c r="A1" s="185" t="s">
        <v>75</v>
      </c>
      <c r="B1" s="185"/>
      <c r="C1" s="185"/>
      <c r="D1" s="185"/>
      <c r="E1" s="185"/>
      <c r="F1" s="185"/>
      <c r="G1" s="185"/>
      <c r="H1" s="185"/>
    </row>
    <row r="2" spans="1:8" ht="15.75">
      <c r="A2" s="183"/>
      <c r="B2" s="183"/>
      <c r="C2" s="183"/>
      <c r="D2" s="183"/>
      <c r="E2" s="183"/>
      <c r="F2" s="183"/>
      <c r="G2" s="183"/>
      <c r="H2" s="183"/>
    </row>
    <row r="3" spans="1:8" ht="45">
      <c r="A3" s="181" t="s">
        <v>64</v>
      </c>
      <c r="B3" s="182" t="s">
        <v>65</v>
      </c>
      <c r="C3" s="182" t="s">
        <v>82</v>
      </c>
      <c r="D3" s="182" t="s">
        <v>66</v>
      </c>
      <c r="E3" s="182" t="s">
        <v>71</v>
      </c>
      <c r="F3" s="182" t="s">
        <v>72</v>
      </c>
      <c r="G3" s="182" t="s">
        <v>73</v>
      </c>
      <c r="H3" s="182" t="s">
        <v>74</v>
      </c>
    </row>
    <row r="4" spans="1:8">
      <c r="A4" s="181">
        <v>1</v>
      </c>
      <c r="B4" s="177">
        <v>-1.2999999999999999E-3</v>
      </c>
      <c r="C4" s="178">
        <v>0.17</v>
      </c>
      <c r="D4" s="178">
        <v>0</v>
      </c>
      <c r="E4" s="179">
        <f>+'Scenario 1 2YR DF GEA $0.17'!K42</f>
        <v>-0.60000000000000142</v>
      </c>
      <c r="F4" s="180">
        <f>+'Scenario 1 2YR DF GEA $0.17'!L42</f>
        <v>-2.375010481712932E-2</v>
      </c>
      <c r="G4" s="179">
        <f>+'Scenario 1 2YR DF GEA $0.17'!R42</f>
        <v>-0.71999999999999886</v>
      </c>
      <c r="H4" s="180">
        <f>+'Scenario 1 2YR DF GEA $0.17'!S42</f>
        <v>-2.9193473844334128E-2</v>
      </c>
    </row>
    <row r="5" spans="1:8">
      <c r="A5" s="181">
        <v>2</v>
      </c>
      <c r="B5" s="177">
        <v>-2.5999999999999999E-3</v>
      </c>
      <c r="C5" s="178">
        <v>0.17</v>
      </c>
      <c r="D5" s="178">
        <v>0</v>
      </c>
      <c r="E5" s="179">
        <f>+'Scenario 2 1YR DF GEA $0.17'!K42</f>
        <v>-1.6400000000000041</v>
      </c>
      <c r="F5" s="180">
        <f>+'Scenario 2 1YR DF GEA $0.17'!L42</f>
        <v>-6.4916953166820154E-2</v>
      </c>
      <c r="G5" s="179">
        <f>+'Scenario 2 1YR DF GEA $0.17'!R42</f>
        <v>1.360000000000003</v>
      </c>
      <c r="H5" s="180">
        <f>+'Scenario 2 1YR DF GEA $0.17'!S42</f>
        <v>5.7570898222508819E-2</v>
      </c>
    </row>
    <row r="6" spans="1:8">
      <c r="A6" s="181">
        <v>3</v>
      </c>
      <c r="B6" s="177">
        <v>-2.5999999999999999E-3</v>
      </c>
      <c r="C6" s="178">
        <v>0.02</v>
      </c>
      <c r="D6" s="178">
        <v>0.15</v>
      </c>
      <c r="E6" s="179">
        <f>+'Scenario 3 1YR DF GEA $0.02'!K42</f>
        <v>-1.7900000000000027</v>
      </c>
      <c r="F6" s="180">
        <f>+'Scenario 3 1YR DF GEA $0.02'!L42</f>
        <v>-7.0854479371102411E-2</v>
      </c>
      <c r="G6" s="179">
        <f>+'Scenario 3 1YR DF GEA $0.02'!R42</f>
        <v>1.6600000000000001</v>
      </c>
      <c r="H6" s="180">
        <f>+'Scenario 3 1YR DF GEA $0.02'!S42</f>
        <v>7.0719410327583235E-2</v>
      </c>
    </row>
    <row r="7" spans="1:8">
      <c r="H7" s="172"/>
    </row>
    <row r="8" spans="1:8">
      <c r="A8" s="184" t="s">
        <v>77</v>
      </c>
      <c r="B8" s="184"/>
      <c r="C8" s="184"/>
      <c r="D8" s="184"/>
      <c r="H8" s="172"/>
    </row>
    <row r="9" spans="1:8">
      <c r="H9" s="172"/>
    </row>
    <row r="10" spans="1:8" ht="45">
      <c r="A10" s="181" t="s">
        <v>83</v>
      </c>
      <c r="B10" s="182" t="s">
        <v>80</v>
      </c>
      <c r="C10" s="182" t="s">
        <v>79</v>
      </c>
      <c r="D10" s="182" t="s">
        <v>81</v>
      </c>
      <c r="H10" s="172"/>
    </row>
    <row r="11" spans="1:8">
      <c r="A11" s="181" t="s">
        <v>84</v>
      </c>
      <c r="B11" s="180">
        <f>+H6-H5</f>
        <v>1.3148512105074416E-2</v>
      </c>
      <c r="C11" s="180"/>
      <c r="D11" s="180"/>
      <c r="H11" s="172"/>
    </row>
    <row r="12" spans="1:8">
      <c r="A12" s="181" t="s">
        <v>85</v>
      </c>
      <c r="B12" s="180"/>
      <c r="C12" s="180">
        <f>-H4+H5</f>
        <v>8.6764372066842954E-2</v>
      </c>
      <c r="D12" s="180"/>
      <c r="H12" s="172"/>
    </row>
    <row r="13" spans="1:8">
      <c r="A13" s="181" t="s">
        <v>86</v>
      </c>
      <c r="B13" s="180"/>
      <c r="C13" s="180"/>
      <c r="D13" s="180">
        <f>+H6-H4</f>
        <v>9.9912884171917363E-2</v>
      </c>
      <c r="H13" s="172"/>
    </row>
    <row r="14" spans="1:8">
      <c r="H14" s="172"/>
    </row>
    <row r="15" spans="1:8" ht="15.75">
      <c r="A15" s="185" t="s">
        <v>76</v>
      </c>
      <c r="B15" s="185"/>
      <c r="C15" s="185"/>
      <c r="D15" s="185"/>
      <c r="E15" s="185"/>
      <c r="F15" s="185"/>
      <c r="G15" s="185"/>
      <c r="H15" s="185"/>
    </row>
    <row r="16" spans="1:8" ht="15.75">
      <c r="A16" s="183"/>
      <c r="B16" s="183"/>
      <c r="C16" s="183"/>
      <c r="D16" s="183"/>
      <c r="E16" s="183"/>
      <c r="F16" s="183"/>
      <c r="G16" s="183"/>
      <c r="H16" s="183"/>
    </row>
    <row r="17" spans="1:13" ht="45">
      <c r="A17" s="181" t="s">
        <v>64</v>
      </c>
      <c r="B17" s="182" t="s">
        <v>65</v>
      </c>
      <c r="C17" s="182" t="s">
        <v>82</v>
      </c>
      <c r="D17" s="182" t="s">
        <v>66</v>
      </c>
      <c r="E17" s="182" t="s">
        <v>67</v>
      </c>
      <c r="F17" s="182" t="s">
        <v>68</v>
      </c>
      <c r="G17" s="182" t="s">
        <v>69</v>
      </c>
      <c r="H17" s="182" t="s">
        <v>70</v>
      </c>
    </row>
    <row r="18" spans="1:13">
      <c r="A18" s="181">
        <v>1</v>
      </c>
      <c r="B18" s="177">
        <v>-1.2999999999999999E-3</v>
      </c>
      <c r="C18" s="178">
        <v>0.17</v>
      </c>
      <c r="D18" s="178">
        <v>0</v>
      </c>
      <c r="E18" s="179">
        <f>+'Scenario 1 2YR DF GEA $0.17'!K58</f>
        <v>-0.61020000000003449</v>
      </c>
      <c r="F18" s="180">
        <f>+'Scenario 1 2YR DF GEA $0.17'!L58</f>
        <v>-5.2794427341242957E-3</v>
      </c>
      <c r="G18" s="179">
        <f>+'Scenario 1 2YR DF GEA $0.17'!R58</f>
        <v>-0.73224000000000444</v>
      </c>
      <c r="H18" s="180">
        <f>+'Scenario 1 2YR DF GEA $0.17'!S58</f>
        <v>-6.3689558184686071E-3</v>
      </c>
    </row>
    <row r="19" spans="1:13">
      <c r="A19" s="181">
        <v>2</v>
      </c>
      <c r="B19" s="177">
        <v>-2.5999999999999999E-3</v>
      </c>
      <c r="C19" s="178">
        <v>0.17</v>
      </c>
      <c r="D19" s="178">
        <v>0</v>
      </c>
      <c r="E19" s="179">
        <f>+'Scenario 2 1YR DF GEA $0.17'!K58</f>
        <v>-1.6678800000000251</v>
      </c>
      <c r="F19" s="180">
        <f>+'Scenario 2 1YR DF GEA $0.17'!L58</f>
        <v>-1.4430476806605809E-2</v>
      </c>
      <c r="G19" s="179">
        <f>+'Scenario 2 1YR DF GEA $0.17'!R58</f>
        <v>1.3831200000000052</v>
      </c>
      <c r="H19" s="180">
        <f>+'Scenario 2 1YR DF GEA $0.17'!S58</f>
        <v>1.2141951006399226E-2</v>
      </c>
      <c r="M19" s="172"/>
    </row>
    <row r="20" spans="1:13">
      <c r="A20" s="181">
        <v>3</v>
      </c>
      <c r="B20" s="177">
        <v>-2.5999999999999999E-3</v>
      </c>
      <c r="C20" s="178">
        <v>0.02</v>
      </c>
      <c r="D20" s="178">
        <v>0.15</v>
      </c>
      <c r="E20" s="179">
        <f>+'Scenario 3 1YR DF GEA $0.02'!K58</f>
        <v>-1.8204300000000302</v>
      </c>
      <c r="F20" s="180">
        <f>+'Scenario 3 1YR DF GEA $0.02'!L58</f>
        <v>-1.5750337490136851E-2</v>
      </c>
      <c r="G20" s="179">
        <f>+'Scenario 3 1YR DF GEA $0.02'!R58</f>
        <v>1.688219999999987</v>
      </c>
      <c r="H20" s="180">
        <f>+'Scenario 3 1YR DF GEA $0.02'!S58</f>
        <v>1.4840196331720772E-2</v>
      </c>
    </row>
    <row r="21" spans="1:13">
      <c r="I21" s="172"/>
      <c r="K21" s="172"/>
    </row>
    <row r="22" spans="1:13">
      <c r="A22" s="184" t="s">
        <v>78</v>
      </c>
      <c r="B22" s="184"/>
      <c r="C22" s="184"/>
      <c r="D22" s="184"/>
    </row>
    <row r="24" spans="1:13" ht="45">
      <c r="A24" s="181" t="s">
        <v>83</v>
      </c>
      <c r="B24" s="182" t="s">
        <v>80</v>
      </c>
      <c r="C24" s="182" t="s">
        <v>79</v>
      </c>
      <c r="D24" s="182" t="s">
        <v>81</v>
      </c>
    </row>
    <row r="25" spans="1:13">
      <c r="A25" s="181" t="s">
        <v>84</v>
      </c>
      <c r="B25" s="180">
        <f>+H20-H19</f>
        <v>2.6982453253215459E-3</v>
      </c>
      <c r="C25" s="180"/>
      <c r="D25" s="180"/>
    </row>
    <row r="26" spans="1:13">
      <c r="A26" s="181" t="s">
        <v>85</v>
      </c>
      <c r="C26" s="180">
        <f>-H18+H19</f>
        <v>1.8510906824867834E-2</v>
      </c>
      <c r="D26" s="180"/>
    </row>
    <row r="27" spans="1:13">
      <c r="A27" s="181" t="s">
        <v>86</v>
      </c>
      <c r="B27" s="180"/>
      <c r="C27" s="180"/>
      <c r="D27" s="180">
        <f>+H20-H18</f>
        <v>2.120915215018938E-2</v>
      </c>
    </row>
  </sheetData>
  <mergeCells count="4">
    <mergeCell ref="A22:D22"/>
    <mergeCell ref="A1:H1"/>
    <mergeCell ref="A15:H15"/>
    <mergeCell ref="A8:D8"/>
  </mergeCells>
  <pageMargins left="0.7" right="0.7" top="0.75" bottom="0.75" header="0.3" footer="0.3"/>
  <pageSetup scale="93" orientation="landscape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B1:AD63"/>
  <sheetViews>
    <sheetView showGridLines="0" zoomScale="85" zoomScaleNormal="85" workbookViewId="0">
      <selection activeCell="B23" sqref="B23"/>
    </sheetView>
  </sheetViews>
  <sheetFormatPr defaultRowHeight="15"/>
  <cols>
    <col min="1" max="1" width="2" customWidth="1"/>
    <col min="2" max="2" width="45.28515625" customWidth="1"/>
    <col min="3" max="3" width="10.85546875" bestFit="1" customWidth="1"/>
    <col min="4" max="4" width="10.140625" customWidth="1"/>
    <col min="5" max="5" width="11.85546875" customWidth="1"/>
    <col min="6" max="6" width="2.140625" customWidth="1"/>
    <col min="7" max="7" width="12.140625" customWidth="1"/>
    <col min="8" max="8" width="11.5703125" customWidth="1"/>
    <col min="9" max="9" width="11.140625" customWidth="1"/>
    <col min="10" max="10" width="2" customWidth="1"/>
    <col min="11" max="12" width="11.140625" customWidth="1"/>
    <col min="13" max="13" width="2.5703125" customWidth="1"/>
    <col min="14" max="14" width="10.7109375" bestFit="1" customWidth="1"/>
    <col min="16" max="16" width="10" bestFit="1" customWidth="1"/>
    <col min="17" max="17" width="2.5703125" customWidth="1"/>
    <col min="18" max="18" width="9.7109375" bestFit="1" customWidth="1"/>
    <col min="19" max="19" width="11.28515625" bestFit="1" customWidth="1"/>
  </cols>
  <sheetData>
    <row r="1" spans="2:30" ht="23.25">
      <c r="B1" s="188" t="s">
        <v>0</v>
      </c>
      <c r="C1" s="188"/>
      <c r="D1" s="188"/>
      <c r="E1" s="188"/>
      <c r="F1" s="188"/>
      <c r="G1" s="188"/>
      <c r="H1" s="188"/>
      <c r="I1" s="188"/>
      <c r="J1" s="188"/>
      <c r="K1" s="188"/>
    </row>
    <row r="2" spans="2:30">
      <c r="B2" s="1"/>
      <c r="C2" s="1"/>
      <c r="D2" s="1"/>
      <c r="E2" s="1"/>
      <c r="F2" s="1"/>
      <c r="G2" s="1"/>
      <c r="H2" s="2"/>
      <c r="I2" s="2"/>
      <c r="J2" s="1"/>
      <c r="K2" s="3"/>
      <c r="L2" s="3"/>
      <c r="M2" s="3"/>
      <c r="N2" s="1"/>
      <c r="O2" s="1"/>
      <c r="P2" s="1"/>
      <c r="Q2" s="1"/>
      <c r="R2" s="1"/>
      <c r="S2" s="1"/>
      <c r="T2" s="1"/>
      <c r="U2" s="1"/>
      <c r="V2" s="4"/>
      <c r="W2" s="1"/>
      <c r="X2" s="1"/>
      <c r="Y2" s="1"/>
      <c r="Z2" s="1"/>
      <c r="AA2" s="5">
        <v>1</v>
      </c>
      <c r="AB2" s="1" t="s">
        <v>1</v>
      </c>
      <c r="AC2" s="1"/>
      <c r="AD2" s="1"/>
    </row>
    <row r="3" spans="2:30" ht="15.75" thickBot="1">
      <c r="B3" s="1"/>
      <c r="C3" s="1"/>
      <c r="D3" s="1"/>
      <c r="E3" s="1"/>
      <c r="F3" s="1"/>
      <c r="G3" s="1"/>
      <c r="H3" s="2"/>
      <c r="I3" s="2"/>
      <c r="J3" s="1"/>
      <c r="K3" s="3"/>
      <c r="L3" s="3"/>
      <c r="M3" s="3"/>
      <c r="N3" s="1"/>
      <c r="O3" s="1"/>
      <c r="P3" s="1"/>
      <c r="Q3" s="1"/>
      <c r="R3" s="1"/>
      <c r="S3" s="1"/>
      <c r="T3" s="1"/>
      <c r="U3" s="1"/>
      <c r="V3" s="4"/>
      <c r="W3" s="1"/>
      <c r="X3" s="1"/>
      <c r="Y3" s="1"/>
      <c r="Z3" s="1"/>
      <c r="AA3" s="5"/>
      <c r="AB3" s="1"/>
      <c r="AC3" s="1"/>
      <c r="AD3" s="1"/>
    </row>
    <row r="4" spans="2:30" ht="15.75" thickBot="1">
      <c r="B4" s="6" t="s">
        <v>2</v>
      </c>
      <c r="C4" s="7" t="s">
        <v>3</v>
      </c>
      <c r="D4" s="7" t="s">
        <v>4</v>
      </c>
      <c r="E4" s="7" t="s">
        <v>4</v>
      </c>
      <c r="G4" s="1" t="s">
        <v>5</v>
      </c>
      <c r="H4" s="2"/>
      <c r="I4" s="1"/>
      <c r="J4" s="3"/>
      <c r="K4" s="3"/>
      <c r="N4" s="1"/>
      <c r="O4" s="1"/>
      <c r="P4" s="1"/>
      <c r="Q4" s="1"/>
      <c r="R4" s="1"/>
      <c r="S4" s="1"/>
      <c r="T4" s="1"/>
      <c r="U4" s="1"/>
      <c r="V4" s="4"/>
      <c r="W4" s="1"/>
      <c r="X4" s="1"/>
      <c r="Y4" s="1"/>
      <c r="Z4" s="1"/>
      <c r="AA4" s="5"/>
      <c r="AB4" s="1"/>
      <c r="AC4" s="1"/>
      <c r="AD4" s="1"/>
    </row>
    <row r="5" spans="2:30">
      <c r="B5" s="8" t="s">
        <v>6</v>
      </c>
      <c r="C5" s="9">
        <v>7.8E-2</v>
      </c>
      <c r="D5" s="9">
        <f>+C5</f>
        <v>7.8E-2</v>
      </c>
      <c r="E5" s="9">
        <f>+D5</f>
        <v>7.8E-2</v>
      </c>
      <c r="F5" s="1"/>
      <c r="K5" s="10">
        <v>2013</v>
      </c>
      <c r="L5" s="10">
        <v>2014</v>
      </c>
      <c r="M5" s="10"/>
      <c r="N5" s="10">
        <v>2015</v>
      </c>
      <c r="O5" s="1"/>
      <c r="P5" s="1"/>
      <c r="Q5" s="1"/>
      <c r="R5" s="1"/>
      <c r="S5" s="1"/>
      <c r="T5" s="1"/>
      <c r="U5" s="1"/>
      <c r="V5" s="4"/>
      <c r="W5" s="1"/>
      <c r="X5" s="1"/>
      <c r="Y5" s="1"/>
      <c r="Z5" s="1"/>
      <c r="AA5" s="5"/>
      <c r="AB5" s="1"/>
      <c r="AC5" s="1"/>
      <c r="AD5" s="1"/>
    </row>
    <row r="6" spans="2:30">
      <c r="B6" s="8" t="s">
        <v>7</v>
      </c>
      <c r="C6" s="9">
        <v>9.0999999999999998E-2</v>
      </c>
      <c r="D6" s="9">
        <f t="shared" ref="D6:E9" si="0">+C6</f>
        <v>9.0999999999999998E-2</v>
      </c>
      <c r="E6" s="9">
        <f t="shared" si="0"/>
        <v>9.0999999999999998E-2</v>
      </c>
      <c r="F6" s="1"/>
      <c r="G6" t="s">
        <v>8</v>
      </c>
      <c r="O6" s="1"/>
      <c r="P6" s="1"/>
      <c r="Q6" s="1"/>
      <c r="R6" s="1"/>
      <c r="S6" s="1"/>
      <c r="T6" s="1"/>
      <c r="U6" s="1"/>
      <c r="V6" s="4"/>
      <c r="W6" s="1"/>
      <c r="X6" s="1"/>
      <c r="Y6" s="1"/>
      <c r="Z6" s="1"/>
      <c r="AA6" s="5"/>
      <c r="AB6" s="1"/>
      <c r="AC6" s="1"/>
      <c r="AD6" s="1"/>
    </row>
    <row r="7" spans="2:30">
      <c r="B7" s="8" t="s">
        <v>9</v>
      </c>
      <c r="C7" s="9">
        <v>6.7000000000000004E-2</v>
      </c>
      <c r="D7" s="9">
        <f t="shared" si="0"/>
        <v>6.7000000000000004E-2</v>
      </c>
      <c r="E7" s="9">
        <f t="shared" si="0"/>
        <v>6.7000000000000004E-2</v>
      </c>
      <c r="F7" s="1"/>
      <c r="G7" t="s">
        <v>10</v>
      </c>
      <c r="K7" s="11">
        <v>0.02</v>
      </c>
      <c r="L7" s="12">
        <f>+'[3]Residential (100 kWh)'!L7</f>
        <v>0.17</v>
      </c>
      <c r="M7" s="12"/>
      <c r="N7" s="12">
        <v>0</v>
      </c>
      <c r="O7" s="1"/>
      <c r="P7" s="1"/>
      <c r="Q7" s="1"/>
      <c r="R7" s="1"/>
      <c r="S7" s="1"/>
      <c r="T7" s="1"/>
      <c r="U7" s="1"/>
      <c r="V7" s="4"/>
      <c r="W7" s="1"/>
      <c r="X7" s="1"/>
      <c r="Y7" s="1"/>
      <c r="Z7" s="1"/>
      <c r="AA7" s="5"/>
      <c r="AB7" s="1"/>
      <c r="AC7" s="1"/>
      <c r="AD7" s="1"/>
    </row>
    <row r="8" spans="2:30">
      <c r="B8" s="8" t="s">
        <v>11</v>
      </c>
      <c r="C8" s="9">
        <v>0.104</v>
      </c>
      <c r="D8" s="9">
        <f t="shared" si="0"/>
        <v>0.104</v>
      </c>
      <c r="E8" s="9">
        <f t="shared" si="0"/>
        <v>0.104</v>
      </c>
      <c r="F8" s="1"/>
      <c r="G8" t="s">
        <v>12</v>
      </c>
      <c r="K8" s="11">
        <v>0.14000000000000001</v>
      </c>
      <c r="L8" s="11">
        <v>0.14000000000000001</v>
      </c>
      <c r="M8" s="11"/>
      <c r="N8" s="11">
        <v>0</v>
      </c>
      <c r="O8" s="1"/>
      <c r="P8" s="1"/>
      <c r="Q8" s="1"/>
      <c r="R8" s="1"/>
      <c r="S8" s="1"/>
      <c r="T8" s="1"/>
      <c r="U8" s="1"/>
      <c r="V8" s="4"/>
      <c r="W8" s="1"/>
      <c r="X8" s="1"/>
      <c r="Y8" s="1"/>
      <c r="Z8" s="1"/>
      <c r="AA8" s="5"/>
      <c r="AB8" s="1"/>
      <c r="AC8" s="1"/>
      <c r="AD8" s="1"/>
    </row>
    <row r="9" spans="2:30">
      <c r="B9" s="8" t="s">
        <v>13</v>
      </c>
      <c r="C9" s="9">
        <v>0.124</v>
      </c>
      <c r="D9" s="9">
        <f t="shared" si="0"/>
        <v>0.124</v>
      </c>
      <c r="E9" s="9">
        <f t="shared" si="0"/>
        <v>0.124</v>
      </c>
      <c r="F9" s="1"/>
      <c r="G9" t="s">
        <v>14</v>
      </c>
      <c r="K9" s="13">
        <v>0.41</v>
      </c>
      <c r="L9" s="13">
        <v>0.41</v>
      </c>
      <c r="M9" s="13"/>
      <c r="N9" s="13">
        <v>0</v>
      </c>
      <c r="O9" s="1"/>
      <c r="P9" s="1"/>
      <c r="Q9" s="1"/>
      <c r="R9" s="1"/>
      <c r="S9" s="1"/>
      <c r="T9" s="1"/>
      <c r="U9" s="1"/>
      <c r="V9" s="4"/>
      <c r="W9" s="1"/>
      <c r="X9" s="1"/>
      <c r="Y9" s="1"/>
      <c r="Z9" s="1"/>
      <c r="AA9" s="5"/>
      <c r="AB9" s="1"/>
      <c r="AC9" s="1"/>
      <c r="AD9" s="1"/>
    </row>
    <row r="10" spans="2:30">
      <c r="B10" s="8" t="s">
        <v>15</v>
      </c>
      <c r="C10" s="14">
        <v>9.9600000000000009</v>
      </c>
      <c r="D10" s="15">
        <v>10.09</v>
      </c>
      <c r="E10" s="15">
        <v>10.09</v>
      </c>
      <c r="F10" s="1"/>
      <c r="K10" s="16">
        <f>SUM(K7:K9)</f>
        <v>0.56999999999999995</v>
      </c>
      <c r="L10" s="16">
        <f>SUM(L7:L9)</f>
        <v>0.72</v>
      </c>
      <c r="M10" s="16"/>
      <c r="N10" s="16">
        <f>SUM(N7:N9)</f>
        <v>0</v>
      </c>
      <c r="O10" s="1"/>
      <c r="P10" s="1"/>
      <c r="Q10" s="1"/>
      <c r="R10" s="1"/>
      <c r="S10" s="1"/>
      <c r="T10" s="1"/>
      <c r="U10" s="1"/>
      <c r="V10" s="4"/>
      <c r="W10" s="1"/>
      <c r="X10" s="1"/>
      <c r="Y10" s="1"/>
      <c r="Z10" s="1"/>
      <c r="AA10" s="5"/>
      <c r="AB10" s="1"/>
      <c r="AC10" s="1"/>
      <c r="AD10" s="1"/>
    </row>
    <row r="11" spans="2:30">
      <c r="B11" s="8" t="s">
        <v>8</v>
      </c>
      <c r="C11" s="14">
        <f>+K10</f>
        <v>0.56999999999999995</v>
      </c>
      <c r="D11" s="14">
        <f>+L10</f>
        <v>0.72</v>
      </c>
      <c r="E11" s="14">
        <f>+N10</f>
        <v>0</v>
      </c>
      <c r="F11" s="1"/>
      <c r="G11" t="s">
        <v>16</v>
      </c>
      <c r="K11" s="11">
        <v>0.79</v>
      </c>
      <c r="L11" s="11">
        <v>0.79</v>
      </c>
      <c r="M11" s="11"/>
      <c r="N11" s="11">
        <v>0.79</v>
      </c>
      <c r="O11" s="1"/>
      <c r="P11" s="1"/>
      <c r="Q11" s="1"/>
      <c r="R11" s="1"/>
      <c r="S11" s="1"/>
      <c r="T11" s="1"/>
      <c r="U11" s="1"/>
      <c r="V11" s="4"/>
      <c r="W11" s="1"/>
      <c r="X11" s="1"/>
      <c r="Y11" s="1"/>
      <c r="Z11" s="1"/>
      <c r="AA11" s="5"/>
      <c r="AB11" s="1"/>
      <c r="AC11" s="1"/>
      <c r="AD11" s="1"/>
    </row>
    <row r="12" spans="2:30">
      <c r="B12" s="8" t="s">
        <v>16</v>
      </c>
      <c r="C12" s="17">
        <f>+K11</f>
        <v>0.79</v>
      </c>
      <c r="D12" s="17">
        <f>+L11</f>
        <v>0.79</v>
      </c>
      <c r="E12" s="17">
        <f>+N11</f>
        <v>0.79</v>
      </c>
      <c r="F12" s="1"/>
      <c r="O12" s="1"/>
      <c r="P12" s="1"/>
      <c r="Q12" s="1"/>
      <c r="R12" s="1"/>
      <c r="S12" s="1"/>
      <c r="T12" s="1"/>
      <c r="U12" s="1"/>
      <c r="V12" s="4"/>
      <c r="W12" s="1"/>
      <c r="X12" s="1"/>
      <c r="Y12" s="1"/>
      <c r="Z12" s="1"/>
      <c r="AA12" s="5"/>
      <c r="AB12" s="1"/>
      <c r="AC12" s="1"/>
      <c r="AD12" s="1"/>
    </row>
    <row r="13" spans="2:30">
      <c r="B13" s="18" t="s">
        <v>17</v>
      </c>
      <c r="C13" s="19">
        <v>1.4500000000000001E-2</v>
      </c>
      <c r="D13" s="20">
        <v>1.47E-2</v>
      </c>
      <c r="E13" s="20">
        <v>1.47E-2</v>
      </c>
      <c r="F13" s="1"/>
      <c r="G13" s="21" t="s">
        <v>18</v>
      </c>
      <c r="O13" s="1"/>
      <c r="P13" s="1"/>
      <c r="Q13" s="1"/>
      <c r="R13" s="1"/>
      <c r="S13" s="1"/>
      <c r="T13" s="1"/>
      <c r="U13" s="1"/>
      <c r="V13" s="4"/>
      <c r="W13" s="1"/>
      <c r="X13" s="1"/>
      <c r="Y13" s="1"/>
      <c r="Z13" s="1"/>
      <c r="AA13" s="5"/>
      <c r="AB13" s="1"/>
      <c r="AC13" s="1"/>
      <c r="AD13" s="1"/>
    </row>
    <row r="14" spans="2:30">
      <c r="B14" s="8" t="s">
        <v>19</v>
      </c>
      <c r="C14" s="22">
        <f>+K17</f>
        <v>0</v>
      </c>
      <c r="D14" s="23">
        <f>L17</f>
        <v>-1.2999999999999999E-3</v>
      </c>
      <c r="E14" s="23">
        <f>N17</f>
        <v>-1.2999999999999999E-3</v>
      </c>
      <c r="F14" s="1"/>
      <c r="G14" t="s">
        <v>20</v>
      </c>
      <c r="K14" s="24">
        <v>0</v>
      </c>
      <c r="L14" s="25">
        <f>-0.0013</f>
        <v>-1.2999999999999999E-3</v>
      </c>
      <c r="M14" s="25"/>
      <c r="N14" s="25">
        <f>-0.0013</f>
        <v>-1.2999999999999999E-3</v>
      </c>
      <c r="O14" s="1"/>
      <c r="P14" s="1"/>
      <c r="Q14" s="1"/>
      <c r="R14" s="1"/>
      <c r="S14" s="1"/>
      <c r="T14" s="1"/>
      <c r="U14" s="1"/>
      <c r="V14" s="4"/>
      <c r="W14" s="1"/>
      <c r="X14" s="1"/>
      <c r="Y14" s="1"/>
      <c r="Z14" s="1"/>
      <c r="AA14" s="5"/>
      <c r="AB14" s="1"/>
      <c r="AC14" s="1"/>
      <c r="AD14" s="1"/>
    </row>
    <row r="15" spans="2:30">
      <c r="B15" s="18" t="s">
        <v>21</v>
      </c>
      <c r="C15" s="19">
        <v>0</v>
      </c>
      <c r="D15" s="19">
        <v>0</v>
      </c>
      <c r="E15" s="19">
        <v>0</v>
      </c>
      <c r="F15" s="1"/>
      <c r="G15" t="s">
        <v>22</v>
      </c>
      <c r="K15" s="24">
        <v>0</v>
      </c>
      <c r="L15" s="25"/>
      <c r="M15" s="25"/>
      <c r="N15" s="25"/>
      <c r="O15" s="1"/>
      <c r="P15" s="1"/>
      <c r="Q15" s="1"/>
      <c r="R15" s="1"/>
      <c r="S15" s="1"/>
      <c r="T15" s="1"/>
      <c r="U15" s="1"/>
      <c r="V15" s="4"/>
      <c r="W15" s="1"/>
      <c r="X15" s="1"/>
      <c r="Y15" s="1"/>
      <c r="Z15" s="1"/>
      <c r="AA15" s="5"/>
      <c r="AB15" s="1"/>
      <c r="AC15" s="1"/>
      <c r="AD15" s="1"/>
    </row>
    <row r="16" spans="2:30" ht="17.25" customHeight="1">
      <c r="B16" s="18" t="s">
        <v>23</v>
      </c>
      <c r="C16" s="22">
        <v>7.4999999999999997E-3</v>
      </c>
      <c r="D16" s="23">
        <v>7.6E-3</v>
      </c>
      <c r="E16" s="23">
        <v>7.6E-3</v>
      </c>
      <c r="F16" s="1"/>
      <c r="K16" s="24">
        <v>0</v>
      </c>
      <c r="L16" s="26">
        <v>0</v>
      </c>
      <c r="M16" s="26"/>
      <c r="N16" s="26">
        <v>0</v>
      </c>
      <c r="O16" s="1"/>
      <c r="P16" s="1"/>
      <c r="Q16" s="1"/>
      <c r="R16" s="1"/>
      <c r="S16" s="1"/>
      <c r="T16" s="1"/>
      <c r="U16" s="1"/>
      <c r="V16" s="4"/>
      <c r="W16" s="1"/>
      <c r="X16" s="1"/>
      <c r="Y16" s="1"/>
      <c r="Z16" s="1"/>
      <c r="AA16" s="5"/>
      <c r="AB16" s="1"/>
      <c r="AC16" s="1"/>
      <c r="AD16" s="1"/>
    </row>
    <row r="17" spans="2:30" ht="28.5" customHeight="1">
      <c r="B17" s="18" t="s">
        <v>24</v>
      </c>
      <c r="C17" s="22">
        <v>5.4999999999999997E-3</v>
      </c>
      <c r="D17" s="23">
        <v>5.4000000000000003E-3</v>
      </c>
      <c r="E17" s="23">
        <v>5.4000000000000003E-3</v>
      </c>
      <c r="F17" s="1"/>
      <c r="G17" t="s">
        <v>19</v>
      </c>
      <c r="K17" s="27">
        <f>SUM(K14:K16)</f>
        <v>0</v>
      </c>
      <c r="L17" s="27">
        <f>SUM(L14:L16)</f>
        <v>-1.2999999999999999E-3</v>
      </c>
      <c r="M17" s="27"/>
      <c r="N17" s="27">
        <f>SUM(N14:N16)</f>
        <v>-1.2999999999999999E-3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2:30">
      <c r="B18" s="18" t="s">
        <v>25</v>
      </c>
      <c r="C18" s="9">
        <v>4.4000000000000003E-3</v>
      </c>
      <c r="D18" s="28">
        <f t="shared" ref="D18:E22" si="1">+C18</f>
        <v>4.4000000000000003E-3</v>
      </c>
      <c r="E18" s="28">
        <f t="shared" si="1"/>
        <v>4.4000000000000003E-3</v>
      </c>
      <c r="F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2:30">
      <c r="B19" s="18" t="s">
        <v>26</v>
      </c>
      <c r="C19" s="9">
        <v>1.1999999999999999E-3</v>
      </c>
      <c r="D19" s="28">
        <f t="shared" si="1"/>
        <v>1.1999999999999999E-3</v>
      </c>
      <c r="E19" s="28">
        <f t="shared" si="1"/>
        <v>1.1999999999999999E-3</v>
      </c>
      <c r="F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2:30" ht="25.5">
      <c r="B20" s="18" t="s">
        <v>27</v>
      </c>
      <c r="C20" s="17">
        <v>0.25</v>
      </c>
      <c r="D20" s="22">
        <f t="shared" si="1"/>
        <v>0.25</v>
      </c>
      <c r="E20" s="22">
        <f t="shared" si="1"/>
        <v>0.25</v>
      </c>
      <c r="F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2:30">
      <c r="B21" s="18" t="s">
        <v>28</v>
      </c>
      <c r="C21" s="29">
        <v>7.0000000000000001E-3</v>
      </c>
      <c r="D21" s="28">
        <f t="shared" si="1"/>
        <v>7.0000000000000001E-3</v>
      </c>
      <c r="E21" s="28">
        <f t="shared" si="1"/>
        <v>7.0000000000000001E-3</v>
      </c>
      <c r="F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2:30" ht="15.75" thickBot="1">
      <c r="B22" s="30" t="s">
        <v>29</v>
      </c>
      <c r="C22" s="31">
        <v>1.0348999999999999</v>
      </c>
      <c r="D22" s="22">
        <f t="shared" si="1"/>
        <v>1.0348999999999999</v>
      </c>
      <c r="E22" s="22">
        <f t="shared" si="1"/>
        <v>1.0348999999999999</v>
      </c>
      <c r="F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2:30">
      <c r="B23" s="1"/>
      <c r="C23" s="1"/>
      <c r="D23" s="1"/>
      <c r="E23" s="1"/>
      <c r="F23" s="1"/>
      <c r="G23" s="1"/>
      <c r="H23" s="2"/>
      <c r="I23" s="2"/>
      <c r="J23" s="1"/>
      <c r="K23" s="3"/>
      <c r="L23" s="3"/>
      <c r="M23" s="3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B23" s="1"/>
      <c r="AC23" s="1"/>
      <c r="AD23" s="1"/>
    </row>
    <row r="24" spans="2:30" ht="15.75" thickBot="1">
      <c r="E24" s="32"/>
      <c r="F24" s="33" t="s">
        <v>30</v>
      </c>
      <c r="G24" s="33"/>
      <c r="H24" s="34"/>
      <c r="I24" s="2"/>
      <c r="J24" s="1"/>
      <c r="K24" s="3"/>
      <c r="L24" s="3"/>
      <c r="M24" s="3"/>
      <c r="N24" s="35"/>
      <c r="O24" s="35"/>
      <c r="P24" s="35"/>
      <c r="Q24" s="35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2:30" ht="15.75" thickBot="1">
      <c r="B25" s="36" t="s">
        <v>31</v>
      </c>
      <c r="C25" s="37">
        <v>800</v>
      </c>
      <c r="D25" t="s">
        <v>1</v>
      </c>
      <c r="E25" s="32"/>
      <c r="F25" s="38" t="s">
        <v>9</v>
      </c>
      <c r="G25" s="39"/>
      <c r="H25" s="40">
        <v>0.64</v>
      </c>
      <c r="J25" s="1"/>
      <c r="K25" s="3"/>
      <c r="L25" s="3"/>
      <c r="M25" s="3"/>
      <c r="N25" s="41"/>
      <c r="O25" s="35"/>
      <c r="P25" s="42"/>
      <c r="Q25" s="42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2:30" ht="15.75" thickBot="1">
      <c r="B26" s="43" t="s">
        <v>29</v>
      </c>
      <c r="C26" s="44">
        <v>1.0348999999999999</v>
      </c>
      <c r="E26" s="45"/>
      <c r="F26" s="38" t="s">
        <v>11</v>
      </c>
      <c r="G26" s="39"/>
      <c r="H26" s="40">
        <v>0.18</v>
      </c>
      <c r="J26" s="1"/>
      <c r="K26" s="3"/>
      <c r="L26" s="3"/>
      <c r="M26" s="3"/>
      <c r="N26" s="46"/>
      <c r="O26" s="35"/>
      <c r="P26" s="47"/>
      <c r="Q26" s="47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2:30" ht="15.75" thickBot="1">
      <c r="B27" s="36"/>
      <c r="C27" s="48"/>
      <c r="E27" s="45"/>
      <c r="F27" s="38" t="s">
        <v>13</v>
      </c>
      <c r="G27" s="39"/>
      <c r="H27" s="40">
        <v>0.18</v>
      </c>
      <c r="J27" s="1"/>
      <c r="K27" s="3"/>
      <c r="L27" s="3"/>
      <c r="M27" s="3"/>
      <c r="N27" s="49"/>
      <c r="O27" s="50"/>
      <c r="P27" s="51"/>
      <c r="Q27" s="52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2:30">
      <c r="E28" s="32"/>
      <c r="F28" s="45"/>
      <c r="G28" s="33"/>
      <c r="H28" s="2"/>
      <c r="I28" s="2"/>
      <c r="J28" s="1"/>
      <c r="K28" s="3"/>
      <c r="L28" s="3"/>
      <c r="M28" s="3"/>
      <c r="N28" s="49"/>
      <c r="O28" s="50"/>
      <c r="P28" s="51"/>
      <c r="Q28" s="52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30" spans="2:30">
      <c r="B30" s="53"/>
      <c r="C30" s="186" t="s">
        <v>61</v>
      </c>
      <c r="D30" s="189"/>
      <c r="E30" s="187"/>
      <c r="F30" s="54"/>
      <c r="G30" s="186" t="s">
        <v>62</v>
      </c>
      <c r="H30" s="189"/>
      <c r="I30" s="187"/>
      <c r="J30" s="54"/>
      <c r="K30" s="186" t="s">
        <v>32</v>
      </c>
      <c r="L30" s="187"/>
      <c r="M30" s="55"/>
      <c r="N30" s="186" t="s">
        <v>63</v>
      </c>
      <c r="O30" s="189"/>
      <c r="P30" s="187"/>
      <c r="Q30" s="54"/>
      <c r="R30" s="186" t="s">
        <v>32</v>
      </c>
      <c r="S30" s="187"/>
    </row>
    <row r="31" spans="2:30">
      <c r="B31" s="56"/>
      <c r="C31" s="57" t="s">
        <v>33</v>
      </c>
      <c r="D31" s="57" t="s">
        <v>34</v>
      </c>
      <c r="E31" s="58" t="s">
        <v>35</v>
      </c>
      <c r="F31" s="59"/>
      <c r="G31" s="57" t="s">
        <v>33</v>
      </c>
      <c r="H31" s="60" t="s">
        <v>34</v>
      </c>
      <c r="I31" s="58" t="s">
        <v>35</v>
      </c>
      <c r="J31" s="59"/>
      <c r="K31" s="190" t="s">
        <v>36</v>
      </c>
      <c r="L31" s="192" t="s">
        <v>37</v>
      </c>
      <c r="M31" s="61"/>
      <c r="N31" s="57" t="s">
        <v>33</v>
      </c>
      <c r="O31" s="60" t="s">
        <v>34</v>
      </c>
      <c r="P31" s="58" t="s">
        <v>35</v>
      </c>
      <c r="Q31" s="59"/>
      <c r="R31" s="190" t="s">
        <v>36</v>
      </c>
      <c r="S31" s="192" t="s">
        <v>37</v>
      </c>
    </row>
    <row r="32" spans="2:30">
      <c r="B32" s="56"/>
      <c r="C32" s="62" t="s">
        <v>38</v>
      </c>
      <c r="D32" s="62"/>
      <c r="E32" s="63" t="s">
        <v>38</v>
      </c>
      <c r="F32" s="59"/>
      <c r="G32" s="62" t="s">
        <v>38</v>
      </c>
      <c r="H32" s="63"/>
      <c r="I32" s="63" t="s">
        <v>38</v>
      </c>
      <c r="J32" s="59"/>
      <c r="K32" s="191"/>
      <c r="L32" s="193"/>
      <c r="M32" s="64"/>
      <c r="N32" s="62" t="s">
        <v>38</v>
      </c>
      <c r="O32" s="63"/>
      <c r="P32" s="63" t="s">
        <v>38</v>
      </c>
      <c r="Q32" s="59"/>
      <c r="R32" s="191"/>
      <c r="S32" s="193"/>
    </row>
    <row r="33" spans="2:19">
      <c r="B33" s="65" t="s">
        <v>39</v>
      </c>
      <c r="C33" s="66">
        <f>+C10</f>
        <v>9.9600000000000009</v>
      </c>
      <c r="D33" s="67">
        <v>1</v>
      </c>
      <c r="E33" s="68">
        <f>+C33*D33</f>
        <v>9.9600000000000009</v>
      </c>
      <c r="F33" s="59"/>
      <c r="G33" s="66">
        <f>+D10</f>
        <v>10.09</v>
      </c>
      <c r="H33" s="69">
        <v>1</v>
      </c>
      <c r="I33" s="70">
        <f>+G33*H33</f>
        <v>10.09</v>
      </c>
      <c r="J33" s="71"/>
      <c r="K33" s="72">
        <f>+I33-E33</f>
        <v>0.12999999999999901</v>
      </c>
      <c r="L33" s="73">
        <f>IF((E33)=0,"",(K33/E33))</f>
        <v>1.3052208835341264E-2</v>
      </c>
      <c r="M33" s="73"/>
      <c r="N33" s="66">
        <f>+E10</f>
        <v>10.09</v>
      </c>
      <c r="O33" s="69">
        <v>1</v>
      </c>
      <c r="P33" s="70">
        <f>+N33*O33</f>
        <v>10.09</v>
      </c>
      <c r="Q33" s="71"/>
      <c r="R33" s="72">
        <f t="shared" ref="R33:R52" si="2">+P33-I33</f>
        <v>0</v>
      </c>
      <c r="S33" s="73">
        <f t="shared" ref="S33:S46" si="3">IF((I33)=0,"",(R33/I33))</f>
        <v>0</v>
      </c>
    </row>
    <row r="34" spans="2:19">
      <c r="B34" s="65" t="s">
        <v>17</v>
      </c>
      <c r="C34" s="74">
        <f>+C13</f>
        <v>1.4500000000000001E-2</v>
      </c>
      <c r="D34" s="75">
        <f>+$C$25</f>
        <v>800</v>
      </c>
      <c r="E34" s="68">
        <f>+C34*D34</f>
        <v>11.600000000000001</v>
      </c>
      <c r="F34" s="59"/>
      <c r="G34" s="74">
        <f>+D13</f>
        <v>1.47E-2</v>
      </c>
      <c r="H34" s="76">
        <f>+$C$25</f>
        <v>800</v>
      </c>
      <c r="I34" s="70">
        <f t="shared" ref="I34:I36" si="4">+G34*H34</f>
        <v>11.76</v>
      </c>
      <c r="J34" s="71"/>
      <c r="K34" s="72">
        <f t="shared" ref="K34:K37" si="5">+I34-E34</f>
        <v>0.15999999999999837</v>
      </c>
      <c r="L34" s="73">
        <f t="shared" ref="L34:L41" si="6">IF((E34)=0,"",(K34/E34))</f>
        <v>1.379310344827572E-2</v>
      </c>
      <c r="M34" s="73"/>
      <c r="N34" s="74">
        <f>+E13</f>
        <v>1.47E-2</v>
      </c>
      <c r="O34" s="76">
        <f>+$C$25</f>
        <v>800</v>
      </c>
      <c r="P34" s="70">
        <f t="shared" ref="P34:P36" si="7">+N34*O34</f>
        <v>11.76</v>
      </c>
      <c r="Q34" s="71"/>
      <c r="R34" s="72">
        <f t="shared" si="2"/>
        <v>0</v>
      </c>
      <c r="S34" s="73">
        <f t="shared" si="3"/>
        <v>0</v>
      </c>
    </row>
    <row r="35" spans="2:19">
      <c r="B35" s="77" t="s">
        <v>8</v>
      </c>
      <c r="C35" s="74">
        <f>+K10</f>
        <v>0.56999999999999995</v>
      </c>
      <c r="D35" s="67">
        <v>1</v>
      </c>
      <c r="E35" s="68">
        <f>+C35*D35</f>
        <v>0.56999999999999995</v>
      </c>
      <c r="F35" s="59"/>
      <c r="G35" s="74">
        <f>+L10</f>
        <v>0.72</v>
      </c>
      <c r="H35" s="69">
        <v>1</v>
      </c>
      <c r="I35" s="70">
        <f t="shared" si="4"/>
        <v>0.72</v>
      </c>
      <c r="J35" s="71"/>
      <c r="K35" s="72">
        <f t="shared" si="5"/>
        <v>0.15000000000000002</v>
      </c>
      <c r="L35" s="73">
        <f t="shared" si="6"/>
        <v>0.26315789473684215</v>
      </c>
      <c r="M35" s="73"/>
      <c r="N35" s="74">
        <f>+N10</f>
        <v>0</v>
      </c>
      <c r="O35" s="69">
        <v>1</v>
      </c>
      <c r="P35" s="70">
        <f t="shared" si="7"/>
        <v>0</v>
      </c>
      <c r="Q35" s="71"/>
      <c r="R35" s="72">
        <f t="shared" si="2"/>
        <v>-0.72</v>
      </c>
      <c r="S35" s="73">
        <f t="shared" si="3"/>
        <v>-1</v>
      </c>
    </row>
    <row r="36" spans="2:19">
      <c r="B36" s="78" t="s">
        <v>40</v>
      </c>
      <c r="C36" s="79">
        <v>0</v>
      </c>
      <c r="D36" s="75">
        <f>+$C$25</f>
        <v>800</v>
      </c>
      <c r="E36" s="80">
        <v>0</v>
      </c>
      <c r="F36" s="59"/>
      <c r="G36" s="79">
        <v>0</v>
      </c>
      <c r="H36" s="76">
        <f>+$C$25</f>
        <v>800</v>
      </c>
      <c r="I36" s="70">
        <f t="shared" si="4"/>
        <v>0</v>
      </c>
      <c r="J36" s="71"/>
      <c r="K36" s="72">
        <f t="shared" si="5"/>
        <v>0</v>
      </c>
      <c r="L36" s="73" t="str">
        <f t="shared" si="6"/>
        <v/>
      </c>
      <c r="M36" s="73"/>
      <c r="N36" s="79">
        <v>0</v>
      </c>
      <c r="O36" s="76">
        <f>+$C$25</f>
        <v>800</v>
      </c>
      <c r="P36" s="70">
        <f t="shared" si="7"/>
        <v>0</v>
      </c>
      <c r="Q36" s="71"/>
      <c r="R36" s="72">
        <f t="shared" si="2"/>
        <v>0</v>
      </c>
      <c r="S36" s="73" t="str">
        <f t="shared" si="3"/>
        <v/>
      </c>
    </row>
    <row r="37" spans="2:19" s="21" customFormat="1">
      <c r="B37" s="81" t="s">
        <v>41</v>
      </c>
      <c r="C37" s="82"/>
      <c r="D37" s="83"/>
      <c r="E37" s="84">
        <f>SUM(E33:E36)</f>
        <v>22.130000000000003</v>
      </c>
      <c r="F37" s="85"/>
      <c r="G37" s="82"/>
      <c r="H37" s="86"/>
      <c r="I37" s="87">
        <f>SUM(I33:I36)</f>
        <v>22.57</v>
      </c>
      <c r="J37" s="88"/>
      <c r="K37" s="89">
        <f t="shared" si="5"/>
        <v>0.43999999999999773</v>
      </c>
      <c r="L37" s="90">
        <f t="shared" si="6"/>
        <v>1.9882512426570163E-2</v>
      </c>
      <c r="M37" s="91"/>
      <c r="N37" s="82"/>
      <c r="O37" s="86"/>
      <c r="P37" s="87">
        <f>SUM(P33:P36)</f>
        <v>21.85</v>
      </c>
      <c r="Q37" s="88"/>
      <c r="R37" s="89">
        <f t="shared" si="2"/>
        <v>-0.71999999999999886</v>
      </c>
      <c r="S37" s="90">
        <f t="shared" si="3"/>
        <v>-3.1900753212228572E-2</v>
      </c>
    </row>
    <row r="38" spans="2:19">
      <c r="B38" s="92" t="s">
        <v>42</v>
      </c>
      <c r="C38" s="93">
        <f>+C7*H25+C8*H26+C9*H27</f>
        <v>8.3919999999999995E-2</v>
      </c>
      <c r="D38" s="94">
        <f>+C25*(C26-1)</f>
        <v>27.919999999999945</v>
      </c>
      <c r="E38" s="68">
        <f>+C38*D38</f>
        <v>2.3430463999999951</v>
      </c>
      <c r="F38" s="59"/>
      <c r="G38" s="95">
        <f>+D7*H25+D8*H26+D9*H27</f>
        <v>8.3919999999999995E-2</v>
      </c>
      <c r="H38" s="94">
        <f>+C25*(C26-1)</f>
        <v>27.919999999999945</v>
      </c>
      <c r="I38" s="70">
        <f>+G38*H38</f>
        <v>2.3430463999999951</v>
      </c>
      <c r="J38" s="71"/>
      <c r="K38" s="72">
        <f>+I38-E38</f>
        <v>0</v>
      </c>
      <c r="L38" s="73">
        <f t="shared" si="6"/>
        <v>0</v>
      </c>
      <c r="M38" s="73"/>
      <c r="N38" s="95">
        <f>+E7*H25+E8*H26+E9*H27</f>
        <v>8.3919999999999995E-2</v>
      </c>
      <c r="O38" s="94">
        <f>+C25*(C26-1)</f>
        <v>27.919999999999945</v>
      </c>
      <c r="P38" s="70">
        <f>+N38*O38</f>
        <v>2.3430463999999951</v>
      </c>
      <c r="Q38" s="71"/>
      <c r="R38" s="72">
        <f t="shared" si="2"/>
        <v>0</v>
      </c>
      <c r="S38" s="73">
        <f t="shared" si="3"/>
        <v>0</v>
      </c>
    </row>
    <row r="39" spans="2:19">
      <c r="B39" s="92" t="s">
        <v>43</v>
      </c>
      <c r="C39" s="96">
        <v>0</v>
      </c>
      <c r="D39" s="75">
        <f>+$C$25</f>
        <v>800</v>
      </c>
      <c r="E39" s="68">
        <v>0</v>
      </c>
      <c r="F39" s="59"/>
      <c r="G39" s="97">
        <f>+D14</f>
        <v>-1.2999999999999999E-3</v>
      </c>
      <c r="H39" s="76">
        <f t="shared" ref="H39:H40" si="8">+$C$25</f>
        <v>800</v>
      </c>
      <c r="I39" s="70">
        <f t="shared" ref="I39:I41" si="9">+G39*H39</f>
        <v>-1.04</v>
      </c>
      <c r="J39" s="71"/>
      <c r="K39" s="72">
        <f t="shared" ref="K39:K41" si="10">+I39-E39</f>
        <v>-1.04</v>
      </c>
      <c r="L39" s="73" t="str">
        <f t="shared" si="6"/>
        <v/>
      </c>
      <c r="M39" s="73"/>
      <c r="N39" s="97">
        <f>+E14</f>
        <v>-1.2999999999999999E-3</v>
      </c>
      <c r="O39" s="76">
        <f t="shared" ref="O39:O40" si="11">+$C$25</f>
        <v>800</v>
      </c>
      <c r="P39" s="70">
        <f t="shared" ref="P39:P41" si="12">+N39*O39</f>
        <v>-1.04</v>
      </c>
      <c r="Q39" s="71"/>
      <c r="R39" s="72">
        <f t="shared" si="2"/>
        <v>0</v>
      </c>
      <c r="S39" s="73">
        <f t="shared" si="3"/>
        <v>0</v>
      </c>
    </row>
    <row r="40" spans="2:19">
      <c r="B40" s="98" t="s">
        <v>44</v>
      </c>
      <c r="C40" s="96">
        <v>0</v>
      </c>
      <c r="D40" s="75">
        <f>+$C$25</f>
        <v>800</v>
      </c>
      <c r="E40" s="68">
        <v>0</v>
      </c>
      <c r="F40" s="59"/>
      <c r="G40" s="74"/>
      <c r="H40" s="76">
        <f t="shared" si="8"/>
        <v>800</v>
      </c>
      <c r="I40" s="70">
        <f t="shared" si="9"/>
        <v>0</v>
      </c>
      <c r="J40" s="71"/>
      <c r="K40" s="72">
        <f t="shared" si="10"/>
        <v>0</v>
      </c>
      <c r="L40" s="73" t="str">
        <f t="shared" si="6"/>
        <v/>
      </c>
      <c r="M40" s="73"/>
      <c r="N40" s="74"/>
      <c r="O40" s="76">
        <f t="shared" si="11"/>
        <v>800</v>
      </c>
      <c r="P40" s="70">
        <f t="shared" si="12"/>
        <v>0</v>
      </c>
      <c r="Q40" s="71"/>
      <c r="R40" s="72">
        <f t="shared" si="2"/>
        <v>0</v>
      </c>
      <c r="S40" s="73" t="str">
        <f t="shared" si="3"/>
        <v/>
      </c>
    </row>
    <row r="41" spans="2:19">
      <c r="B41" s="98" t="s">
        <v>16</v>
      </c>
      <c r="C41" s="99">
        <f>+C12</f>
        <v>0.79</v>
      </c>
      <c r="D41" s="94">
        <v>1</v>
      </c>
      <c r="E41" s="68">
        <v>0.79</v>
      </c>
      <c r="F41" s="59"/>
      <c r="G41" s="74">
        <f>+D12</f>
        <v>0.79</v>
      </c>
      <c r="H41" s="94">
        <v>1</v>
      </c>
      <c r="I41" s="70">
        <f t="shared" si="9"/>
        <v>0.79</v>
      </c>
      <c r="J41" s="71"/>
      <c r="K41" s="72">
        <f t="shared" si="10"/>
        <v>0</v>
      </c>
      <c r="L41" s="73">
        <f t="shared" si="6"/>
        <v>0</v>
      </c>
      <c r="M41" s="73"/>
      <c r="N41" s="74">
        <f>+E12</f>
        <v>0.79</v>
      </c>
      <c r="O41" s="94">
        <v>1</v>
      </c>
      <c r="P41" s="70">
        <f t="shared" si="12"/>
        <v>0.79</v>
      </c>
      <c r="Q41" s="71"/>
      <c r="R41" s="72">
        <f t="shared" si="2"/>
        <v>0</v>
      </c>
      <c r="S41" s="73">
        <f t="shared" si="3"/>
        <v>0</v>
      </c>
    </row>
    <row r="42" spans="2:19">
      <c r="B42" s="100" t="s">
        <v>45</v>
      </c>
      <c r="C42" s="101"/>
      <c r="D42" s="101"/>
      <c r="E42" s="102">
        <f>SUM(E37:E41)</f>
        <v>25.263046399999997</v>
      </c>
      <c r="F42" s="59"/>
      <c r="G42" s="101"/>
      <c r="H42" s="103"/>
      <c r="I42" s="104">
        <f>SUM(I37:I41)</f>
        <v>24.663046399999995</v>
      </c>
      <c r="J42" s="71"/>
      <c r="K42" s="105">
        <f>+I42-E42</f>
        <v>-0.60000000000000142</v>
      </c>
      <c r="L42" s="106">
        <f>IF((E42)=0,"",(K42/E42))</f>
        <v>-2.375010481712932E-2</v>
      </c>
      <c r="M42" s="106"/>
      <c r="N42" s="101"/>
      <c r="O42" s="103"/>
      <c r="P42" s="104">
        <f>SUM(P37:P41)</f>
        <v>23.943046399999997</v>
      </c>
      <c r="Q42" s="71"/>
      <c r="R42" s="105">
        <f t="shared" si="2"/>
        <v>-0.71999999999999886</v>
      </c>
      <c r="S42" s="106">
        <f t="shared" si="3"/>
        <v>-2.9193473844334128E-2</v>
      </c>
    </row>
    <row r="43" spans="2:19">
      <c r="B43" s="107" t="s">
        <v>46</v>
      </c>
      <c r="C43" s="74">
        <f>+C16</f>
        <v>7.4999999999999997E-3</v>
      </c>
      <c r="D43" s="108">
        <f>+$C$25*$C$26</f>
        <v>827.92</v>
      </c>
      <c r="E43" s="68">
        <f>+C43*D43</f>
        <v>6.2093999999999996</v>
      </c>
      <c r="F43" s="59"/>
      <c r="G43" s="74">
        <f>+D16</f>
        <v>7.6E-3</v>
      </c>
      <c r="H43" s="109">
        <f>+$C$25*$C$26</f>
        <v>827.92</v>
      </c>
      <c r="I43" s="70">
        <f>+G43*H43</f>
        <v>6.292192</v>
      </c>
      <c r="J43" s="71"/>
      <c r="K43" s="72">
        <f t="shared" ref="K43:K44" si="13">+I43-E43</f>
        <v>8.2792000000000421E-2</v>
      </c>
      <c r="L43" s="73">
        <f t="shared" ref="L43:L44" si="14">IF((E43)=0,"",(K43/E43))</f>
        <v>1.3333333333333402E-2</v>
      </c>
      <c r="M43" s="73"/>
      <c r="N43" s="74">
        <f>+E16</f>
        <v>7.6E-3</v>
      </c>
      <c r="O43" s="109">
        <f>+$C$25*$C$26</f>
        <v>827.92</v>
      </c>
      <c r="P43" s="70">
        <f>+N43*O43</f>
        <v>6.292192</v>
      </c>
      <c r="Q43" s="71"/>
      <c r="R43" s="72">
        <f t="shared" si="2"/>
        <v>0</v>
      </c>
      <c r="S43" s="73">
        <f t="shared" si="3"/>
        <v>0</v>
      </c>
    </row>
    <row r="44" spans="2:19" ht="30" customHeight="1">
      <c r="B44" s="110" t="s">
        <v>47</v>
      </c>
      <c r="C44" s="74">
        <f>+C17</f>
        <v>5.4999999999999997E-3</v>
      </c>
      <c r="D44" s="108">
        <f>+$C$25*$C$26</f>
        <v>827.92</v>
      </c>
      <c r="E44" s="68">
        <f>+C44*D44</f>
        <v>4.5535599999999992</v>
      </c>
      <c r="F44" s="59"/>
      <c r="G44" s="74">
        <f>+D17</f>
        <v>5.4000000000000003E-3</v>
      </c>
      <c r="H44" s="109">
        <f>+$C$25*$C$26</f>
        <v>827.92</v>
      </c>
      <c r="I44" s="70">
        <f>+G44*H44</f>
        <v>4.4707679999999996</v>
      </c>
      <c r="J44" s="71"/>
      <c r="K44" s="72">
        <f t="shared" si="13"/>
        <v>-8.2791999999999533E-2</v>
      </c>
      <c r="L44" s="73">
        <f t="shared" si="14"/>
        <v>-1.8181818181818084E-2</v>
      </c>
      <c r="M44" s="73"/>
      <c r="N44" s="74">
        <f>+E17</f>
        <v>5.4000000000000003E-3</v>
      </c>
      <c r="O44" s="109">
        <f>+$C$25*$C$26</f>
        <v>827.92</v>
      </c>
      <c r="P44" s="70">
        <f>+N44*O44</f>
        <v>4.4707679999999996</v>
      </c>
      <c r="Q44" s="71"/>
      <c r="R44" s="72">
        <f t="shared" si="2"/>
        <v>0</v>
      </c>
      <c r="S44" s="73">
        <f t="shared" si="3"/>
        <v>0</v>
      </c>
    </row>
    <row r="45" spans="2:19">
      <c r="B45" s="100" t="s">
        <v>48</v>
      </c>
      <c r="C45" s="101"/>
      <c r="D45" s="101"/>
      <c r="E45" s="102">
        <f>SUM(E42:E44)</f>
        <v>36.026006399999993</v>
      </c>
      <c r="F45" s="59"/>
      <c r="G45" s="86"/>
      <c r="H45" s="111"/>
      <c r="I45" s="104">
        <f>SUM(I42:I44)</f>
        <v>35.426006399999991</v>
      </c>
      <c r="J45" s="71"/>
      <c r="K45" s="105">
        <f>+I45-E45</f>
        <v>-0.60000000000000142</v>
      </c>
      <c r="L45" s="106">
        <f>IF((E45)=0,"",(K45/E45))</f>
        <v>-1.6654635358084029E-2</v>
      </c>
      <c r="M45" s="106"/>
      <c r="N45" s="86"/>
      <c r="O45" s="111"/>
      <c r="P45" s="104">
        <f>SUM(P42:P44)</f>
        <v>34.706006399999993</v>
      </c>
      <c r="Q45" s="71"/>
      <c r="R45" s="105">
        <f t="shared" si="2"/>
        <v>-0.71999999999999886</v>
      </c>
      <c r="S45" s="106">
        <f t="shared" si="3"/>
        <v>-2.0324052106533777E-2</v>
      </c>
    </row>
    <row r="46" spans="2:19">
      <c r="B46" s="112" t="s">
        <v>49</v>
      </c>
      <c r="C46" s="113">
        <f>+C18</f>
        <v>4.4000000000000003E-3</v>
      </c>
      <c r="D46" s="108">
        <f>+$C$25*$C$26</f>
        <v>827.92</v>
      </c>
      <c r="E46" s="114">
        <f>+C46*D46</f>
        <v>3.6428479999999999</v>
      </c>
      <c r="F46" s="59"/>
      <c r="G46" s="113">
        <f>+D18</f>
        <v>4.4000000000000003E-3</v>
      </c>
      <c r="H46" s="109">
        <f>+$C$25*$C$26</f>
        <v>827.92</v>
      </c>
      <c r="I46" s="115">
        <f>+G46*H46</f>
        <v>3.6428479999999999</v>
      </c>
      <c r="J46" s="71"/>
      <c r="K46" s="72">
        <f t="shared" ref="K46:K52" si="15">+I46-E46</f>
        <v>0</v>
      </c>
      <c r="L46" s="73">
        <f t="shared" ref="L46:L52" si="16">IF((E46)=0,"",(K46/E46))</f>
        <v>0</v>
      </c>
      <c r="M46" s="73"/>
      <c r="N46" s="113">
        <f>+E18</f>
        <v>4.4000000000000003E-3</v>
      </c>
      <c r="O46" s="109">
        <f>+$C$25*$C$26</f>
        <v>827.92</v>
      </c>
      <c r="P46" s="115">
        <f>+N46*O46</f>
        <v>3.6428479999999999</v>
      </c>
      <c r="Q46" s="71"/>
      <c r="R46" s="72">
        <f t="shared" si="2"/>
        <v>0</v>
      </c>
      <c r="S46" s="73">
        <f t="shared" si="3"/>
        <v>0</v>
      </c>
    </row>
    <row r="47" spans="2:19">
      <c r="B47" s="112" t="s">
        <v>50</v>
      </c>
      <c r="C47" s="113">
        <f t="shared" ref="C47:C49" si="17">+C19</f>
        <v>1.1999999999999999E-3</v>
      </c>
      <c r="D47" s="108">
        <f>+$C$25*$C$26</f>
        <v>827.92</v>
      </c>
      <c r="E47" s="114">
        <f t="shared" ref="E47:E52" si="18">+C47*D47</f>
        <v>0.99350399999999983</v>
      </c>
      <c r="F47" s="59"/>
      <c r="G47" s="113">
        <f t="shared" ref="G47:G49" si="19">+D19</f>
        <v>1.1999999999999999E-3</v>
      </c>
      <c r="H47" s="109">
        <f>+$C$25*$C$26</f>
        <v>827.92</v>
      </c>
      <c r="I47" s="115">
        <f t="shared" ref="I47:I52" si="20">+G47*H47</f>
        <v>0.99350399999999983</v>
      </c>
      <c r="J47" s="71"/>
      <c r="K47" s="72">
        <f t="shared" si="15"/>
        <v>0</v>
      </c>
      <c r="L47" s="73">
        <f t="shared" si="16"/>
        <v>0</v>
      </c>
      <c r="M47" s="73"/>
      <c r="N47" s="113">
        <f>+E19</f>
        <v>1.1999999999999999E-3</v>
      </c>
      <c r="O47" s="109">
        <f>+$C$25*$C$26</f>
        <v>827.92</v>
      </c>
      <c r="P47" s="115">
        <f t="shared" ref="P47:P52" si="21">+N47*O47</f>
        <v>0.99350399999999983</v>
      </c>
      <c r="Q47" s="71"/>
      <c r="R47" s="72">
        <f t="shared" si="2"/>
        <v>0</v>
      </c>
      <c r="S47" s="73">
        <f t="shared" ref="S47:S52" si="22">IF((I47)=0,"",(R47/I47))</f>
        <v>0</v>
      </c>
    </row>
    <row r="48" spans="2:19">
      <c r="B48" s="65" t="s">
        <v>51</v>
      </c>
      <c r="C48" s="113">
        <f t="shared" si="17"/>
        <v>0.25</v>
      </c>
      <c r="D48" s="108">
        <v>1</v>
      </c>
      <c r="E48" s="114">
        <f t="shared" si="18"/>
        <v>0.25</v>
      </c>
      <c r="F48" s="59"/>
      <c r="G48" s="113">
        <f t="shared" si="19"/>
        <v>0.25</v>
      </c>
      <c r="H48" s="109">
        <v>1</v>
      </c>
      <c r="I48" s="115">
        <f t="shared" si="20"/>
        <v>0.25</v>
      </c>
      <c r="J48" s="71"/>
      <c r="K48" s="72">
        <f t="shared" si="15"/>
        <v>0</v>
      </c>
      <c r="L48" s="73">
        <f t="shared" si="16"/>
        <v>0</v>
      </c>
      <c r="M48" s="73"/>
      <c r="N48" s="113">
        <f>+E20</f>
        <v>0.25</v>
      </c>
      <c r="O48" s="109">
        <v>1</v>
      </c>
      <c r="P48" s="115">
        <f t="shared" si="21"/>
        <v>0.25</v>
      </c>
      <c r="Q48" s="71"/>
      <c r="R48" s="72">
        <f t="shared" si="2"/>
        <v>0</v>
      </c>
      <c r="S48" s="73">
        <f t="shared" si="22"/>
        <v>0</v>
      </c>
    </row>
    <row r="49" spans="2:19">
      <c r="B49" s="65" t="s">
        <v>28</v>
      </c>
      <c r="C49" s="113">
        <f t="shared" si="17"/>
        <v>7.0000000000000001E-3</v>
      </c>
      <c r="D49" s="75">
        <f>+$C$25</f>
        <v>800</v>
      </c>
      <c r="E49" s="114">
        <f t="shared" si="18"/>
        <v>5.6000000000000005</v>
      </c>
      <c r="F49" s="59"/>
      <c r="G49" s="113">
        <f t="shared" si="19"/>
        <v>7.0000000000000001E-3</v>
      </c>
      <c r="H49" s="109">
        <f>+$C$25</f>
        <v>800</v>
      </c>
      <c r="I49" s="115">
        <f t="shared" si="20"/>
        <v>5.6000000000000005</v>
      </c>
      <c r="J49" s="71"/>
      <c r="K49" s="72">
        <f t="shared" si="15"/>
        <v>0</v>
      </c>
      <c r="L49" s="73">
        <f t="shared" si="16"/>
        <v>0</v>
      </c>
      <c r="M49" s="73"/>
      <c r="N49" s="113">
        <f>+E21</f>
        <v>7.0000000000000001E-3</v>
      </c>
      <c r="O49" s="109">
        <f>+$C$25</f>
        <v>800</v>
      </c>
      <c r="P49" s="115">
        <f t="shared" si="21"/>
        <v>5.6000000000000005</v>
      </c>
      <c r="Q49" s="71"/>
      <c r="R49" s="72">
        <f t="shared" si="2"/>
        <v>0</v>
      </c>
      <c r="S49" s="73">
        <f t="shared" si="22"/>
        <v>0</v>
      </c>
    </row>
    <row r="50" spans="2:19">
      <c r="B50" s="98" t="s">
        <v>9</v>
      </c>
      <c r="C50" s="116">
        <f>+$C$7</f>
        <v>6.7000000000000004E-2</v>
      </c>
      <c r="D50" s="108">
        <f>+$C$25*H25</f>
        <v>512</v>
      </c>
      <c r="E50" s="114">
        <f t="shared" si="18"/>
        <v>34.304000000000002</v>
      </c>
      <c r="F50" s="59"/>
      <c r="G50" s="116">
        <f>+$C$7</f>
        <v>6.7000000000000004E-2</v>
      </c>
      <c r="H50" s="108">
        <f>+$C$25*H25</f>
        <v>512</v>
      </c>
      <c r="I50" s="115">
        <f t="shared" si="20"/>
        <v>34.304000000000002</v>
      </c>
      <c r="J50" s="71"/>
      <c r="K50" s="72">
        <f t="shared" si="15"/>
        <v>0</v>
      </c>
      <c r="L50" s="73">
        <f t="shared" si="16"/>
        <v>0</v>
      </c>
      <c r="M50" s="73"/>
      <c r="N50" s="116">
        <f>+$C$7</f>
        <v>6.7000000000000004E-2</v>
      </c>
      <c r="O50" s="108">
        <f>+$C$25*H25</f>
        <v>512</v>
      </c>
      <c r="P50" s="115">
        <f t="shared" si="21"/>
        <v>34.304000000000002</v>
      </c>
      <c r="Q50" s="71"/>
      <c r="R50" s="72">
        <f t="shared" si="2"/>
        <v>0</v>
      </c>
      <c r="S50" s="73">
        <f>IF((I50)=0,"",(R50/I50))</f>
        <v>0</v>
      </c>
    </row>
    <row r="51" spans="2:19">
      <c r="B51" s="98" t="s">
        <v>11</v>
      </c>
      <c r="C51" s="116">
        <f>+$C$8</f>
        <v>0.104</v>
      </c>
      <c r="D51" s="108">
        <f t="shared" ref="D51:D52" si="23">+$C$25*H26</f>
        <v>144</v>
      </c>
      <c r="E51" s="114">
        <f t="shared" si="18"/>
        <v>14.975999999999999</v>
      </c>
      <c r="F51" s="59"/>
      <c r="G51" s="116">
        <f>+$C$8</f>
        <v>0.104</v>
      </c>
      <c r="H51" s="108">
        <f>+$C$25*H26</f>
        <v>144</v>
      </c>
      <c r="I51" s="115">
        <f t="shared" si="20"/>
        <v>14.975999999999999</v>
      </c>
      <c r="J51" s="71"/>
      <c r="K51" s="72">
        <f t="shared" si="15"/>
        <v>0</v>
      </c>
      <c r="L51" s="73">
        <f t="shared" si="16"/>
        <v>0</v>
      </c>
      <c r="M51" s="73"/>
      <c r="N51" s="116">
        <f>+$C$8</f>
        <v>0.104</v>
      </c>
      <c r="O51" s="108">
        <f>+$C$25*H26</f>
        <v>144</v>
      </c>
      <c r="P51" s="115">
        <f t="shared" si="21"/>
        <v>14.975999999999999</v>
      </c>
      <c r="Q51" s="71"/>
      <c r="R51" s="72">
        <f t="shared" si="2"/>
        <v>0</v>
      </c>
      <c r="S51" s="73">
        <f t="shared" si="22"/>
        <v>0</v>
      </c>
    </row>
    <row r="52" spans="2:19" ht="15.75" thickBot="1">
      <c r="B52" s="56" t="s">
        <v>13</v>
      </c>
      <c r="C52" s="116">
        <f>+$C$9</f>
        <v>0.124</v>
      </c>
      <c r="D52" s="108">
        <f t="shared" si="23"/>
        <v>144</v>
      </c>
      <c r="E52" s="114">
        <f t="shared" si="18"/>
        <v>17.856000000000002</v>
      </c>
      <c r="F52" s="59"/>
      <c r="G52" s="116">
        <f>+$C$9</f>
        <v>0.124</v>
      </c>
      <c r="H52" s="108">
        <f>+$C$25*H27</f>
        <v>144</v>
      </c>
      <c r="I52" s="115">
        <f t="shared" si="20"/>
        <v>17.856000000000002</v>
      </c>
      <c r="J52" s="71"/>
      <c r="K52" s="72">
        <f t="shared" si="15"/>
        <v>0</v>
      </c>
      <c r="L52" s="73">
        <f t="shared" si="16"/>
        <v>0</v>
      </c>
      <c r="M52" s="73"/>
      <c r="N52" s="116">
        <f>+$C$9</f>
        <v>0.124</v>
      </c>
      <c r="O52" s="108">
        <f>+$C$25*H27</f>
        <v>144</v>
      </c>
      <c r="P52" s="115">
        <f t="shared" si="21"/>
        <v>17.856000000000002</v>
      </c>
      <c r="Q52" s="71"/>
      <c r="R52" s="72">
        <f t="shared" si="2"/>
        <v>0</v>
      </c>
      <c r="S52" s="73">
        <f t="shared" si="22"/>
        <v>0</v>
      </c>
    </row>
    <row r="53" spans="2:19" ht="15.75" thickBot="1">
      <c r="B53" s="117"/>
      <c r="C53" s="118"/>
      <c r="D53" s="119"/>
      <c r="E53" s="120"/>
      <c r="F53" s="121"/>
      <c r="G53" s="118"/>
      <c r="H53" s="122"/>
      <c r="I53" s="123"/>
      <c r="J53" s="124"/>
      <c r="K53" s="125"/>
      <c r="L53" s="126"/>
      <c r="M53" s="126"/>
      <c r="N53" s="118"/>
      <c r="O53" s="122"/>
      <c r="P53" s="123"/>
      <c r="Q53" s="124"/>
      <c r="R53" s="125"/>
      <c r="S53" s="126"/>
    </row>
    <row r="54" spans="2:19">
      <c r="B54" s="127" t="s">
        <v>52</v>
      </c>
      <c r="C54" s="128"/>
      <c r="D54" s="129"/>
      <c r="E54" s="130">
        <f>SUM(E45:E52)</f>
        <v>113.64835840000001</v>
      </c>
      <c r="F54" s="131"/>
      <c r="G54" s="132"/>
      <c r="H54" s="132"/>
      <c r="I54" s="133">
        <f>SUM(I45:I52)</f>
        <v>113.04835839999998</v>
      </c>
      <c r="J54" s="134"/>
      <c r="K54" s="135">
        <f>+I54-E54</f>
        <v>-0.60000000000002274</v>
      </c>
      <c r="L54" s="136">
        <f t="shared" ref="L54:L56" si="24">IF((E54)=0,"",(K54/E54))</f>
        <v>-5.2794427341241977E-3</v>
      </c>
      <c r="M54" s="137"/>
      <c r="N54" s="132"/>
      <c r="O54" s="132"/>
      <c r="P54" s="133">
        <f>SUM(P45:P52)</f>
        <v>112.32835839999998</v>
      </c>
      <c r="Q54" s="134"/>
      <c r="R54" s="135">
        <f>+P54-I54</f>
        <v>-0.71999999999999886</v>
      </c>
      <c r="S54" s="136">
        <f>IF((I54)=0,"",(R54/I54))</f>
        <v>-6.3689558184685585E-3</v>
      </c>
    </row>
    <row r="55" spans="2:19">
      <c r="B55" s="138" t="s">
        <v>53</v>
      </c>
      <c r="C55" s="128">
        <v>0.13</v>
      </c>
      <c r="D55" s="139"/>
      <c r="E55" s="140">
        <f>+E54*C55</f>
        <v>14.774286592000001</v>
      </c>
      <c r="F55" s="67"/>
      <c r="G55" s="128">
        <v>0.13</v>
      </c>
      <c r="H55" s="67"/>
      <c r="I55" s="141">
        <f>+I54*G55</f>
        <v>14.696286591999998</v>
      </c>
      <c r="J55" s="142"/>
      <c r="K55" s="143">
        <f t="shared" ref="K55:K58" si="25">+I55-E55</f>
        <v>-7.8000000000002956E-2</v>
      </c>
      <c r="L55" s="144">
        <f t="shared" si="24"/>
        <v>-5.2794427341241977E-3</v>
      </c>
      <c r="M55" s="144"/>
      <c r="N55" s="128">
        <v>0.13</v>
      </c>
      <c r="O55" s="67"/>
      <c r="P55" s="141">
        <f>+P54*N55</f>
        <v>14.602686591999998</v>
      </c>
      <c r="Q55" s="142"/>
      <c r="R55" s="143">
        <f>+P55-I55</f>
        <v>-9.360000000000035E-2</v>
      </c>
      <c r="S55" s="144">
        <f>IF((I55)=0,"",(R55/I55))</f>
        <v>-6.3689558184685923E-3</v>
      </c>
    </row>
    <row r="56" spans="2:19">
      <c r="B56" s="145" t="s">
        <v>54</v>
      </c>
      <c r="C56" s="67"/>
      <c r="D56" s="139"/>
      <c r="E56" s="140">
        <f>SUM(E54:E55)</f>
        <v>128.42264499200002</v>
      </c>
      <c r="F56" s="67"/>
      <c r="G56" s="67"/>
      <c r="H56" s="67"/>
      <c r="I56" s="141">
        <f>SUM(I54:I55)</f>
        <v>127.74464499199998</v>
      </c>
      <c r="J56" s="142"/>
      <c r="K56" s="143">
        <f t="shared" si="25"/>
        <v>-0.6780000000000399</v>
      </c>
      <c r="L56" s="144">
        <f t="shared" si="24"/>
        <v>-5.2794427341243079E-3</v>
      </c>
      <c r="M56" s="144"/>
      <c r="N56" s="67"/>
      <c r="O56" s="67"/>
      <c r="P56" s="141">
        <f>SUM(P54:P55)</f>
        <v>126.93104499199998</v>
      </c>
      <c r="Q56" s="142"/>
      <c r="R56" s="143">
        <f>+P56-I56</f>
        <v>-0.81359999999999388</v>
      </c>
      <c r="S56" s="144">
        <f>IF((I56)=0,"",(R56/I56))</f>
        <v>-6.3689558184685212E-3</v>
      </c>
    </row>
    <row r="57" spans="2:19">
      <c r="B57" s="146" t="s">
        <v>55</v>
      </c>
      <c r="C57" s="67"/>
      <c r="D57" s="139"/>
      <c r="E57" s="147">
        <f>-E56*0.1</f>
        <v>-12.842264499200002</v>
      </c>
      <c r="F57" s="67"/>
      <c r="G57" s="67"/>
      <c r="H57" s="67"/>
      <c r="I57" s="148">
        <f>-I56*0.1</f>
        <v>-12.774464499199999</v>
      </c>
      <c r="J57" s="142"/>
      <c r="K57" s="149">
        <f t="shared" si="25"/>
        <v>6.7800000000003635E-2</v>
      </c>
      <c r="L57" s="144">
        <f>IF((E57)=0,"",(K57/E57))</f>
        <v>-5.2794427341242801E-3</v>
      </c>
      <c r="M57" s="144"/>
      <c r="N57" s="67"/>
      <c r="O57" s="67"/>
      <c r="P57" s="148">
        <f>-P56*0.1</f>
        <v>-12.693104499199999</v>
      </c>
      <c r="Q57" s="142"/>
      <c r="R57" s="149">
        <f>+P57-I57</f>
        <v>8.1360000000000099E-2</v>
      </c>
      <c r="S57" s="144">
        <f>IF((I57)=0,"",(R57/I57))</f>
        <v>-6.3689558184685758E-3</v>
      </c>
    </row>
    <row r="58" spans="2:19">
      <c r="B58" s="150" t="s">
        <v>56</v>
      </c>
      <c r="C58" s="151"/>
      <c r="D58" s="152"/>
      <c r="E58" s="153">
        <f>SUM(E56:E57)</f>
        <v>115.58038049280002</v>
      </c>
      <c r="F58" s="154"/>
      <c r="G58" s="154"/>
      <c r="H58" s="154"/>
      <c r="I58" s="155">
        <f>SUM(I56:I57)</f>
        <v>114.97018049279998</v>
      </c>
      <c r="J58" s="156"/>
      <c r="K58" s="157">
        <f t="shared" si="25"/>
        <v>-0.61020000000003449</v>
      </c>
      <c r="L58" s="91">
        <f>IF((E58)=0,"",(K58/E58))</f>
        <v>-5.2794427341242957E-3</v>
      </c>
      <c r="M58" s="91"/>
      <c r="N58" s="154"/>
      <c r="O58" s="154"/>
      <c r="P58" s="155">
        <f>SUM(P56:P57)</f>
        <v>114.23794049279998</v>
      </c>
      <c r="Q58" s="156"/>
      <c r="R58" s="157">
        <f>+P58-I58</f>
        <v>-0.73224000000000444</v>
      </c>
      <c r="S58" s="91">
        <f>IF((I58)=0,"",(R58/I58))</f>
        <v>-6.3689558184686071E-3</v>
      </c>
    </row>
    <row r="59" spans="2:19" ht="15.75" thickBot="1">
      <c r="B59" s="158"/>
      <c r="C59" s="159"/>
      <c r="D59" s="160"/>
      <c r="E59" s="161"/>
      <c r="F59" s="162"/>
      <c r="G59" s="159"/>
      <c r="H59" s="163"/>
      <c r="I59" s="164"/>
      <c r="J59" s="165"/>
      <c r="K59" s="166"/>
      <c r="L59" s="167"/>
      <c r="M59" s="168"/>
      <c r="N59" s="159"/>
      <c r="O59" s="163"/>
      <c r="P59" s="164"/>
      <c r="Q59" s="165"/>
      <c r="R59" s="166"/>
      <c r="S59" s="167"/>
    </row>
    <row r="61" spans="2:19">
      <c r="D61" s="173"/>
      <c r="E61" s="174"/>
      <c r="F61" s="174"/>
      <c r="G61" s="174"/>
      <c r="H61" s="175"/>
      <c r="I61" s="169"/>
      <c r="J61" s="134"/>
      <c r="K61" s="169"/>
      <c r="L61" s="176"/>
      <c r="M61" s="170"/>
      <c r="N61" s="171"/>
      <c r="O61" s="171"/>
      <c r="P61" s="169"/>
      <c r="Q61" s="134"/>
      <c r="R61" s="169"/>
      <c r="S61" s="176"/>
    </row>
    <row r="62" spans="2:19">
      <c r="E62" s="16"/>
      <c r="I62" s="16"/>
    </row>
    <row r="63" spans="2:19" ht="108.75" customHeight="1">
      <c r="B63" s="194" t="s">
        <v>57</v>
      </c>
      <c r="C63" s="195"/>
      <c r="D63" s="195"/>
      <c r="E63" s="195"/>
      <c r="F63" s="195"/>
      <c r="G63" s="195"/>
      <c r="H63" s="195"/>
      <c r="I63" s="195"/>
      <c r="R63" s="16"/>
    </row>
  </sheetData>
  <mergeCells count="11">
    <mergeCell ref="K31:K32"/>
    <mergeCell ref="L31:L32"/>
    <mergeCell ref="R31:R32"/>
    <mergeCell ref="S31:S32"/>
    <mergeCell ref="B63:I63"/>
    <mergeCell ref="R30:S30"/>
    <mergeCell ref="B1:K1"/>
    <mergeCell ref="C30:E30"/>
    <mergeCell ref="G30:I30"/>
    <mergeCell ref="K30:L30"/>
    <mergeCell ref="N30:P30"/>
  </mergeCells>
  <pageMargins left="0.7" right="0.7" top="0.75" bottom="0.75" header="0.3" footer="0.3"/>
  <pageSetup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B1:AD63"/>
  <sheetViews>
    <sheetView showGridLines="0" topLeftCell="A11" zoomScale="85" zoomScaleNormal="85" workbookViewId="0">
      <selection activeCell="B30" sqref="B30:S59"/>
    </sheetView>
  </sheetViews>
  <sheetFormatPr defaultRowHeight="15"/>
  <cols>
    <col min="1" max="1" width="2" customWidth="1"/>
    <col min="2" max="2" width="47.5703125" customWidth="1"/>
    <col min="3" max="5" width="10.85546875" bestFit="1" customWidth="1"/>
    <col min="6" max="6" width="2.140625" customWidth="1"/>
    <col min="7" max="7" width="13.28515625" customWidth="1"/>
    <col min="8" max="8" width="8.42578125" bestFit="1" customWidth="1"/>
    <col min="9" max="9" width="10" bestFit="1" customWidth="1"/>
    <col min="10" max="10" width="2" customWidth="1"/>
    <col min="11" max="11" width="9.7109375" bestFit="1" customWidth="1"/>
    <col min="12" max="12" width="10.28515625" bestFit="1" customWidth="1"/>
    <col min="13" max="13" width="2.5703125" customWidth="1"/>
    <col min="14" max="14" width="10" bestFit="1" customWidth="1"/>
    <col min="16" max="16" width="10" customWidth="1"/>
    <col min="17" max="17" width="2.5703125" customWidth="1"/>
    <col min="18" max="18" width="9.7109375" bestFit="1" customWidth="1"/>
    <col min="19" max="19" width="11.28515625" bestFit="1" customWidth="1"/>
  </cols>
  <sheetData>
    <row r="1" spans="2:30" ht="23.25">
      <c r="B1" s="188" t="s">
        <v>0</v>
      </c>
      <c r="C1" s="188"/>
      <c r="D1" s="188"/>
      <c r="E1" s="188"/>
      <c r="F1" s="188"/>
      <c r="G1" s="188"/>
      <c r="H1" s="188"/>
      <c r="I1" s="188"/>
      <c r="J1" s="188"/>
      <c r="K1" s="188"/>
    </row>
    <row r="2" spans="2:30">
      <c r="B2" s="1"/>
      <c r="C2" s="1"/>
      <c r="D2" s="1"/>
      <c r="E2" s="1"/>
      <c r="F2" s="1"/>
      <c r="G2" s="1"/>
      <c r="H2" s="2"/>
      <c r="I2" s="2"/>
      <c r="J2" s="1"/>
      <c r="K2" s="3"/>
      <c r="L2" s="3"/>
      <c r="M2" s="3"/>
      <c r="N2" s="1"/>
      <c r="O2" s="1"/>
      <c r="P2" s="1"/>
      <c r="Q2" s="1"/>
      <c r="R2" s="1"/>
      <c r="S2" s="1"/>
      <c r="T2" s="1"/>
      <c r="U2" s="1"/>
      <c r="V2" s="4"/>
      <c r="W2" s="1"/>
      <c r="X2" s="1"/>
      <c r="Y2" s="1"/>
      <c r="Z2" s="1"/>
      <c r="AA2" s="5">
        <v>1</v>
      </c>
      <c r="AB2" s="1" t="s">
        <v>1</v>
      </c>
      <c r="AC2" s="1"/>
      <c r="AD2" s="1"/>
    </row>
    <row r="3" spans="2:30" ht="15.75" thickBot="1">
      <c r="B3" s="1"/>
      <c r="C3" s="1"/>
      <c r="D3" s="1"/>
      <c r="E3" s="1"/>
      <c r="F3" s="1"/>
      <c r="G3" s="1"/>
      <c r="H3" s="2"/>
      <c r="I3" s="2"/>
      <c r="J3" s="1"/>
      <c r="K3" s="3"/>
      <c r="L3" s="3"/>
      <c r="M3" s="3"/>
      <c r="N3" s="1"/>
      <c r="O3" s="1"/>
      <c r="P3" s="1"/>
      <c r="Q3" s="1"/>
      <c r="R3" s="1"/>
      <c r="S3" s="1"/>
      <c r="T3" s="1"/>
      <c r="U3" s="1"/>
      <c r="V3" s="4"/>
      <c r="W3" s="1"/>
      <c r="X3" s="1"/>
      <c r="Y3" s="1"/>
      <c r="Z3" s="1"/>
      <c r="AA3" s="5"/>
      <c r="AB3" s="1"/>
      <c r="AC3" s="1"/>
      <c r="AD3" s="1"/>
    </row>
    <row r="4" spans="2:30" ht="15.75" thickBot="1">
      <c r="B4" s="6" t="s">
        <v>2</v>
      </c>
      <c r="C4" s="7" t="s">
        <v>3</v>
      </c>
      <c r="D4" s="7" t="s">
        <v>4</v>
      </c>
      <c r="E4" s="7" t="s">
        <v>4</v>
      </c>
      <c r="G4" s="1" t="s">
        <v>5</v>
      </c>
      <c r="H4" s="2"/>
      <c r="I4" s="1"/>
      <c r="J4" s="3"/>
      <c r="K4" s="3"/>
      <c r="N4" s="1"/>
      <c r="O4" s="1"/>
      <c r="P4" s="1"/>
      <c r="Q4" s="1"/>
      <c r="R4" s="1"/>
      <c r="S4" s="1"/>
      <c r="T4" s="1"/>
      <c r="U4" s="1"/>
      <c r="V4" s="4"/>
      <c r="W4" s="1"/>
      <c r="X4" s="1"/>
      <c r="Y4" s="1"/>
      <c r="Z4" s="1"/>
      <c r="AA4" s="5"/>
      <c r="AB4" s="1"/>
      <c r="AC4" s="1"/>
      <c r="AD4" s="1"/>
    </row>
    <row r="5" spans="2:30">
      <c r="B5" s="8" t="s">
        <v>6</v>
      </c>
      <c r="C5" s="9">
        <v>7.8E-2</v>
      </c>
      <c r="D5" s="9">
        <f>+C5</f>
        <v>7.8E-2</v>
      </c>
      <c r="E5" s="9">
        <f>+D5</f>
        <v>7.8E-2</v>
      </c>
      <c r="F5" s="1"/>
      <c r="K5" s="10">
        <v>2013</v>
      </c>
      <c r="L5" s="10">
        <v>2014</v>
      </c>
      <c r="M5" s="10"/>
      <c r="N5" s="10">
        <v>2015</v>
      </c>
      <c r="O5" s="1"/>
      <c r="P5" s="1"/>
      <c r="Q5" s="1"/>
      <c r="R5" s="1"/>
      <c r="S5" s="1"/>
      <c r="T5" s="1"/>
      <c r="U5" s="1"/>
      <c r="V5" s="4"/>
      <c r="W5" s="1"/>
      <c r="X5" s="1"/>
      <c r="Y5" s="1"/>
      <c r="Z5" s="1"/>
      <c r="AA5" s="5"/>
      <c r="AB5" s="1"/>
      <c r="AC5" s="1"/>
      <c r="AD5" s="1"/>
    </row>
    <row r="6" spans="2:30">
      <c r="B6" s="8" t="s">
        <v>7</v>
      </c>
      <c r="C6" s="9">
        <v>9.0999999999999998E-2</v>
      </c>
      <c r="D6" s="9">
        <f t="shared" ref="D6:E9" si="0">+C6</f>
        <v>9.0999999999999998E-2</v>
      </c>
      <c r="E6" s="9">
        <f t="shared" si="0"/>
        <v>9.0999999999999998E-2</v>
      </c>
      <c r="F6" s="1"/>
      <c r="G6" t="s">
        <v>8</v>
      </c>
      <c r="O6" s="1"/>
      <c r="P6" s="1"/>
      <c r="Q6" s="1"/>
      <c r="R6" s="1"/>
      <c r="S6" s="1"/>
      <c r="T6" s="1"/>
      <c r="U6" s="1"/>
      <c r="V6" s="4"/>
      <c r="W6" s="1"/>
      <c r="X6" s="1"/>
      <c r="Y6" s="1"/>
      <c r="Z6" s="1"/>
      <c r="AA6" s="5"/>
      <c r="AB6" s="1"/>
      <c r="AC6" s="1"/>
      <c r="AD6" s="1"/>
    </row>
    <row r="7" spans="2:30">
      <c r="B7" s="8" t="s">
        <v>9</v>
      </c>
      <c r="C7" s="9">
        <v>6.7000000000000004E-2</v>
      </c>
      <c r="D7" s="9">
        <f t="shared" si="0"/>
        <v>6.7000000000000004E-2</v>
      </c>
      <c r="E7" s="9">
        <f t="shared" si="0"/>
        <v>6.7000000000000004E-2</v>
      </c>
      <c r="F7" s="1"/>
      <c r="G7" t="s">
        <v>10</v>
      </c>
      <c r="K7" s="11">
        <v>0.02</v>
      </c>
      <c r="L7" s="12">
        <f>+'[3]Residential (100 kWh)'!L7</f>
        <v>0.17</v>
      </c>
      <c r="M7" s="12"/>
      <c r="N7" s="12">
        <v>0</v>
      </c>
      <c r="O7" s="1"/>
      <c r="P7" s="1"/>
      <c r="Q7" s="1"/>
      <c r="R7" s="1"/>
      <c r="S7" s="1"/>
      <c r="T7" s="1"/>
      <c r="U7" s="1"/>
      <c r="V7" s="4"/>
      <c r="W7" s="1"/>
      <c r="X7" s="1"/>
      <c r="Y7" s="1"/>
      <c r="Z7" s="1"/>
      <c r="AA7" s="5"/>
      <c r="AB7" s="1"/>
      <c r="AC7" s="1"/>
      <c r="AD7" s="1"/>
    </row>
    <row r="8" spans="2:30">
      <c r="B8" s="8" t="s">
        <v>11</v>
      </c>
      <c r="C8" s="9">
        <v>0.104</v>
      </c>
      <c r="D8" s="9">
        <f t="shared" si="0"/>
        <v>0.104</v>
      </c>
      <c r="E8" s="9">
        <f t="shared" si="0"/>
        <v>0.104</v>
      </c>
      <c r="F8" s="1"/>
      <c r="G8" t="s">
        <v>12</v>
      </c>
      <c r="K8" s="11">
        <v>0.14000000000000001</v>
      </c>
      <c r="L8" s="11">
        <v>0.14000000000000001</v>
      </c>
      <c r="M8" s="11"/>
      <c r="N8" s="11">
        <v>0</v>
      </c>
      <c r="O8" s="1"/>
      <c r="P8" s="1"/>
      <c r="Q8" s="1"/>
      <c r="R8" s="1"/>
      <c r="S8" s="1"/>
      <c r="T8" s="1"/>
      <c r="U8" s="1"/>
      <c r="V8" s="4"/>
      <c r="W8" s="1"/>
      <c r="X8" s="1"/>
      <c r="Y8" s="1"/>
      <c r="Z8" s="1"/>
      <c r="AA8" s="5"/>
      <c r="AB8" s="1"/>
      <c r="AC8" s="1"/>
      <c r="AD8" s="1"/>
    </row>
    <row r="9" spans="2:30">
      <c r="B9" s="8" t="s">
        <v>13</v>
      </c>
      <c r="C9" s="9">
        <v>0.124</v>
      </c>
      <c r="D9" s="9">
        <f t="shared" si="0"/>
        <v>0.124</v>
      </c>
      <c r="E9" s="9">
        <f t="shared" si="0"/>
        <v>0.124</v>
      </c>
      <c r="F9" s="1"/>
      <c r="G9" t="s">
        <v>14</v>
      </c>
      <c r="K9" s="13">
        <v>0.41</v>
      </c>
      <c r="L9" s="13">
        <v>0.41</v>
      </c>
      <c r="M9" s="13"/>
      <c r="N9" s="13">
        <v>0</v>
      </c>
      <c r="O9" s="1"/>
      <c r="P9" s="1"/>
      <c r="Q9" s="1"/>
      <c r="R9" s="1"/>
      <c r="S9" s="1"/>
      <c r="T9" s="1"/>
      <c r="U9" s="1"/>
      <c r="V9" s="4"/>
      <c r="W9" s="1"/>
      <c r="X9" s="1"/>
      <c r="Y9" s="1"/>
      <c r="Z9" s="1"/>
      <c r="AA9" s="5"/>
      <c r="AB9" s="1"/>
      <c r="AC9" s="1"/>
      <c r="AD9" s="1"/>
    </row>
    <row r="10" spans="2:30">
      <c r="B10" s="8" t="s">
        <v>15</v>
      </c>
      <c r="C10" s="14">
        <v>9.9600000000000009</v>
      </c>
      <c r="D10" s="15">
        <v>10.09</v>
      </c>
      <c r="E10" s="15">
        <v>10.09</v>
      </c>
      <c r="F10" s="1"/>
      <c r="K10" s="16">
        <f>SUM(K7:K9)</f>
        <v>0.56999999999999995</v>
      </c>
      <c r="L10" s="16">
        <f>SUM(L7:L9)</f>
        <v>0.72</v>
      </c>
      <c r="M10" s="16"/>
      <c r="N10" s="16">
        <f>SUM(N7:N9)</f>
        <v>0</v>
      </c>
      <c r="O10" s="1"/>
      <c r="P10" s="1"/>
      <c r="Q10" s="1"/>
      <c r="R10" s="1"/>
      <c r="S10" s="1"/>
      <c r="T10" s="1"/>
      <c r="U10" s="1"/>
      <c r="V10" s="4"/>
      <c r="W10" s="1"/>
      <c r="X10" s="1"/>
      <c r="Y10" s="1"/>
      <c r="Z10" s="1"/>
      <c r="AA10" s="5"/>
      <c r="AB10" s="1"/>
      <c r="AC10" s="1"/>
      <c r="AD10" s="1"/>
    </row>
    <row r="11" spans="2:30">
      <c r="B11" s="8" t="s">
        <v>8</v>
      </c>
      <c r="C11" s="14">
        <f>+K10</f>
        <v>0.56999999999999995</v>
      </c>
      <c r="D11" s="14">
        <f>+L10</f>
        <v>0.72</v>
      </c>
      <c r="E11" s="14">
        <f>+N10</f>
        <v>0</v>
      </c>
      <c r="F11" s="1"/>
      <c r="G11" t="s">
        <v>16</v>
      </c>
      <c r="K11" s="11">
        <v>0.79</v>
      </c>
      <c r="L11" s="11">
        <v>0.79</v>
      </c>
      <c r="M11" s="11"/>
      <c r="N11" s="11">
        <v>0.79</v>
      </c>
      <c r="O11" s="1"/>
      <c r="P11" s="1"/>
      <c r="Q11" s="1"/>
      <c r="R11" s="1"/>
      <c r="S11" s="1"/>
      <c r="T11" s="1"/>
      <c r="U11" s="1"/>
      <c r="V11" s="4"/>
      <c r="W11" s="1"/>
      <c r="X11" s="1"/>
      <c r="Y11" s="1"/>
      <c r="Z11" s="1"/>
      <c r="AA11" s="5"/>
      <c r="AB11" s="1"/>
      <c r="AC11" s="1"/>
      <c r="AD11" s="1"/>
    </row>
    <row r="12" spans="2:30">
      <c r="B12" s="8" t="s">
        <v>16</v>
      </c>
      <c r="C12" s="17">
        <f>+K11</f>
        <v>0.79</v>
      </c>
      <c r="D12" s="17">
        <f>+L11</f>
        <v>0.79</v>
      </c>
      <c r="E12" s="17">
        <f>+N11</f>
        <v>0.79</v>
      </c>
      <c r="F12" s="1"/>
      <c r="O12" s="1"/>
      <c r="P12" s="1"/>
      <c r="Q12" s="1"/>
      <c r="R12" s="1"/>
      <c r="S12" s="1"/>
      <c r="T12" s="1"/>
      <c r="U12" s="1"/>
      <c r="V12" s="4"/>
      <c r="W12" s="1"/>
      <c r="X12" s="1"/>
      <c r="Y12" s="1"/>
      <c r="Z12" s="1"/>
      <c r="AA12" s="5"/>
      <c r="AB12" s="1"/>
      <c r="AC12" s="1"/>
      <c r="AD12" s="1"/>
    </row>
    <row r="13" spans="2:30">
      <c r="B13" s="18" t="s">
        <v>17</v>
      </c>
      <c r="C13" s="19">
        <v>1.4500000000000001E-2</v>
      </c>
      <c r="D13" s="20">
        <v>1.47E-2</v>
      </c>
      <c r="E13" s="20">
        <v>1.47E-2</v>
      </c>
      <c r="F13" s="1"/>
      <c r="G13" s="21" t="s">
        <v>18</v>
      </c>
      <c r="O13" s="1"/>
      <c r="P13" s="1"/>
      <c r="Q13" s="1"/>
      <c r="R13" s="1"/>
      <c r="S13" s="1"/>
      <c r="T13" s="1"/>
      <c r="U13" s="1"/>
      <c r="V13" s="4"/>
      <c r="W13" s="1"/>
      <c r="X13" s="1"/>
      <c r="Y13" s="1"/>
      <c r="Z13" s="1"/>
      <c r="AA13" s="5"/>
      <c r="AB13" s="1"/>
      <c r="AC13" s="1"/>
      <c r="AD13" s="1"/>
    </row>
    <row r="14" spans="2:30">
      <c r="B14" s="8" t="s">
        <v>19</v>
      </c>
      <c r="C14" s="22">
        <f>+K17</f>
        <v>0</v>
      </c>
      <c r="D14" s="23">
        <f>L17</f>
        <v>-2.5999999999999999E-3</v>
      </c>
      <c r="E14" s="23">
        <f>N17</f>
        <v>0</v>
      </c>
      <c r="F14" s="1"/>
      <c r="G14" t="s">
        <v>20</v>
      </c>
      <c r="K14" s="24">
        <v>0</v>
      </c>
      <c r="L14" s="25">
        <f>-0.0013*2</f>
        <v>-2.5999999999999999E-3</v>
      </c>
      <c r="M14" s="25"/>
      <c r="N14" s="25"/>
      <c r="O14" s="1"/>
      <c r="P14" s="1"/>
      <c r="Q14" s="1"/>
      <c r="R14" s="1"/>
      <c r="S14" s="1"/>
      <c r="T14" s="1"/>
      <c r="U14" s="1"/>
      <c r="V14" s="4"/>
      <c r="W14" s="1"/>
      <c r="X14" s="1"/>
      <c r="Y14" s="1"/>
      <c r="Z14" s="1"/>
      <c r="AA14" s="5"/>
      <c r="AB14" s="1"/>
      <c r="AC14" s="1"/>
      <c r="AD14" s="1"/>
    </row>
    <row r="15" spans="2:30">
      <c r="B15" s="18" t="s">
        <v>21</v>
      </c>
      <c r="C15" s="19">
        <v>0</v>
      </c>
      <c r="D15" s="19">
        <v>0</v>
      </c>
      <c r="E15" s="19">
        <v>0</v>
      </c>
      <c r="F15" s="1"/>
      <c r="G15" t="s">
        <v>22</v>
      </c>
      <c r="K15" s="24">
        <v>0</v>
      </c>
      <c r="L15" s="25"/>
      <c r="M15" s="25"/>
      <c r="N15" s="25"/>
      <c r="O15" s="1"/>
      <c r="P15" s="1"/>
      <c r="Q15" s="1"/>
      <c r="R15" s="1"/>
      <c r="S15" s="1"/>
      <c r="T15" s="1"/>
      <c r="U15" s="1"/>
      <c r="V15" s="4"/>
      <c r="W15" s="1"/>
      <c r="X15" s="1"/>
      <c r="Y15" s="1"/>
      <c r="Z15" s="1"/>
      <c r="AA15" s="5"/>
      <c r="AB15" s="1"/>
      <c r="AC15" s="1"/>
      <c r="AD15" s="1"/>
    </row>
    <row r="16" spans="2:30" ht="17.25" customHeight="1">
      <c r="B16" s="18" t="s">
        <v>23</v>
      </c>
      <c r="C16" s="22">
        <v>7.4999999999999997E-3</v>
      </c>
      <c r="D16" s="23">
        <v>7.6E-3</v>
      </c>
      <c r="E16" s="23">
        <v>7.6E-3</v>
      </c>
      <c r="F16" s="1"/>
      <c r="K16" s="24">
        <v>0</v>
      </c>
      <c r="L16" s="26">
        <v>0</v>
      </c>
      <c r="M16" s="26"/>
      <c r="N16" s="26">
        <v>0</v>
      </c>
      <c r="O16" s="1"/>
      <c r="P16" s="1"/>
      <c r="Q16" s="1"/>
      <c r="R16" s="1"/>
      <c r="S16" s="1"/>
      <c r="T16" s="1"/>
      <c r="U16" s="1"/>
      <c r="V16" s="4"/>
      <c r="W16" s="1"/>
      <c r="X16" s="1"/>
      <c r="Y16" s="1"/>
      <c r="Z16" s="1"/>
      <c r="AA16" s="5"/>
      <c r="AB16" s="1"/>
      <c r="AC16" s="1"/>
      <c r="AD16" s="1"/>
    </row>
    <row r="17" spans="2:30" ht="28.5" customHeight="1">
      <c r="B17" s="18" t="s">
        <v>24</v>
      </c>
      <c r="C17" s="22">
        <v>5.4999999999999997E-3</v>
      </c>
      <c r="D17" s="23">
        <v>5.4000000000000003E-3</v>
      </c>
      <c r="E17" s="23">
        <v>5.4000000000000003E-3</v>
      </c>
      <c r="F17" s="1"/>
      <c r="G17" t="s">
        <v>19</v>
      </c>
      <c r="K17" s="27">
        <f>SUM(K14:K16)</f>
        <v>0</v>
      </c>
      <c r="L17" s="27">
        <f>SUM(L14:L16)</f>
        <v>-2.5999999999999999E-3</v>
      </c>
      <c r="M17" s="27"/>
      <c r="N17" s="27">
        <f>SUM(N14:N16)</f>
        <v>0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2:30">
      <c r="B18" s="18" t="s">
        <v>25</v>
      </c>
      <c r="C18" s="9">
        <v>4.4000000000000003E-3</v>
      </c>
      <c r="D18" s="28">
        <f t="shared" ref="D18:E22" si="1">+C18</f>
        <v>4.4000000000000003E-3</v>
      </c>
      <c r="E18" s="28">
        <f t="shared" si="1"/>
        <v>4.4000000000000003E-3</v>
      </c>
      <c r="F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2:30">
      <c r="B19" s="18" t="s">
        <v>26</v>
      </c>
      <c r="C19" s="9">
        <v>1.1999999999999999E-3</v>
      </c>
      <c r="D19" s="28">
        <f t="shared" si="1"/>
        <v>1.1999999999999999E-3</v>
      </c>
      <c r="E19" s="28">
        <f t="shared" si="1"/>
        <v>1.1999999999999999E-3</v>
      </c>
      <c r="F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2:30" ht="25.5">
      <c r="B20" s="18" t="s">
        <v>27</v>
      </c>
      <c r="C20" s="17">
        <v>0.25</v>
      </c>
      <c r="D20" s="22">
        <f t="shared" si="1"/>
        <v>0.25</v>
      </c>
      <c r="E20" s="22">
        <f t="shared" si="1"/>
        <v>0.25</v>
      </c>
      <c r="F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2:30">
      <c r="B21" s="18" t="s">
        <v>28</v>
      </c>
      <c r="C21" s="29">
        <v>7.0000000000000001E-3</v>
      </c>
      <c r="D21" s="28">
        <f t="shared" si="1"/>
        <v>7.0000000000000001E-3</v>
      </c>
      <c r="E21" s="28">
        <f t="shared" si="1"/>
        <v>7.0000000000000001E-3</v>
      </c>
      <c r="F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2:30" ht="15.75" thickBot="1">
      <c r="B22" s="30" t="s">
        <v>29</v>
      </c>
      <c r="C22" s="31">
        <v>1.0348999999999999</v>
      </c>
      <c r="D22" s="22">
        <f t="shared" si="1"/>
        <v>1.0348999999999999</v>
      </c>
      <c r="E22" s="22">
        <f t="shared" si="1"/>
        <v>1.0348999999999999</v>
      </c>
      <c r="F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2:30">
      <c r="B23" s="1"/>
      <c r="C23" s="1"/>
      <c r="D23" s="1"/>
      <c r="E23" s="1"/>
      <c r="F23" s="1"/>
      <c r="G23" s="1"/>
      <c r="H23" s="2"/>
      <c r="I23" s="2"/>
      <c r="J23" s="1"/>
      <c r="K23" s="3"/>
      <c r="L23" s="3"/>
      <c r="M23" s="3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B23" s="1"/>
      <c r="AC23" s="1"/>
      <c r="AD23" s="1"/>
    </row>
    <row r="24" spans="2:30" ht="15.75" thickBot="1">
      <c r="E24" s="32"/>
      <c r="F24" s="33" t="s">
        <v>30</v>
      </c>
      <c r="G24" s="33"/>
      <c r="H24" s="34"/>
      <c r="I24" s="2"/>
      <c r="J24" s="1"/>
      <c r="K24" s="3"/>
      <c r="L24" s="3"/>
      <c r="M24" s="3"/>
      <c r="N24" s="35"/>
      <c r="O24" s="35"/>
      <c r="P24" s="35"/>
      <c r="Q24" s="35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2:30" ht="15.75" thickBot="1">
      <c r="B25" s="36" t="s">
        <v>31</v>
      </c>
      <c r="C25" s="37">
        <v>800</v>
      </c>
      <c r="D25" t="s">
        <v>1</v>
      </c>
      <c r="E25" s="32"/>
      <c r="F25" s="38" t="s">
        <v>9</v>
      </c>
      <c r="G25" s="39"/>
      <c r="H25" s="40">
        <v>0.64</v>
      </c>
      <c r="J25" s="1"/>
      <c r="K25" s="3"/>
      <c r="L25" s="3"/>
      <c r="M25" s="3"/>
      <c r="N25" s="41"/>
      <c r="O25" s="35"/>
      <c r="P25" s="42"/>
      <c r="Q25" s="42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2:30" ht="15.75" thickBot="1">
      <c r="B26" s="43" t="s">
        <v>29</v>
      </c>
      <c r="C26" s="44">
        <v>1.0348999999999999</v>
      </c>
      <c r="E26" s="45"/>
      <c r="F26" s="38" t="s">
        <v>11</v>
      </c>
      <c r="G26" s="39"/>
      <c r="H26" s="40">
        <v>0.18</v>
      </c>
      <c r="J26" s="1"/>
      <c r="K26" s="3"/>
      <c r="L26" s="3"/>
      <c r="M26" s="3"/>
      <c r="N26" s="46"/>
      <c r="O26" s="35"/>
      <c r="P26" s="47"/>
      <c r="Q26" s="47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2:30" ht="15.75" thickBot="1">
      <c r="B27" s="36"/>
      <c r="C27" s="48"/>
      <c r="E27" s="45"/>
      <c r="F27" s="38" t="s">
        <v>13</v>
      </c>
      <c r="G27" s="39"/>
      <c r="H27" s="40">
        <v>0.18</v>
      </c>
      <c r="J27" s="1"/>
      <c r="K27" s="3"/>
      <c r="L27" s="3"/>
      <c r="M27" s="3"/>
      <c r="N27" s="49"/>
      <c r="O27" s="50"/>
      <c r="P27" s="51"/>
      <c r="Q27" s="52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2:30">
      <c r="E28" s="32"/>
      <c r="F28" s="45"/>
      <c r="G28" s="33"/>
      <c r="H28" s="2"/>
      <c r="I28" s="2"/>
      <c r="J28" s="1"/>
      <c r="K28" s="3"/>
      <c r="L28" s="3"/>
      <c r="M28" s="3"/>
      <c r="N28" s="49"/>
      <c r="O28" s="50"/>
      <c r="P28" s="51"/>
      <c r="Q28" s="52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30" spans="2:30">
      <c r="B30" s="53"/>
      <c r="C30" s="186" t="s">
        <v>61</v>
      </c>
      <c r="D30" s="189"/>
      <c r="E30" s="187"/>
      <c r="F30" s="54"/>
      <c r="G30" s="186" t="s">
        <v>62</v>
      </c>
      <c r="H30" s="189"/>
      <c r="I30" s="187"/>
      <c r="J30" s="54"/>
      <c r="K30" s="186" t="s">
        <v>32</v>
      </c>
      <c r="L30" s="187"/>
      <c r="M30" s="55"/>
      <c r="N30" s="186" t="s">
        <v>63</v>
      </c>
      <c r="O30" s="189"/>
      <c r="P30" s="187"/>
      <c r="Q30" s="54"/>
      <c r="R30" s="186" t="s">
        <v>32</v>
      </c>
      <c r="S30" s="187"/>
    </row>
    <row r="31" spans="2:30">
      <c r="B31" s="56"/>
      <c r="C31" s="57" t="s">
        <v>33</v>
      </c>
      <c r="D31" s="57" t="s">
        <v>34</v>
      </c>
      <c r="E31" s="58" t="s">
        <v>35</v>
      </c>
      <c r="F31" s="59"/>
      <c r="G31" s="57" t="s">
        <v>33</v>
      </c>
      <c r="H31" s="60" t="s">
        <v>34</v>
      </c>
      <c r="I31" s="58" t="s">
        <v>35</v>
      </c>
      <c r="J31" s="59"/>
      <c r="K31" s="190" t="s">
        <v>36</v>
      </c>
      <c r="L31" s="192" t="s">
        <v>37</v>
      </c>
      <c r="M31" s="61"/>
      <c r="N31" s="57" t="s">
        <v>33</v>
      </c>
      <c r="O31" s="60" t="s">
        <v>34</v>
      </c>
      <c r="P31" s="58" t="s">
        <v>35</v>
      </c>
      <c r="Q31" s="59"/>
      <c r="R31" s="190" t="s">
        <v>36</v>
      </c>
      <c r="S31" s="192" t="s">
        <v>37</v>
      </c>
    </row>
    <row r="32" spans="2:30">
      <c r="B32" s="56"/>
      <c r="C32" s="62" t="s">
        <v>38</v>
      </c>
      <c r="D32" s="62"/>
      <c r="E32" s="63" t="s">
        <v>38</v>
      </c>
      <c r="F32" s="59"/>
      <c r="G32" s="62" t="s">
        <v>38</v>
      </c>
      <c r="H32" s="63"/>
      <c r="I32" s="63" t="s">
        <v>38</v>
      </c>
      <c r="J32" s="59"/>
      <c r="K32" s="191"/>
      <c r="L32" s="193"/>
      <c r="M32" s="64"/>
      <c r="N32" s="62" t="s">
        <v>38</v>
      </c>
      <c r="O32" s="63"/>
      <c r="P32" s="63" t="s">
        <v>38</v>
      </c>
      <c r="Q32" s="59"/>
      <c r="R32" s="191"/>
      <c r="S32" s="193"/>
    </row>
    <row r="33" spans="2:19">
      <c r="B33" s="65" t="s">
        <v>39</v>
      </c>
      <c r="C33" s="66">
        <f>+C10</f>
        <v>9.9600000000000009</v>
      </c>
      <c r="D33" s="67">
        <v>1</v>
      </c>
      <c r="E33" s="68">
        <f>+C33*D33</f>
        <v>9.9600000000000009</v>
      </c>
      <c r="F33" s="59"/>
      <c r="G33" s="66">
        <f>+D10</f>
        <v>10.09</v>
      </c>
      <c r="H33" s="69">
        <v>1</v>
      </c>
      <c r="I33" s="70">
        <f>+G33*H33</f>
        <v>10.09</v>
      </c>
      <c r="J33" s="71"/>
      <c r="K33" s="72">
        <f>+I33-E33</f>
        <v>0.12999999999999901</v>
      </c>
      <c r="L33" s="73">
        <f>IF((E33)=0,"",(K33/E33))</f>
        <v>1.3052208835341264E-2</v>
      </c>
      <c r="M33" s="73"/>
      <c r="N33" s="66">
        <f>+E10</f>
        <v>10.09</v>
      </c>
      <c r="O33" s="69">
        <v>1</v>
      </c>
      <c r="P33" s="70">
        <f>+N33*O33</f>
        <v>10.09</v>
      </c>
      <c r="Q33" s="71"/>
      <c r="R33" s="72">
        <f t="shared" ref="R33:R52" si="2">+P33-I33</f>
        <v>0</v>
      </c>
      <c r="S33" s="73">
        <f t="shared" ref="S33:S46" si="3">IF((I33)=0,"",(R33/I33))</f>
        <v>0</v>
      </c>
    </row>
    <row r="34" spans="2:19">
      <c r="B34" s="65" t="s">
        <v>17</v>
      </c>
      <c r="C34" s="74">
        <f>+C13</f>
        <v>1.4500000000000001E-2</v>
      </c>
      <c r="D34" s="75">
        <f>+$C$25</f>
        <v>800</v>
      </c>
      <c r="E34" s="68">
        <f>+C34*D34</f>
        <v>11.600000000000001</v>
      </c>
      <c r="F34" s="59"/>
      <c r="G34" s="74">
        <f>+D13</f>
        <v>1.47E-2</v>
      </c>
      <c r="H34" s="76">
        <f>+$C$25</f>
        <v>800</v>
      </c>
      <c r="I34" s="70">
        <f t="shared" ref="I34:I36" si="4">+G34*H34</f>
        <v>11.76</v>
      </c>
      <c r="J34" s="71"/>
      <c r="K34" s="72">
        <f t="shared" ref="K34:K37" si="5">+I34-E34</f>
        <v>0.15999999999999837</v>
      </c>
      <c r="L34" s="73">
        <f t="shared" ref="L34:L41" si="6">IF((E34)=0,"",(K34/E34))</f>
        <v>1.379310344827572E-2</v>
      </c>
      <c r="M34" s="73"/>
      <c r="N34" s="74">
        <f>+E13</f>
        <v>1.47E-2</v>
      </c>
      <c r="O34" s="76">
        <f>+$C$25</f>
        <v>800</v>
      </c>
      <c r="P34" s="70">
        <f t="shared" ref="P34:P36" si="7">+N34*O34</f>
        <v>11.76</v>
      </c>
      <c r="Q34" s="71"/>
      <c r="R34" s="72">
        <f t="shared" si="2"/>
        <v>0</v>
      </c>
      <c r="S34" s="73">
        <f t="shared" si="3"/>
        <v>0</v>
      </c>
    </row>
    <row r="35" spans="2:19">
      <c r="B35" s="77" t="s">
        <v>8</v>
      </c>
      <c r="C35" s="74">
        <f>+K10</f>
        <v>0.56999999999999995</v>
      </c>
      <c r="D35" s="67">
        <v>1</v>
      </c>
      <c r="E35" s="68">
        <f>+C35*D35</f>
        <v>0.56999999999999995</v>
      </c>
      <c r="F35" s="59"/>
      <c r="G35" s="74">
        <f>+L10</f>
        <v>0.72</v>
      </c>
      <c r="H35" s="69">
        <v>1</v>
      </c>
      <c r="I35" s="70">
        <f t="shared" si="4"/>
        <v>0.72</v>
      </c>
      <c r="J35" s="71"/>
      <c r="K35" s="72">
        <f t="shared" si="5"/>
        <v>0.15000000000000002</v>
      </c>
      <c r="L35" s="73">
        <f t="shared" si="6"/>
        <v>0.26315789473684215</v>
      </c>
      <c r="M35" s="73"/>
      <c r="N35" s="74">
        <f>+N10</f>
        <v>0</v>
      </c>
      <c r="O35" s="69">
        <v>1</v>
      </c>
      <c r="P35" s="70">
        <f t="shared" si="7"/>
        <v>0</v>
      </c>
      <c r="Q35" s="71"/>
      <c r="R35" s="72">
        <f t="shared" si="2"/>
        <v>-0.72</v>
      </c>
      <c r="S35" s="73">
        <f t="shared" si="3"/>
        <v>-1</v>
      </c>
    </row>
    <row r="36" spans="2:19">
      <c r="B36" s="78" t="s">
        <v>40</v>
      </c>
      <c r="C36" s="79">
        <v>0</v>
      </c>
      <c r="D36" s="75">
        <f>+$C$25</f>
        <v>800</v>
      </c>
      <c r="E36" s="80">
        <v>0</v>
      </c>
      <c r="F36" s="59"/>
      <c r="G36" s="79">
        <v>0</v>
      </c>
      <c r="H36" s="76">
        <f>+$C$25</f>
        <v>800</v>
      </c>
      <c r="I36" s="70">
        <f t="shared" si="4"/>
        <v>0</v>
      </c>
      <c r="J36" s="71"/>
      <c r="K36" s="72">
        <f t="shared" si="5"/>
        <v>0</v>
      </c>
      <c r="L36" s="73" t="str">
        <f t="shared" si="6"/>
        <v/>
      </c>
      <c r="M36" s="73"/>
      <c r="N36" s="79">
        <v>0</v>
      </c>
      <c r="O36" s="76">
        <f>+$C$25</f>
        <v>800</v>
      </c>
      <c r="P36" s="70">
        <f t="shared" si="7"/>
        <v>0</v>
      </c>
      <c r="Q36" s="71"/>
      <c r="R36" s="72">
        <f t="shared" si="2"/>
        <v>0</v>
      </c>
      <c r="S36" s="73" t="str">
        <f t="shared" si="3"/>
        <v/>
      </c>
    </row>
    <row r="37" spans="2:19" s="21" customFormat="1">
      <c r="B37" s="81" t="s">
        <v>41</v>
      </c>
      <c r="C37" s="82"/>
      <c r="D37" s="83"/>
      <c r="E37" s="84">
        <f>SUM(E33:E36)</f>
        <v>22.130000000000003</v>
      </c>
      <c r="F37" s="85"/>
      <c r="G37" s="82"/>
      <c r="H37" s="86"/>
      <c r="I37" s="87">
        <f>SUM(I33:I36)</f>
        <v>22.57</v>
      </c>
      <c r="J37" s="88"/>
      <c r="K37" s="89">
        <f t="shared" si="5"/>
        <v>0.43999999999999773</v>
      </c>
      <c r="L37" s="90">
        <f t="shared" si="6"/>
        <v>1.9882512426570163E-2</v>
      </c>
      <c r="M37" s="91"/>
      <c r="N37" s="82"/>
      <c r="O37" s="86"/>
      <c r="P37" s="87">
        <f>SUM(P33:P36)</f>
        <v>21.85</v>
      </c>
      <c r="Q37" s="88"/>
      <c r="R37" s="89">
        <f t="shared" si="2"/>
        <v>-0.71999999999999886</v>
      </c>
      <c r="S37" s="90">
        <f t="shared" si="3"/>
        <v>-3.1900753212228572E-2</v>
      </c>
    </row>
    <row r="38" spans="2:19">
      <c r="B38" s="92" t="s">
        <v>42</v>
      </c>
      <c r="C38" s="93">
        <f>+C7*H25+C8*H26+C9*H27</f>
        <v>8.3919999999999995E-2</v>
      </c>
      <c r="D38" s="94">
        <f>+C25*(C26-1)</f>
        <v>27.919999999999945</v>
      </c>
      <c r="E38" s="68">
        <f>+C38*D38</f>
        <v>2.3430463999999951</v>
      </c>
      <c r="F38" s="59"/>
      <c r="G38" s="95">
        <f>+D7*H25+D8*H26+D9*H27</f>
        <v>8.3919999999999995E-2</v>
      </c>
      <c r="H38" s="94">
        <f>+C25*(C26-1)</f>
        <v>27.919999999999945</v>
      </c>
      <c r="I38" s="70">
        <f>+G38*H38</f>
        <v>2.3430463999999951</v>
      </c>
      <c r="J38" s="71"/>
      <c r="K38" s="72">
        <f>+I38-E38</f>
        <v>0</v>
      </c>
      <c r="L38" s="73">
        <f t="shared" si="6"/>
        <v>0</v>
      </c>
      <c r="M38" s="73"/>
      <c r="N38" s="95">
        <f>+E7*H25+E8*H26+E9*H27</f>
        <v>8.3919999999999995E-2</v>
      </c>
      <c r="O38" s="94">
        <f>+C25*(C26-1)</f>
        <v>27.919999999999945</v>
      </c>
      <c r="P38" s="70">
        <f>+N38*O38</f>
        <v>2.3430463999999951</v>
      </c>
      <c r="Q38" s="71"/>
      <c r="R38" s="72">
        <f t="shared" si="2"/>
        <v>0</v>
      </c>
      <c r="S38" s="73">
        <f t="shared" si="3"/>
        <v>0</v>
      </c>
    </row>
    <row r="39" spans="2:19">
      <c r="B39" s="92" t="s">
        <v>43</v>
      </c>
      <c r="C39" s="96">
        <v>0</v>
      </c>
      <c r="D39" s="75">
        <f>+$C$25</f>
        <v>800</v>
      </c>
      <c r="E39" s="68">
        <v>0</v>
      </c>
      <c r="F39" s="59"/>
      <c r="G39" s="97">
        <f>+D14</f>
        <v>-2.5999999999999999E-3</v>
      </c>
      <c r="H39" s="76">
        <f t="shared" ref="H39:H40" si="8">+$C$25</f>
        <v>800</v>
      </c>
      <c r="I39" s="70">
        <f>+G39*H39</f>
        <v>-2.08</v>
      </c>
      <c r="J39" s="71"/>
      <c r="K39" s="72">
        <f t="shared" ref="K39:K41" si="9">+I39-E39</f>
        <v>-2.08</v>
      </c>
      <c r="L39" s="73" t="str">
        <f t="shared" si="6"/>
        <v/>
      </c>
      <c r="M39" s="73"/>
      <c r="N39" s="97">
        <f>+E14</f>
        <v>0</v>
      </c>
      <c r="O39" s="76">
        <f t="shared" ref="O39:O40" si="10">+$C$25</f>
        <v>800</v>
      </c>
      <c r="P39" s="70">
        <f t="shared" ref="P39:P41" si="11">+N39*O39</f>
        <v>0</v>
      </c>
      <c r="Q39" s="71"/>
      <c r="R39" s="72">
        <f t="shared" si="2"/>
        <v>2.08</v>
      </c>
      <c r="S39" s="73">
        <f t="shared" si="3"/>
        <v>-1</v>
      </c>
    </row>
    <row r="40" spans="2:19">
      <c r="B40" s="98" t="s">
        <v>44</v>
      </c>
      <c r="C40" s="96">
        <v>0</v>
      </c>
      <c r="D40" s="75">
        <f>+$C$25</f>
        <v>800</v>
      </c>
      <c r="E40" s="68">
        <v>0</v>
      </c>
      <c r="F40" s="59"/>
      <c r="G40" s="74"/>
      <c r="H40" s="76">
        <f t="shared" si="8"/>
        <v>800</v>
      </c>
      <c r="I40" s="70">
        <f t="shared" ref="I40:I41" si="12">+G40*H40</f>
        <v>0</v>
      </c>
      <c r="J40" s="71"/>
      <c r="K40" s="72">
        <f t="shared" si="9"/>
        <v>0</v>
      </c>
      <c r="L40" s="73" t="str">
        <f t="shared" si="6"/>
        <v/>
      </c>
      <c r="M40" s="73"/>
      <c r="N40" s="74"/>
      <c r="O40" s="76">
        <f t="shared" si="10"/>
        <v>800</v>
      </c>
      <c r="P40" s="70">
        <f t="shared" si="11"/>
        <v>0</v>
      </c>
      <c r="Q40" s="71"/>
      <c r="R40" s="72">
        <f t="shared" si="2"/>
        <v>0</v>
      </c>
      <c r="S40" s="73" t="str">
        <f t="shared" si="3"/>
        <v/>
      </c>
    </row>
    <row r="41" spans="2:19">
      <c r="B41" s="98" t="s">
        <v>16</v>
      </c>
      <c r="C41" s="99">
        <f>+C12</f>
        <v>0.79</v>
      </c>
      <c r="D41" s="94">
        <v>1</v>
      </c>
      <c r="E41" s="68">
        <v>0.79</v>
      </c>
      <c r="F41" s="59"/>
      <c r="G41" s="74">
        <f>+D12</f>
        <v>0.79</v>
      </c>
      <c r="H41" s="94">
        <v>1</v>
      </c>
      <c r="I41" s="70">
        <f t="shared" si="12"/>
        <v>0.79</v>
      </c>
      <c r="J41" s="71"/>
      <c r="K41" s="72">
        <f t="shared" si="9"/>
        <v>0</v>
      </c>
      <c r="L41" s="73">
        <f t="shared" si="6"/>
        <v>0</v>
      </c>
      <c r="M41" s="73"/>
      <c r="N41" s="74">
        <f>+E12</f>
        <v>0.79</v>
      </c>
      <c r="O41" s="94">
        <v>1</v>
      </c>
      <c r="P41" s="70">
        <f t="shared" si="11"/>
        <v>0.79</v>
      </c>
      <c r="Q41" s="71"/>
      <c r="R41" s="72">
        <f t="shared" si="2"/>
        <v>0</v>
      </c>
      <c r="S41" s="73">
        <f t="shared" si="3"/>
        <v>0</v>
      </c>
    </row>
    <row r="42" spans="2:19">
      <c r="B42" s="100" t="s">
        <v>45</v>
      </c>
      <c r="C42" s="101"/>
      <c r="D42" s="101"/>
      <c r="E42" s="102">
        <f>SUM(E37:E41)</f>
        <v>25.263046399999997</v>
      </c>
      <c r="F42" s="59"/>
      <c r="G42" s="101"/>
      <c r="H42" s="103"/>
      <c r="I42" s="104">
        <f>SUM(I37:I41)</f>
        <v>23.623046399999993</v>
      </c>
      <c r="J42" s="71"/>
      <c r="K42" s="105">
        <f>+I42-E42</f>
        <v>-1.6400000000000041</v>
      </c>
      <c r="L42" s="106">
        <f>IF((E42)=0,"",(K42/E42))</f>
        <v>-6.4916953166820154E-2</v>
      </c>
      <c r="M42" s="106"/>
      <c r="N42" s="101"/>
      <c r="O42" s="103"/>
      <c r="P42" s="104">
        <f>SUM(P37:P41)</f>
        <v>24.983046399999996</v>
      </c>
      <c r="Q42" s="71"/>
      <c r="R42" s="105">
        <f t="shared" si="2"/>
        <v>1.360000000000003</v>
      </c>
      <c r="S42" s="106">
        <f t="shared" si="3"/>
        <v>5.7570898222508819E-2</v>
      </c>
    </row>
    <row r="43" spans="2:19">
      <c r="B43" s="107" t="s">
        <v>46</v>
      </c>
      <c r="C43" s="74">
        <f>+C16</f>
        <v>7.4999999999999997E-3</v>
      </c>
      <c r="D43" s="108">
        <f>+$C$25*$C$26</f>
        <v>827.92</v>
      </c>
      <c r="E43" s="68">
        <f>+C43*D43</f>
        <v>6.2093999999999996</v>
      </c>
      <c r="F43" s="59"/>
      <c r="G43" s="74">
        <f>+D16</f>
        <v>7.6E-3</v>
      </c>
      <c r="H43" s="109">
        <f>+$C$25*$C$26</f>
        <v>827.92</v>
      </c>
      <c r="I43" s="70">
        <f>+G43*H43</f>
        <v>6.292192</v>
      </c>
      <c r="J43" s="71"/>
      <c r="K43" s="72">
        <f t="shared" ref="K43:K44" si="13">+I43-E43</f>
        <v>8.2792000000000421E-2</v>
      </c>
      <c r="L43" s="73">
        <f t="shared" ref="L43:L44" si="14">IF((E43)=0,"",(K43/E43))</f>
        <v>1.3333333333333402E-2</v>
      </c>
      <c r="M43" s="73"/>
      <c r="N43" s="74">
        <f>+E16</f>
        <v>7.6E-3</v>
      </c>
      <c r="O43" s="109">
        <f>+$C$25*$C$26</f>
        <v>827.92</v>
      </c>
      <c r="P43" s="70">
        <f>+N43*O43</f>
        <v>6.292192</v>
      </c>
      <c r="Q43" s="71"/>
      <c r="R43" s="72">
        <f t="shared" si="2"/>
        <v>0</v>
      </c>
      <c r="S43" s="73">
        <f t="shared" si="3"/>
        <v>0</v>
      </c>
    </row>
    <row r="44" spans="2:19" ht="30" customHeight="1">
      <c r="B44" s="110" t="s">
        <v>47</v>
      </c>
      <c r="C44" s="74">
        <f>+C17</f>
        <v>5.4999999999999997E-3</v>
      </c>
      <c r="D44" s="108">
        <f>+$C$25*$C$26</f>
        <v>827.92</v>
      </c>
      <c r="E44" s="68">
        <f>+C44*D44</f>
        <v>4.5535599999999992</v>
      </c>
      <c r="F44" s="59"/>
      <c r="G44" s="74">
        <f>+D17</f>
        <v>5.4000000000000003E-3</v>
      </c>
      <c r="H44" s="109">
        <f>+$C$25*$C$26</f>
        <v>827.92</v>
      </c>
      <c r="I44" s="70">
        <f>+G44*H44</f>
        <v>4.4707679999999996</v>
      </c>
      <c r="J44" s="71"/>
      <c r="K44" s="72">
        <f t="shared" si="13"/>
        <v>-8.2791999999999533E-2</v>
      </c>
      <c r="L44" s="73">
        <f t="shared" si="14"/>
        <v>-1.8181818181818084E-2</v>
      </c>
      <c r="M44" s="73"/>
      <c r="N44" s="74">
        <f>+E17</f>
        <v>5.4000000000000003E-3</v>
      </c>
      <c r="O44" s="109">
        <f>+$C$25*$C$26</f>
        <v>827.92</v>
      </c>
      <c r="P44" s="70">
        <f>+N44*O44</f>
        <v>4.4707679999999996</v>
      </c>
      <c r="Q44" s="71"/>
      <c r="R44" s="72">
        <f t="shared" si="2"/>
        <v>0</v>
      </c>
      <c r="S44" s="73">
        <f t="shared" si="3"/>
        <v>0</v>
      </c>
    </row>
    <row r="45" spans="2:19">
      <c r="B45" s="100" t="s">
        <v>48</v>
      </c>
      <c r="C45" s="101"/>
      <c r="D45" s="101"/>
      <c r="E45" s="102">
        <f>SUM(E42:E44)</f>
        <v>36.026006399999993</v>
      </c>
      <c r="F45" s="59"/>
      <c r="G45" s="86"/>
      <c r="H45" s="111"/>
      <c r="I45" s="104">
        <f>SUM(I42:I44)</f>
        <v>34.386006399999992</v>
      </c>
      <c r="J45" s="71"/>
      <c r="K45" s="105">
        <f>+I45-E45</f>
        <v>-1.6400000000000006</v>
      </c>
      <c r="L45" s="106">
        <f>IF((E45)=0,"",(K45/E45))</f>
        <v>-4.552266997876292E-2</v>
      </c>
      <c r="M45" s="106"/>
      <c r="N45" s="86"/>
      <c r="O45" s="111"/>
      <c r="P45" s="104">
        <f>SUM(P42:P44)</f>
        <v>35.746006399999999</v>
      </c>
      <c r="Q45" s="71"/>
      <c r="R45" s="105">
        <f t="shared" si="2"/>
        <v>1.3600000000000065</v>
      </c>
      <c r="S45" s="106">
        <f t="shared" si="3"/>
        <v>3.9550972688704174E-2</v>
      </c>
    </row>
    <row r="46" spans="2:19">
      <c r="B46" s="112" t="s">
        <v>49</v>
      </c>
      <c r="C46" s="113">
        <f>+C18</f>
        <v>4.4000000000000003E-3</v>
      </c>
      <c r="D46" s="108">
        <f>+$C$25*$C$26</f>
        <v>827.92</v>
      </c>
      <c r="E46" s="114">
        <f>+C46*D46</f>
        <v>3.6428479999999999</v>
      </c>
      <c r="F46" s="59"/>
      <c r="G46" s="113">
        <f>+D18</f>
        <v>4.4000000000000003E-3</v>
      </c>
      <c r="H46" s="109">
        <f>+$C$25*$C$26</f>
        <v>827.92</v>
      </c>
      <c r="I46" s="115">
        <f>+G46*H46</f>
        <v>3.6428479999999999</v>
      </c>
      <c r="J46" s="71"/>
      <c r="K46" s="72">
        <f t="shared" ref="K46:K52" si="15">+I46-E46</f>
        <v>0</v>
      </c>
      <c r="L46" s="73">
        <f t="shared" ref="L46:L52" si="16">IF((E46)=0,"",(K46/E46))</f>
        <v>0</v>
      </c>
      <c r="M46" s="73"/>
      <c r="N46" s="113">
        <f>+E18</f>
        <v>4.4000000000000003E-3</v>
      </c>
      <c r="O46" s="109">
        <f>+$C$25*$C$26</f>
        <v>827.92</v>
      </c>
      <c r="P46" s="115">
        <f>+N46*O46</f>
        <v>3.6428479999999999</v>
      </c>
      <c r="Q46" s="71"/>
      <c r="R46" s="72">
        <f t="shared" si="2"/>
        <v>0</v>
      </c>
      <c r="S46" s="73">
        <f t="shared" si="3"/>
        <v>0</v>
      </c>
    </row>
    <row r="47" spans="2:19">
      <c r="B47" s="112" t="s">
        <v>50</v>
      </c>
      <c r="C47" s="113">
        <f t="shared" ref="C47:C49" si="17">+C19</f>
        <v>1.1999999999999999E-3</v>
      </c>
      <c r="D47" s="108">
        <f>+$C$25*$C$26</f>
        <v>827.92</v>
      </c>
      <c r="E47" s="114">
        <f t="shared" ref="E47:E52" si="18">+C47*D47</f>
        <v>0.99350399999999983</v>
      </c>
      <c r="F47" s="59"/>
      <c r="G47" s="113">
        <f t="shared" ref="G47:G49" si="19">+D19</f>
        <v>1.1999999999999999E-3</v>
      </c>
      <c r="H47" s="109">
        <f>+$C$25*$C$26</f>
        <v>827.92</v>
      </c>
      <c r="I47" s="115">
        <f t="shared" ref="I47:I52" si="20">+G47*H47</f>
        <v>0.99350399999999983</v>
      </c>
      <c r="J47" s="71"/>
      <c r="K47" s="72">
        <f t="shared" si="15"/>
        <v>0</v>
      </c>
      <c r="L47" s="73">
        <f t="shared" si="16"/>
        <v>0</v>
      </c>
      <c r="M47" s="73"/>
      <c r="N47" s="113">
        <f>+E19</f>
        <v>1.1999999999999999E-3</v>
      </c>
      <c r="O47" s="109">
        <f>+$C$25*$C$26</f>
        <v>827.92</v>
      </c>
      <c r="P47" s="115">
        <f t="shared" ref="P47:P52" si="21">+N47*O47</f>
        <v>0.99350399999999983</v>
      </c>
      <c r="Q47" s="71"/>
      <c r="R47" s="72">
        <f t="shared" si="2"/>
        <v>0</v>
      </c>
      <c r="S47" s="73">
        <f t="shared" ref="S47:S52" si="22">IF((I47)=0,"",(R47/I47))</f>
        <v>0</v>
      </c>
    </row>
    <row r="48" spans="2:19">
      <c r="B48" s="65" t="s">
        <v>51</v>
      </c>
      <c r="C48" s="113">
        <f t="shared" si="17"/>
        <v>0.25</v>
      </c>
      <c r="D48" s="108">
        <v>1</v>
      </c>
      <c r="E48" s="114">
        <f t="shared" si="18"/>
        <v>0.25</v>
      </c>
      <c r="F48" s="59"/>
      <c r="G48" s="113">
        <f t="shared" si="19"/>
        <v>0.25</v>
      </c>
      <c r="H48" s="109">
        <v>1</v>
      </c>
      <c r="I48" s="115">
        <f t="shared" si="20"/>
        <v>0.25</v>
      </c>
      <c r="J48" s="71"/>
      <c r="K48" s="72">
        <f t="shared" si="15"/>
        <v>0</v>
      </c>
      <c r="L48" s="73">
        <f t="shared" si="16"/>
        <v>0</v>
      </c>
      <c r="M48" s="73"/>
      <c r="N48" s="113">
        <f>+E20</f>
        <v>0.25</v>
      </c>
      <c r="O48" s="109">
        <v>1</v>
      </c>
      <c r="P48" s="115">
        <f t="shared" si="21"/>
        <v>0.25</v>
      </c>
      <c r="Q48" s="71"/>
      <c r="R48" s="72">
        <f t="shared" si="2"/>
        <v>0</v>
      </c>
      <c r="S48" s="73">
        <f t="shared" si="22"/>
        <v>0</v>
      </c>
    </row>
    <row r="49" spans="2:19">
      <c r="B49" s="65" t="s">
        <v>28</v>
      </c>
      <c r="C49" s="113">
        <f t="shared" si="17"/>
        <v>7.0000000000000001E-3</v>
      </c>
      <c r="D49" s="75">
        <f>+$C$25</f>
        <v>800</v>
      </c>
      <c r="E49" s="114">
        <f t="shared" si="18"/>
        <v>5.6000000000000005</v>
      </c>
      <c r="F49" s="59"/>
      <c r="G49" s="113">
        <f t="shared" si="19"/>
        <v>7.0000000000000001E-3</v>
      </c>
      <c r="H49" s="109">
        <f>+$C$25</f>
        <v>800</v>
      </c>
      <c r="I49" s="115">
        <f t="shared" si="20"/>
        <v>5.6000000000000005</v>
      </c>
      <c r="J49" s="71"/>
      <c r="K49" s="72">
        <f t="shared" si="15"/>
        <v>0</v>
      </c>
      <c r="L49" s="73">
        <f t="shared" si="16"/>
        <v>0</v>
      </c>
      <c r="M49" s="73"/>
      <c r="N49" s="113">
        <f>+E21</f>
        <v>7.0000000000000001E-3</v>
      </c>
      <c r="O49" s="109">
        <f>+$C$25</f>
        <v>800</v>
      </c>
      <c r="P49" s="115">
        <f t="shared" si="21"/>
        <v>5.6000000000000005</v>
      </c>
      <c r="Q49" s="71"/>
      <c r="R49" s="72">
        <f t="shared" si="2"/>
        <v>0</v>
      </c>
      <c r="S49" s="73">
        <f t="shared" si="22"/>
        <v>0</v>
      </c>
    </row>
    <row r="50" spans="2:19">
      <c r="B50" s="98" t="s">
        <v>9</v>
      </c>
      <c r="C50" s="116">
        <f>+$C$7</f>
        <v>6.7000000000000004E-2</v>
      </c>
      <c r="D50" s="108">
        <f>+$C$25*H25</f>
        <v>512</v>
      </c>
      <c r="E50" s="114">
        <f t="shared" si="18"/>
        <v>34.304000000000002</v>
      </c>
      <c r="F50" s="59"/>
      <c r="G50" s="116">
        <f>+$C$7</f>
        <v>6.7000000000000004E-2</v>
      </c>
      <c r="H50" s="108">
        <f>+$C$25*H25</f>
        <v>512</v>
      </c>
      <c r="I50" s="115">
        <f t="shared" si="20"/>
        <v>34.304000000000002</v>
      </c>
      <c r="J50" s="71"/>
      <c r="K50" s="72">
        <f t="shared" si="15"/>
        <v>0</v>
      </c>
      <c r="L50" s="73">
        <f t="shared" si="16"/>
        <v>0</v>
      </c>
      <c r="M50" s="73"/>
      <c r="N50" s="116">
        <f>+$C$7</f>
        <v>6.7000000000000004E-2</v>
      </c>
      <c r="O50" s="108">
        <f>+$C$25*H25</f>
        <v>512</v>
      </c>
      <c r="P50" s="115">
        <f t="shared" si="21"/>
        <v>34.304000000000002</v>
      </c>
      <c r="Q50" s="71"/>
      <c r="R50" s="72">
        <f t="shared" si="2"/>
        <v>0</v>
      </c>
      <c r="S50" s="73">
        <f>IF((I50)=0,"",(R50/I50))</f>
        <v>0</v>
      </c>
    </row>
    <row r="51" spans="2:19">
      <c r="B51" s="98" t="s">
        <v>11</v>
      </c>
      <c r="C51" s="116">
        <f>+$C$8</f>
        <v>0.104</v>
      </c>
      <c r="D51" s="108">
        <f t="shared" ref="D51:D52" si="23">+$C$25*H26</f>
        <v>144</v>
      </c>
      <c r="E51" s="114">
        <f t="shared" si="18"/>
        <v>14.975999999999999</v>
      </c>
      <c r="F51" s="59"/>
      <c r="G51" s="116">
        <f>+$C$8</f>
        <v>0.104</v>
      </c>
      <c r="H51" s="108">
        <f>+$C$25*H26</f>
        <v>144</v>
      </c>
      <c r="I51" s="115">
        <f t="shared" si="20"/>
        <v>14.975999999999999</v>
      </c>
      <c r="J51" s="71"/>
      <c r="K51" s="72">
        <f t="shared" si="15"/>
        <v>0</v>
      </c>
      <c r="L51" s="73">
        <f t="shared" si="16"/>
        <v>0</v>
      </c>
      <c r="M51" s="73"/>
      <c r="N51" s="116">
        <f>+$C$8</f>
        <v>0.104</v>
      </c>
      <c r="O51" s="108">
        <f>+$C$25*H26</f>
        <v>144</v>
      </c>
      <c r="P51" s="115">
        <f t="shared" si="21"/>
        <v>14.975999999999999</v>
      </c>
      <c r="Q51" s="71"/>
      <c r="R51" s="72">
        <f t="shared" si="2"/>
        <v>0</v>
      </c>
      <c r="S51" s="73">
        <f t="shared" si="22"/>
        <v>0</v>
      </c>
    </row>
    <row r="52" spans="2:19" ht="15.75" thickBot="1">
      <c r="B52" s="56" t="s">
        <v>13</v>
      </c>
      <c r="C52" s="116">
        <f>+$C$9</f>
        <v>0.124</v>
      </c>
      <c r="D52" s="108">
        <f t="shared" si="23"/>
        <v>144</v>
      </c>
      <c r="E52" s="114">
        <f t="shared" si="18"/>
        <v>17.856000000000002</v>
      </c>
      <c r="F52" s="59"/>
      <c r="G52" s="116">
        <f>+$C$9</f>
        <v>0.124</v>
      </c>
      <c r="H52" s="108">
        <f>+$C$25*H27</f>
        <v>144</v>
      </c>
      <c r="I52" s="115">
        <f t="shared" si="20"/>
        <v>17.856000000000002</v>
      </c>
      <c r="J52" s="71"/>
      <c r="K52" s="72">
        <f t="shared" si="15"/>
        <v>0</v>
      </c>
      <c r="L52" s="73">
        <f t="shared" si="16"/>
        <v>0</v>
      </c>
      <c r="M52" s="73"/>
      <c r="N52" s="116">
        <f>+$C$9</f>
        <v>0.124</v>
      </c>
      <c r="O52" s="108">
        <f>+$C$25*H27</f>
        <v>144</v>
      </c>
      <c r="P52" s="115">
        <f t="shared" si="21"/>
        <v>17.856000000000002</v>
      </c>
      <c r="Q52" s="71"/>
      <c r="R52" s="72">
        <f t="shared" si="2"/>
        <v>0</v>
      </c>
      <c r="S52" s="73">
        <f t="shared" si="22"/>
        <v>0</v>
      </c>
    </row>
    <row r="53" spans="2:19" ht="15.75" thickBot="1">
      <c r="B53" s="117"/>
      <c r="C53" s="118"/>
      <c r="D53" s="119"/>
      <c r="E53" s="120"/>
      <c r="F53" s="121"/>
      <c r="G53" s="118"/>
      <c r="H53" s="122"/>
      <c r="I53" s="123"/>
      <c r="J53" s="124"/>
      <c r="K53" s="125"/>
      <c r="L53" s="126"/>
      <c r="M53" s="126"/>
      <c r="N53" s="118"/>
      <c r="O53" s="122"/>
      <c r="P53" s="123"/>
      <c r="Q53" s="124"/>
      <c r="R53" s="125"/>
      <c r="S53" s="126"/>
    </row>
    <row r="54" spans="2:19">
      <c r="B54" s="127" t="s">
        <v>52</v>
      </c>
      <c r="C54" s="128"/>
      <c r="D54" s="129"/>
      <c r="E54" s="130">
        <f>SUM(E45:E52)</f>
        <v>113.64835840000001</v>
      </c>
      <c r="F54" s="131"/>
      <c r="G54" s="132"/>
      <c r="H54" s="132"/>
      <c r="I54" s="133">
        <f>SUM(I45:I52)</f>
        <v>112.00835839999999</v>
      </c>
      <c r="J54" s="134"/>
      <c r="K54" s="135">
        <f>+I54-E54</f>
        <v>-1.6400000000000148</v>
      </c>
      <c r="L54" s="136">
        <f>IF((E54)=0,"",(K54/E54))</f>
        <v>-1.4430476806605723E-2</v>
      </c>
      <c r="M54" s="137"/>
      <c r="N54" s="132"/>
      <c r="O54" s="132"/>
      <c r="P54" s="133">
        <f>SUM(P45:P52)</f>
        <v>113.36835840000001</v>
      </c>
      <c r="Q54" s="134"/>
      <c r="R54" s="135">
        <f>+P54-I54</f>
        <v>1.3600000000000136</v>
      </c>
      <c r="S54" s="136">
        <f>IF((I54)=0,"",(R54/I54))</f>
        <v>1.2141951006399303E-2</v>
      </c>
    </row>
    <row r="55" spans="2:19">
      <c r="B55" s="138" t="s">
        <v>53</v>
      </c>
      <c r="C55" s="128">
        <v>0.13</v>
      </c>
      <c r="D55" s="139"/>
      <c r="E55" s="140">
        <f>+E54*C55</f>
        <v>14.774286592000001</v>
      </c>
      <c r="F55" s="67"/>
      <c r="G55" s="128">
        <v>0.13</v>
      </c>
      <c r="H55" s="67"/>
      <c r="I55" s="141">
        <f>+I54*G55</f>
        <v>14.561086591999999</v>
      </c>
      <c r="J55" s="142"/>
      <c r="K55" s="143">
        <f t="shared" ref="K55:K58" si="24">+I55-E55</f>
        <v>-0.21320000000000228</v>
      </c>
      <c r="L55" s="144">
        <f>IF((E55)=0,"",(K55/E55))</f>
        <v>-1.4430476806605747E-2</v>
      </c>
      <c r="M55" s="144"/>
      <c r="N55" s="128">
        <v>0.13</v>
      </c>
      <c r="O55" s="67"/>
      <c r="P55" s="141">
        <f>+P54*N55</f>
        <v>14.737886592000001</v>
      </c>
      <c r="Q55" s="142"/>
      <c r="R55" s="143">
        <f>+P55-I55</f>
        <v>0.17680000000000184</v>
      </c>
      <c r="S55" s="144">
        <f>IF((I55)=0,"",(R55/I55))</f>
        <v>1.2141951006399308E-2</v>
      </c>
    </row>
    <row r="56" spans="2:19">
      <c r="B56" s="145" t="s">
        <v>54</v>
      </c>
      <c r="C56" s="67"/>
      <c r="D56" s="139"/>
      <c r="E56" s="140">
        <f>SUM(E54:E55)</f>
        <v>128.42264499200002</v>
      </c>
      <c r="F56" s="67"/>
      <c r="G56" s="67"/>
      <c r="H56" s="67"/>
      <c r="I56" s="141">
        <f>SUM(I54:I55)</f>
        <v>126.56944499199999</v>
      </c>
      <c r="J56" s="142"/>
      <c r="K56" s="143">
        <f t="shared" si="24"/>
        <v>-1.8532000000000295</v>
      </c>
      <c r="L56" s="144">
        <f>IF((E56)=0,"",(K56/E56))</f>
        <v>-1.4430476806605821E-2</v>
      </c>
      <c r="M56" s="144"/>
      <c r="N56" s="67"/>
      <c r="O56" s="67"/>
      <c r="P56" s="141">
        <f>SUM(P54:P55)</f>
        <v>128.106244992</v>
      </c>
      <c r="Q56" s="142"/>
      <c r="R56" s="143">
        <f>+P56-I56</f>
        <v>1.5368000000000137</v>
      </c>
      <c r="S56" s="144">
        <f>IF((I56)=0,"",(R56/I56))</f>
        <v>1.2141951006399289E-2</v>
      </c>
    </row>
    <row r="57" spans="2:19">
      <c r="B57" s="146" t="s">
        <v>55</v>
      </c>
      <c r="C57" s="67"/>
      <c r="D57" s="139"/>
      <c r="E57" s="147">
        <f>-E56*0.1</f>
        <v>-12.842264499200002</v>
      </c>
      <c r="F57" s="67"/>
      <c r="G57" s="67"/>
      <c r="H57" s="67"/>
      <c r="I57" s="148">
        <f>-I56*0.1</f>
        <v>-12.6569444992</v>
      </c>
      <c r="J57" s="142"/>
      <c r="K57" s="149">
        <f t="shared" si="24"/>
        <v>0.18532000000000259</v>
      </c>
      <c r="L57" s="144">
        <f>IF((E57)=0,"",(K57/E57))</f>
        <v>-1.4430476806605794E-2</v>
      </c>
      <c r="M57" s="144"/>
      <c r="N57" s="67"/>
      <c r="O57" s="67"/>
      <c r="P57" s="148">
        <f>-P56*0.1</f>
        <v>-12.810624499200001</v>
      </c>
      <c r="Q57" s="142"/>
      <c r="R57" s="149">
        <f>+P57-I57</f>
        <v>-0.15368000000000137</v>
      </c>
      <c r="S57" s="144">
        <f>IF((I57)=0,"",(R57/I57))</f>
        <v>1.2141951006399289E-2</v>
      </c>
    </row>
    <row r="58" spans="2:19">
      <c r="B58" s="150" t="s">
        <v>56</v>
      </c>
      <c r="C58" s="151"/>
      <c r="D58" s="152"/>
      <c r="E58" s="153">
        <f>SUM(E56:E57)</f>
        <v>115.58038049280002</v>
      </c>
      <c r="F58" s="154"/>
      <c r="G58" s="154"/>
      <c r="H58" s="154"/>
      <c r="I58" s="155">
        <f>SUM(I56:I57)</f>
        <v>113.91250049279999</v>
      </c>
      <c r="J58" s="156"/>
      <c r="K58" s="157">
        <f t="shared" si="24"/>
        <v>-1.6678800000000251</v>
      </c>
      <c r="L58" s="91">
        <f>IF((E58)=0,"",(K58/E58))</f>
        <v>-1.4430476806605809E-2</v>
      </c>
      <c r="M58" s="91"/>
      <c r="N58" s="154"/>
      <c r="O58" s="154"/>
      <c r="P58" s="155">
        <f>SUM(P56:P57)</f>
        <v>115.2956204928</v>
      </c>
      <c r="Q58" s="156"/>
      <c r="R58" s="157">
        <f>+P58-I58</f>
        <v>1.3831200000000052</v>
      </c>
      <c r="S58" s="91">
        <f>IF((I58)=0,"",(R58/I58))</f>
        <v>1.2141951006399226E-2</v>
      </c>
    </row>
    <row r="59" spans="2:19" ht="15.75" thickBot="1">
      <c r="B59" s="158"/>
      <c r="C59" s="159"/>
      <c r="D59" s="160"/>
      <c r="E59" s="161"/>
      <c r="F59" s="162"/>
      <c r="G59" s="159"/>
      <c r="H59" s="163"/>
      <c r="I59" s="164"/>
      <c r="J59" s="165"/>
      <c r="K59" s="166"/>
      <c r="L59" s="167"/>
      <c r="M59" s="168"/>
      <c r="N59" s="159"/>
      <c r="O59" s="163"/>
      <c r="P59" s="164"/>
      <c r="Q59" s="165"/>
      <c r="R59" s="166"/>
      <c r="S59" s="167"/>
    </row>
    <row r="61" spans="2:19">
      <c r="E61" s="16"/>
      <c r="I61" s="169"/>
      <c r="J61" s="134"/>
      <c r="K61" s="169"/>
      <c r="L61" s="170"/>
      <c r="M61" s="170"/>
      <c r="N61" s="171"/>
      <c r="O61" s="171"/>
      <c r="P61" s="169"/>
      <c r="Q61" s="134"/>
      <c r="R61" s="169"/>
      <c r="S61" s="170"/>
    </row>
    <row r="62" spans="2:19">
      <c r="E62" s="16"/>
      <c r="I62" s="16"/>
    </row>
    <row r="63" spans="2:19" ht="108.75" customHeight="1">
      <c r="B63" s="194" t="s">
        <v>57</v>
      </c>
      <c r="C63" s="195"/>
      <c r="D63" s="195"/>
      <c r="E63" s="195"/>
      <c r="F63" s="195"/>
      <c r="G63" s="195"/>
      <c r="H63" s="195"/>
      <c r="I63" s="195"/>
    </row>
  </sheetData>
  <mergeCells count="11">
    <mergeCell ref="K31:K32"/>
    <mergeCell ref="L31:L32"/>
    <mergeCell ref="R31:R32"/>
    <mergeCell ref="S31:S32"/>
    <mergeCell ref="B63:I63"/>
    <mergeCell ref="R30:S30"/>
    <mergeCell ref="B1:K1"/>
    <mergeCell ref="C30:E30"/>
    <mergeCell ref="G30:I30"/>
    <mergeCell ref="K30:L30"/>
    <mergeCell ref="N30:P30"/>
  </mergeCells>
  <pageMargins left="0.7" right="0.7" top="0.75" bottom="0.75" header="0.3" footer="0.3"/>
  <pageSetup scale="5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B1:AD63"/>
  <sheetViews>
    <sheetView showGridLines="0" topLeftCell="A22" zoomScale="85" zoomScaleNormal="85" workbookViewId="0">
      <selection activeCell="B50" sqref="B50"/>
    </sheetView>
  </sheetViews>
  <sheetFormatPr defaultRowHeight="15"/>
  <cols>
    <col min="1" max="1" width="2" customWidth="1"/>
    <col min="2" max="2" width="47.5703125" customWidth="1"/>
    <col min="3" max="3" width="13.5703125" customWidth="1"/>
    <col min="4" max="4" width="13.140625" customWidth="1"/>
    <col min="5" max="5" width="13.5703125" customWidth="1"/>
    <col min="6" max="6" width="2.140625" customWidth="1"/>
    <col min="7" max="7" width="13.28515625" customWidth="1"/>
    <col min="8" max="8" width="13.42578125" customWidth="1"/>
    <col min="9" max="9" width="11.140625" customWidth="1"/>
    <col min="10" max="10" width="2" customWidth="1"/>
    <col min="11" max="12" width="11.140625" customWidth="1"/>
    <col min="13" max="13" width="2.5703125" customWidth="1"/>
    <col min="14" max="14" width="10.7109375" bestFit="1" customWidth="1"/>
    <col min="16" max="16" width="10" bestFit="1" customWidth="1"/>
    <col min="17" max="17" width="2.5703125" customWidth="1"/>
    <col min="18" max="18" width="13.28515625" customWidth="1"/>
    <col min="19" max="19" width="11.28515625" bestFit="1" customWidth="1"/>
  </cols>
  <sheetData>
    <row r="1" spans="2:30" ht="23.25">
      <c r="B1" s="188" t="s">
        <v>0</v>
      </c>
      <c r="C1" s="188"/>
      <c r="D1" s="188"/>
      <c r="E1" s="188"/>
      <c r="F1" s="188"/>
      <c r="G1" s="188"/>
      <c r="H1" s="188"/>
      <c r="I1" s="188"/>
      <c r="J1" s="188"/>
      <c r="K1" s="188"/>
    </row>
    <row r="2" spans="2:30">
      <c r="B2" s="1"/>
      <c r="C2" s="1"/>
      <c r="D2" s="1"/>
      <c r="E2" s="1"/>
      <c r="F2" s="1"/>
      <c r="G2" s="1"/>
      <c r="H2" s="2"/>
      <c r="I2" s="2"/>
      <c r="J2" s="1"/>
      <c r="K2" s="3"/>
      <c r="L2" s="3"/>
      <c r="M2" s="3"/>
      <c r="N2" s="1"/>
      <c r="O2" s="1"/>
      <c r="P2" s="1"/>
      <c r="Q2" s="1"/>
      <c r="R2" s="1"/>
      <c r="S2" s="1"/>
      <c r="T2" s="1"/>
      <c r="U2" s="1"/>
      <c r="V2" s="4"/>
      <c r="W2" s="1"/>
      <c r="X2" s="1"/>
      <c r="Y2" s="1"/>
      <c r="Z2" s="1"/>
      <c r="AA2" s="5">
        <v>1</v>
      </c>
      <c r="AB2" s="1" t="s">
        <v>1</v>
      </c>
      <c r="AC2" s="1"/>
      <c r="AD2" s="1"/>
    </row>
    <row r="3" spans="2:30" ht="15.75" thickBot="1">
      <c r="B3" s="1"/>
      <c r="C3" s="1"/>
      <c r="D3" s="1"/>
      <c r="E3" s="1"/>
      <c r="F3" s="1"/>
      <c r="G3" s="1"/>
      <c r="H3" s="2"/>
      <c r="I3" s="2"/>
      <c r="J3" s="1"/>
      <c r="K3" s="3"/>
      <c r="L3" s="3"/>
      <c r="M3" s="3"/>
      <c r="N3" s="1"/>
      <c r="O3" s="1"/>
      <c r="P3" s="1"/>
      <c r="Q3" s="1"/>
      <c r="R3" s="1"/>
      <c r="S3" s="1"/>
      <c r="T3" s="1"/>
      <c r="U3" s="1"/>
      <c r="V3" s="4"/>
      <c r="W3" s="1"/>
      <c r="X3" s="1"/>
      <c r="Y3" s="1"/>
      <c r="Z3" s="1"/>
      <c r="AA3" s="5"/>
      <c r="AB3" s="1"/>
      <c r="AC3" s="1"/>
      <c r="AD3" s="1"/>
    </row>
    <row r="4" spans="2:30" ht="15.75" thickBot="1">
      <c r="B4" s="6" t="s">
        <v>2</v>
      </c>
      <c r="C4" s="7" t="s">
        <v>3</v>
      </c>
      <c r="D4" s="7" t="s">
        <v>4</v>
      </c>
      <c r="E4" s="7" t="s">
        <v>4</v>
      </c>
      <c r="G4" s="1" t="s">
        <v>5</v>
      </c>
      <c r="H4" s="2"/>
      <c r="I4" s="1"/>
      <c r="J4" s="3"/>
      <c r="K4" s="3"/>
      <c r="N4" s="1"/>
      <c r="O4" s="1"/>
      <c r="P4" s="1"/>
      <c r="Q4" s="1"/>
      <c r="R4" s="1"/>
      <c r="S4" s="1"/>
      <c r="T4" s="1"/>
      <c r="U4" s="1"/>
      <c r="V4" s="4"/>
      <c r="W4" s="1"/>
      <c r="X4" s="1"/>
      <c r="Y4" s="1"/>
      <c r="Z4" s="1"/>
      <c r="AA4" s="5"/>
      <c r="AB4" s="1"/>
      <c r="AC4" s="1"/>
      <c r="AD4" s="1"/>
    </row>
    <row r="5" spans="2:30">
      <c r="B5" s="8" t="s">
        <v>6</v>
      </c>
      <c r="C5" s="9">
        <v>7.8E-2</v>
      </c>
      <c r="D5" s="9">
        <f>+C5</f>
        <v>7.8E-2</v>
      </c>
      <c r="E5" s="9">
        <f>+D5</f>
        <v>7.8E-2</v>
      </c>
      <c r="F5" s="1"/>
      <c r="K5" s="10">
        <v>2013</v>
      </c>
      <c r="L5" s="10">
        <v>2014</v>
      </c>
      <c r="M5" s="10"/>
      <c r="N5" s="10">
        <v>2015</v>
      </c>
      <c r="O5" s="1"/>
      <c r="P5" s="1"/>
      <c r="Q5" s="1"/>
      <c r="R5" s="1"/>
      <c r="S5" s="1"/>
      <c r="T5" s="1"/>
      <c r="U5" s="1"/>
      <c r="V5" s="4"/>
      <c r="W5" s="1"/>
      <c r="X5" s="1"/>
      <c r="Y5" s="1"/>
      <c r="Z5" s="1"/>
      <c r="AA5" s="5"/>
      <c r="AB5" s="1"/>
      <c r="AC5" s="1"/>
      <c r="AD5" s="1"/>
    </row>
    <row r="6" spans="2:30">
      <c r="B6" s="8" t="s">
        <v>7</v>
      </c>
      <c r="C6" s="9">
        <v>9.0999999999999998E-2</v>
      </c>
      <c r="D6" s="9">
        <f t="shared" ref="D6:E9" si="0">+C6</f>
        <v>9.0999999999999998E-2</v>
      </c>
      <c r="E6" s="9">
        <f t="shared" si="0"/>
        <v>9.0999999999999998E-2</v>
      </c>
      <c r="F6" s="1"/>
      <c r="G6" t="s">
        <v>8</v>
      </c>
      <c r="O6" s="1"/>
      <c r="P6" s="1"/>
      <c r="Q6" s="1"/>
      <c r="R6" s="1"/>
      <c r="S6" s="1"/>
      <c r="T6" s="1"/>
      <c r="U6" s="1"/>
      <c r="V6" s="4"/>
      <c r="W6" s="1"/>
      <c r="X6" s="1"/>
      <c r="Y6" s="1"/>
      <c r="Z6" s="1"/>
      <c r="AA6" s="5"/>
      <c r="AB6" s="1"/>
      <c r="AC6" s="1"/>
      <c r="AD6" s="1"/>
    </row>
    <row r="7" spans="2:30">
      <c r="B7" s="8" t="s">
        <v>9</v>
      </c>
      <c r="C7" s="9">
        <v>6.7000000000000004E-2</v>
      </c>
      <c r="D7" s="9">
        <f t="shared" si="0"/>
        <v>6.7000000000000004E-2</v>
      </c>
      <c r="E7" s="9">
        <f t="shared" si="0"/>
        <v>6.7000000000000004E-2</v>
      </c>
      <c r="F7" s="1"/>
      <c r="G7" t="s">
        <v>10</v>
      </c>
      <c r="K7" s="11">
        <v>0.02</v>
      </c>
      <c r="L7" s="12">
        <v>0.02</v>
      </c>
      <c r="M7" s="12"/>
      <c r="N7" s="12">
        <v>0.15</v>
      </c>
      <c r="O7" s="1"/>
      <c r="P7" s="1"/>
      <c r="Q7" s="1"/>
      <c r="R7" s="1"/>
      <c r="S7" s="1"/>
      <c r="T7" s="1"/>
      <c r="U7" s="1"/>
      <c r="V7" s="4"/>
      <c r="W7" s="1"/>
      <c r="X7" s="1"/>
      <c r="Y7" s="1"/>
      <c r="Z7" s="1"/>
      <c r="AA7" s="5"/>
      <c r="AB7" s="1"/>
      <c r="AC7" s="1"/>
      <c r="AD7" s="1"/>
    </row>
    <row r="8" spans="2:30">
      <c r="B8" s="8" t="s">
        <v>11</v>
      </c>
      <c r="C8" s="9">
        <v>0.104</v>
      </c>
      <c r="D8" s="9">
        <f t="shared" si="0"/>
        <v>0.104</v>
      </c>
      <c r="E8" s="9">
        <f t="shared" si="0"/>
        <v>0.104</v>
      </c>
      <c r="F8" s="1"/>
      <c r="G8" t="s">
        <v>12</v>
      </c>
      <c r="K8" s="11">
        <v>0.14000000000000001</v>
      </c>
      <c r="L8" s="11">
        <v>0.14000000000000001</v>
      </c>
      <c r="M8" s="11"/>
      <c r="N8" s="11">
        <v>0</v>
      </c>
      <c r="O8" s="1"/>
      <c r="P8" s="1"/>
      <c r="Q8" s="1"/>
      <c r="R8" s="1"/>
      <c r="S8" s="1"/>
      <c r="T8" s="1"/>
      <c r="U8" s="1"/>
      <c r="V8" s="4"/>
      <c r="W8" s="1"/>
      <c r="X8" s="1"/>
      <c r="Y8" s="1"/>
      <c r="Z8" s="1"/>
      <c r="AA8" s="5"/>
      <c r="AB8" s="1"/>
      <c r="AC8" s="1"/>
      <c r="AD8" s="1"/>
    </row>
    <row r="9" spans="2:30">
      <c r="B9" s="8" t="s">
        <v>13</v>
      </c>
      <c r="C9" s="9">
        <v>0.124</v>
      </c>
      <c r="D9" s="9">
        <f t="shared" si="0"/>
        <v>0.124</v>
      </c>
      <c r="E9" s="9">
        <f t="shared" si="0"/>
        <v>0.124</v>
      </c>
      <c r="F9" s="1"/>
      <c r="G9" t="s">
        <v>14</v>
      </c>
      <c r="K9" s="13">
        <v>0.41</v>
      </c>
      <c r="L9" s="13">
        <v>0.41</v>
      </c>
      <c r="M9" s="13"/>
      <c r="N9" s="13">
        <v>0</v>
      </c>
      <c r="O9" s="1"/>
      <c r="P9" s="1"/>
      <c r="Q9" s="1"/>
      <c r="R9" s="1"/>
      <c r="S9" s="1"/>
      <c r="T9" s="1"/>
      <c r="U9" s="1"/>
      <c r="V9" s="4"/>
      <c r="W9" s="1"/>
      <c r="X9" s="1"/>
      <c r="Y9" s="1"/>
      <c r="Z9" s="1"/>
      <c r="AA9" s="5"/>
      <c r="AB9" s="1"/>
      <c r="AC9" s="1"/>
      <c r="AD9" s="1"/>
    </row>
    <row r="10" spans="2:30">
      <c r="B10" s="8" t="s">
        <v>15</v>
      </c>
      <c r="C10" s="14">
        <v>9.9600000000000009</v>
      </c>
      <c r="D10" s="15">
        <v>10.09</v>
      </c>
      <c r="E10" s="15">
        <v>10.09</v>
      </c>
      <c r="F10" s="1"/>
      <c r="K10" s="16">
        <f>SUM(K7:K9)</f>
        <v>0.56999999999999995</v>
      </c>
      <c r="L10" s="16">
        <f>SUM(L7:L9)</f>
        <v>0.56999999999999995</v>
      </c>
      <c r="M10" s="16"/>
      <c r="N10" s="16">
        <f>SUM(N7:N9)</f>
        <v>0.15</v>
      </c>
      <c r="O10" s="1"/>
      <c r="P10" s="1"/>
      <c r="Q10" s="1"/>
      <c r="R10" s="1"/>
      <c r="S10" s="1"/>
      <c r="T10" s="1"/>
      <c r="U10" s="1"/>
      <c r="V10" s="4"/>
      <c r="W10" s="1"/>
      <c r="X10" s="1"/>
      <c r="Y10" s="1"/>
      <c r="Z10" s="1"/>
      <c r="AA10" s="5"/>
      <c r="AB10" s="1"/>
      <c r="AC10" s="1"/>
      <c r="AD10" s="1"/>
    </row>
    <row r="11" spans="2:30">
      <c r="B11" s="8" t="s">
        <v>8</v>
      </c>
      <c r="C11" s="14">
        <f>+K10</f>
        <v>0.56999999999999995</v>
      </c>
      <c r="D11" s="14">
        <f>+L10</f>
        <v>0.56999999999999995</v>
      </c>
      <c r="E11" s="14">
        <f>+N10</f>
        <v>0.15</v>
      </c>
      <c r="F11" s="1"/>
      <c r="G11" t="s">
        <v>16</v>
      </c>
      <c r="K11" s="11">
        <v>0.79</v>
      </c>
      <c r="L11" s="11">
        <v>0.79</v>
      </c>
      <c r="M11" s="11"/>
      <c r="N11" s="11">
        <v>0.79</v>
      </c>
      <c r="O11" s="1"/>
      <c r="P11" s="1"/>
      <c r="Q11" s="1"/>
      <c r="R11" s="1"/>
      <c r="S11" s="1"/>
      <c r="T11" s="1"/>
      <c r="U11" s="1"/>
      <c r="V11" s="4"/>
      <c r="W11" s="1"/>
      <c r="X11" s="1"/>
      <c r="Y11" s="1"/>
      <c r="Z11" s="1"/>
      <c r="AA11" s="5"/>
      <c r="AB11" s="1"/>
      <c r="AC11" s="1"/>
      <c r="AD11" s="1"/>
    </row>
    <row r="12" spans="2:30">
      <c r="B12" s="8" t="s">
        <v>16</v>
      </c>
      <c r="C12" s="17">
        <f>+K11</f>
        <v>0.79</v>
      </c>
      <c r="D12" s="17">
        <f>+L11</f>
        <v>0.79</v>
      </c>
      <c r="E12" s="17">
        <f>+N11</f>
        <v>0.79</v>
      </c>
      <c r="F12" s="1"/>
      <c r="O12" s="1"/>
      <c r="P12" s="1"/>
      <c r="Q12" s="1"/>
      <c r="R12" s="1"/>
      <c r="S12" s="1"/>
      <c r="T12" s="1"/>
      <c r="U12" s="1"/>
      <c r="V12" s="4"/>
      <c r="W12" s="1"/>
      <c r="X12" s="1"/>
      <c r="Y12" s="1"/>
      <c r="Z12" s="1"/>
      <c r="AA12" s="5"/>
      <c r="AB12" s="1"/>
      <c r="AC12" s="1"/>
      <c r="AD12" s="1"/>
    </row>
    <row r="13" spans="2:30">
      <c r="B13" s="18" t="s">
        <v>17</v>
      </c>
      <c r="C13" s="19">
        <v>1.4500000000000001E-2</v>
      </c>
      <c r="D13" s="20">
        <v>1.47E-2</v>
      </c>
      <c r="E13" s="20">
        <v>1.47E-2</v>
      </c>
      <c r="F13" s="1"/>
      <c r="G13" s="21" t="s">
        <v>18</v>
      </c>
      <c r="O13" s="1"/>
      <c r="P13" s="1"/>
      <c r="Q13" s="1"/>
      <c r="R13" s="1"/>
      <c r="S13" s="1"/>
      <c r="T13" s="1"/>
      <c r="U13" s="1"/>
      <c r="V13" s="4"/>
      <c r="W13" s="1"/>
      <c r="X13" s="1"/>
      <c r="Y13" s="1"/>
      <c r="Z13" s="1"/>
      <c r="AA13" s="5"/>
      <c r="AB13" s="1"/>
      <c r="AC13" s="1"/>
      <c r="AD13" s="1"/>
    </row>
    <row r="14" spans="2:30">
      <c r="B14" s="8" t="s">
        <v>19</v>
      </c>
      <c r="C14" s="22">
        <f>+K17</f>
        <v>0</v>
      </c>
      <c r="D14" s="23">
        <f>L17</f>
        <v>-2.5999999999999999E-3</v>
      </c>
      <c r="E14" s="23">
        <f>N17</f>
        <v>0</v>
      </c>
      <c r="F14" s="1"/>
      <c r="G14" t="s">
        <v>20</v>
      </c>
      <c r="K14" s="24">
        <v>0</v>
      </c>
      <c r="L14" s="25">
        <f>-0.0013*2</f>
        <v>-2.5999999999999999E-3</v>
      </c>
      <c r="M14" s="25"/>
      <c r="N14" s="25"/>
      <c r="O14" s="1"/>
      <c r="P14" s="1"/>
      <c r="Q14" s="1"/>
      <c r="R14" s="1"/>
      <c r="S14" s="1"/>
      <c r="T14" s="1"/>
      <c r="U14" s="1"/>
      <c r="V14" s="4"/>
      <c r="W14" s="1"/>
      <c r="X14" s="1"/>
      <c r="Y14" s="1"/>
      <c r="Z14" s="1"/>
      <c r="AA14" s="5"/>
      <c r="AB14" s="1"/>
      <c r="AC14" s="1"/>
      <c r="AD14" s="1"/>
    </row>
    <row r="15" spans="2:30">
      <c r="B15" s="18" t="s">
        <v>21</v>
      </c>
      <c r="C15" s="19">
        <v>0</v>
      </c>
      <c r="D15" s="19">
        <v>0</v>
      </c>
      <c r="E15" s="19">
        <v>0</v>
      </c>
      <c r="F15" s="1"/>
      <c r="G15" t="s">
        <v>22</v>
      </c>
      <c r="K15" s="24">
        <v>0</v>
      </c>
      <c r="L15" s="25"/>
      <c r="M15" s="25"/>
      <c r="N15" s="25"/>
      <c r="O15" s="1"/>
      <c r="P15" s="1"/>
      <c r="Q15" s="1"/>
      <c r="R15" s="1"/>
      <c r="S15" s="1"/>
      <c r="T15" s="1"/>
      <c r="U15" s="1"/>
      <c r="V15" s="4"/>
      <c r="W15" s="1"/>
      <c r="X15" s="1"/>
      <c r="Y15" s="1"/>
      <c r="Z15" s="1"/>
      <c r="AA15" s="5"/>
      <c r="AB15" s="1"/>
      <c r="AC15" s="1"/>
      <c r="AD15" s="1"/>
    </row>
    <row r="16" spans="2:30" ht="17.25" customHeight="1">
      <c r="B16" s="18" t="s">
        <v>23</v>
      </c>
      <c r="C16" s="22">
        <v>7.4999999999999997E-3</v>
      </c>
      <c r="D16" s="23">
        <v>7.6E-3</v>
      </c>
      <c r="E16" s="23">
        <v>7.6E-3</v>
      </c>
      <c r="F16" s="1"/>
      <c r="K16" s="24">
        <v>0</v>
      </c>
      <c r="L16" s="26">
        <v>0</v>
      </c>
      <c r="M16" s="26"/>
      <c r="N16" s="26">
        <v>0</v>
      </c>
      <c r="O16" s="1"/>
      <c r="P16" s="1"/>
      <c r="Q16" s="1"/>
      <c r="R16" s="1"/>
      <c r="S16" s="1"/>
      <c r="T16" s="1"/>
      <c r="U16" s="1"/>
      <c r="V16" s="4"/>
      <c r="W16" s="1"/>
      <c r="X16" s="1"/>
      <c r="Y16" s="1"/>
      <c r="Z16" s="1"/>
      <c r="AA16" s="5"/>
      <c r="AB16" s="1"/>
      <c r="AC16" s="1"/>
      <c r="AD16" s="1"/>
    </row>
    <row r="17" spans="2:30" ht="28.5" customHeight="1">
      <c r="B17" s="18" t="s">
        <v>24</v>
      </c>
      <c r="C17" s="22">
        <v>5.4999999999999997E-3</v>
      </c>
      <c r="D17" s="23">
        <v>5.4000000000000003E-3</v>
      </c>
      <c r="E17" s="23">
        <v>5.4000000000000003E-3</v>
      </c>
      <c r="F17" s="1"/>
      <c r="G17" t="s">
        <v>19</v>
      </c>
      <c r="K17" s="27">
        <f>SUM(K14:K16)</f>
        <v>0</v>
      </c>
      <c r="L17" s="27">
        <f>SUM(L14:L16)</f>
        <v>-2.5999999999999999E-3</v>
      </c>
      <c r="M17" s="27"/>
      <c r="N17" s="27">
        <f>SUM(N14:N16)</f>
        <v>0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2:30">
      <c r="B18" s="18" t="s">
        <v>25</v>
      </c>
      <c r="C18" s="9">
        <v>4.4000000000000003E-3</v>
      </c>
      <c r="D18" s="28">
        <f t="shared" ref="D18:E22" si="1">+C18</f>
        <v>4.4000000000000003E-3</v>
      </c>
      <c r="E18" s="28">
        <f t="shared" si="1"/>
        <v>4.4000000000000003E-3</v>
      </c>
      <c r="F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2:30">
      <c r="B19" s="18" t="s">
        <v>26</v>
      </c>
      <c r="C19" s="9">
        <v>1.1999999999999999E-3</v>
      </c>
      <c r="D19" s="28">
        <f t="shared" si="1"/>
        <v>1.1999999999999999E-3</v>
      </c>
      <c r="E19" s="28">
        <f t="shared" si="1"/>
        <v>1.1999999999999999E-3</v>
      </c>
      <c r="F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2:30" ht="25.5">
      <c r="B20" s="18" t="s">
        <v>27</v>
      </c>
      <c r="C20" s="17">
        <v>0.25</v>
      </c>
      <c r="D20" s="22">
        <f t="shared" si="1"/>
        <v>0.25</v>
      </c>
      <c r="E20" s="22">
        <f t="shared" si="1"/>
        <v>0.25</v>
      </c>
      <c r="F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2:30">
      <c r="B21" s="18" t="s">
        <v>28</v>
      </c>
      <c r="C21" s="29">
        <v>7.0000000000000001E-3</v>
      </c>
      <c r="D21" s="28">
        <f t="shared" si="1"/>
        <v>7.0000000000000001E-3</v>
      </c>
      <c r="E21" s="28">
        <f t="shared" si="1"/>
        <v>7.0000000000000001E-3</v>
      </c>
      <c r="F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2:30" ht="15.75" thickBot="1">
      <c r="B22" s="30" t="s">
        <v>29</v>
      </c>
      <c r="C22" s="31">
        <v>1.0348999999999999</v>
      </c>
      <c r="D22" s="22">
        <f t="shared" si="1"/>
        <v>1.0348999999999999</v>
      </c>
      <c r="E22" s="22">
        <f t="shared" si="1"/>
        <v>1.0348999999999999</v>
      </c>
      <c r="F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2:30">
      <c r="B23" s="1"/>
      <c r="C23" s="1"/>
      <c r="D23" s="1"/>
      <c r="E23" s="1"/>
      <c r="F23" s="1"/>
      <c r="G23" s="1"/>
      <c r="H23" s="2"/>
      <c r="I23" s="2"/>
      <c r="J23" s="1"/>
      <c r="K23" s="3"/>
      <c r="L23" s="3"/>
      <c r="M23" s="3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B23" s="1"/>
      <c r="AC23" s="1"/>
      <c r="AD23" s="1"/>
    </row>
    <row r="24" spans="2:30" ht="15.75" thickBot="1">
      <c r="E24" s="32"/>
      <c r="F24" s="33" t="s">
        <v>30</v>
      </c>
      <c r="G24" s="33"/>
      <c r="H24" s="34"/>
      <c r="I24" s="2"/>
      <c r="J24" s="1"/>
      <c r="K24" s="3"/>
      <c r="L24" s="3"/>
      <c r="M24" s="3"/>
      <c r="N24" s="35"/>
      <c r="O24" s="35"/>
      <c r="P24" s="35"/>
      <c r="Q24" s="35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2:30" ht="15.75" thickBot="1">
      <c r="B25" s="36" t="s">
        <v>31</v>
      </c>
      <c r="C25" s="37">
        <v>800</v>
      </c>
      <c r="D25" t="s">
        <v>1</v>
      </c>
      <c r="E25" s="32"/>
      <c r="F25" s="38" t="s">
        <v>9</v>
      </c>
      <c r="G25" s="39"/>
      <c r="H25" s="40">
        <v>0.64</v>
      </c>
      <c r="J25" s="1"/>
      <c r="K25" s="3"/>
      <c r="L25" s="3"/>
      <c r="M25" s="3"/>
      <c r="N25" s="41"/>
      <c r="O25" s="35"/>
      <c r="P25" s="42"/>
      <c r="Q25" s="42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2:30" ht="15.75" thickBot="1">
      <c r="B26" s="43" t="s">
        <v>29</v>
      </c>
      <c r="C26" s="44">
        <v>1.0348999999999999</v>
      </c>
      <c r="E26" s="45"/>
      <c r="F26" s="38" t="s">
        <v>11</v>
      </c>
      <c r="G26" s="39"/>
      <c r="H26" s="40">
        <v>0.18</v>
      </c>
      <c r="J26" s="1"/>
      <c r="K26" s="3"/>
      <c r="L26" s="3"/>
      <c r="M26" s="3"/>
      <c r="N26" s="46"/>
      <c r="O26" s="35"/>
      <c r="P26" s="47"/>
      <c r="Q26" s="47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2:30" ht="15.75" thickBot="1">
      <c r="B27" s="36"/>
      <c r="C27" s="48"/>
      <c r="E27" s="45"/>
      <c r="F27" s="38" t="s">
        <v>13</v>
      </c>
      <c r="G27" s="39"/>
      <c r="H27" s="40">
        <v>0.18</v>
      </c>
      <c r="J27" s="1"/>
      <c r="K27" s="3"/>
      <c r="L27" s="3"/>
      <c r="M27" s="3"/>
      <c r="N27" s="49"/>
      <c r="O27" s="50"/>
      <c r="P27" s="51"/>
      <c r="Q27" s="52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2:30">
      <c r="E28" s="32"/>
      <c r="F28" s="45"/>
      <c r="G28" s="33"/>
      <c r="H28" s="2"/>
      <c r="I28" s="2"/>
      <c r="J28" s="1"/>
      <c r="K28" s="3"/>
      <c r="L28" s="3"/>
      <c r="M28" s="3"/>
      <c r="N28" s="49"/>
      <c r="O28" s="50"/>
      <c r="P28" s="51"/>
      <c r="Q28" s="52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30" spans="2:30">
      <c r="B30" s="53"/>
      <c r="C30" s="186" t="s">
        <v>61</v>
      </c>
      <c r="D30" s="189"/>
      <c r="E30" s="187"/>
      <c r="F30" s="54"/>
      <c r="G30" s="186" t="s">
        <v>62</v>
      </c>
      <c r="H30" s="189"/>
      <c r="I30" s="187"/>
      <c r="J30" s="54"/>
      <c r="K30" s="186" t="s">
        <v>32</v>
      </c>
      <c r="L30" s="187"/>
      <c r="M30" s="55"/>
      <c r="N30" s="186" t="s">
        <v>63</v>
      </c>
      <c r="O30" s="189"/>
      <c r="P30" s="187"/>
      <c r="Q30" s="54"/>
      <c r="R30" s="186" t="s">
        <v>32</v>
      </c>
      <c r="S30" s="187"/>
    </row>
    <row r="31" spans="2:30">
      <c r="B31" s="56"/>
      <c r="C31" s="57" t="s">
        <v>33</v>
      </c>
      <c r="D31" s="57" t="s">
        <v>34</v>
      </c>
      <c r="E31" s="58" t="s">
        <v>35</v>
      </c>
      <c r="F31" s="59"/>
      <c r="G31" s="57" t="s">
        <v>33</v>
      </c>
      <c r="H31" s="60" t="s">
        <v>34</v>
      </c>
      <c r="I31" s="58" t="s">
        <v>35</v>
      </c>
      <c r="J31" s="59"/>
      <c r="K31" s="190" t="s">
        <v>36</v>
      </c>
      <c r="L31" s="192" t="s">
        <v>37</v>
      </c>
      <c r="M31" s="61"/>
      <c r="N31" s="57" t="s">
        <v>33</v>
      </c>
      <c r="O31" s="60" t="s">
        <v>34</v>
      </c>
      <c r="P31" s="58" t="s">
        <v>35</v>
      </c>
      <c r="Q31" s="59"/>
      <c r="R31" s="190" t="s">
        <v>36</v>
      </c>
      <c r="S31" s="192" t="s">
        <v>37</v>
      </c>
    </row>
    <row r="32" spans="2:30">
      <c r="B32" s="56"/>
      <c r="C32" s="62" t="s">
        <v>38</v>
      </c>
      <c r="D32" s="62"/>
      <c r="E32" s="63" t="s">
        <v>38</v>
      </c>
      <c r="F32" s="59"/>
      <c r="G32" s="62" t="s">
        <v>38</v>
      </c>
      <c r="H32" s="63"/>
      <c r="I32" s="63" t="s">
        <v>38</v>
      </c>
      <c r="J32" s="59"/>
      <c r="K32" s="191"/>
      <c r="L32" s="193"/>
      <c r="M32" s="64"/>
      <c r="N32" s="62" t="s">
        <v>38</v>
      </c>
      <c r="O32" s="63"/>
      <c r="P32" s="63" t="s">
        <v>38</v>
      </c>
      <c r="Q32" s="59"/>
      <c r="R32" s="191"/>
      <c r="S32" s="193"/>
    </row>
    <row r="33" spans="2:19">
      <c r="B33" s="65" t="s">
        <v>39</v>
      </c>
      <c r="C33" s="66">
        <f>+C10</f>
        <v>9.9600000000000009</v>
      </c>
      <c r="D33" s="67">
        <v>1</v>
      </c>
      <c r="E33" s="68">
        <f>+C33*D33</f>
        <v>9.9600000000000009</v>
      </c>
      <c r="F33" s="59"/>
      <c r="G33" s="66">
        <f>+D10</f>
        <v>10.09</v>
      </c>
      <c r="H33" s="69">
        <v>1</v>
      </c>
      <c r="I33" s="70">
        <f>+G33*H33</f>
        <v>10.09</v>
      </c>
      <c r="J33" s="71"/>
      <c r="K33" s="72">
        <f>+I33-E33</f>
        <v>0.12999999999999901</v>
      </c>
      <c r="L33" s="73">
        <f>IF((E33)=0,"",(K33/E33))</f>
        <v>1.3052208835341264E-2</v>
      </c>
      <c r="M33" s="73"/>
      <c r="N33" s="66">
        <f>+E10</f>
        <v>10.09</v>
      </c>
      <c r="O33" s="69">
        <v>1</v>
      </c>
      <c r="P33" s="70">
        <f>+N33*O33</f>
        <v>10.09</v>
      </c>
      <c r="Q33" s="71"/>
      <c r="R33" s="72">
        <f t="shared" ref="R33:R52" si="2">+P33-I33</f>
        <v>0</v>
      </c>
      <c r="S33" s="73">
        <f t="shared" ref="S33:S46" si="3">IF((I33)=0,"",(R33/I33))</f>
        <v>0</v>
      </c>
    </row>
    <row r="34" spans="2:19">
      <c r="B34" s="65" t="s">
        <v>17</v>
      </c>
      <c r="C34" s="74">
        <f>+C13</f>
        <v>1.4500000000000001E-2</v>
      </c>
      <c r="D34" s="75">
        <f>+$C$25</f>
        <v>800</v>
      </c>
      <c r="E34" s="68">
        <f>+C34*D34</f>
        <v>11.600000000000001</v>
      </c>
      <c r="F34" s="59"/>
      <c r="G34" s="74">
        <f>+D13</f>
        <v>1.47E-2</v>
      </c>
      <c r="H34" s="76">
        <f>+$C$25</f>
        <v>800</v>
      </c>
      <c r="I34" s="70">
        <f t="shared" ref="I34:I36" si="4">+G34*H34</f>
        <v>11.76</v>
      </c>
      <c r="J34" s="71"/>
      <c r="K34" s="72">
        <f t="shared" ref="K34:K37" si="5">+I34-E34</f>
        <v>0.15999999999999837</v>
      </c>
      <c r="L34" s="73">
        <f t="shared" ref="L34:L41" si="6">IF((E34)=0,"",(K34/E34))</f>
        <v>1.379310344827572E-2</v>
      </c>
      <c r="M34" s="73"/>
      <c r="N34" s="74">
        <f>+E13</f>
        <v>1.47E-2</v>
      </c>
      <c r="O34" s="76">
        <f>+$C$25</f>
        <v>800</v>
      </c>
      <c r="P34" s="70">
        <f t="shared" ref="P34:P36" si="7">+N34*O34</f>
        <v>11.76</v>
      </c>
      <c r="Q34" s="71"/>
      <c r="R34" s="72">
        <f t="shared" si="2"/>
        <v>0</v>
      </c>
      <c r="S34" s="73">
        <f t="shared" si="3"/>
        <v>0</v>
      </c>
    </row>
    <row r="35" spans="2:19">
      <c r="B35" s="77" t="s">
        <v>8</v>
      </c>
      <c r="C35" s="74">
        <f>+K10</f>
        <v>0.56999999999999995</v>
      </c>
      <c r="D35" s="67">
        <v>1</v>
      </c>
      <c r="E35" s="68">
        <f>+C35*D35</f>
        <v>0.56999999999999995</v>
      </c>
      <c r="F35" s="59"/>
      <c r="G35" s="74">
        <f>+L10</f>
        <v>0.56999999999999995</v>
      </c>
      <c r="H35" s="69">
        <v>1</v>
      </c>
      <c r="I35" s="70">
        <f t="shared" si="4"/>
        <v>0.56999999999999995</v>
      </c>
      <c r="J35" s="71"/>
      <c r="K35" s="72">
        <f t="shared" si="5"/>
        <v>0</v>
      </c>
      <c r="L35" s="73">
        <f t="shared" si="6"/>
        <v>0</v>
      </c>
      <c r="M35" s="73"/>
      <c r="N35" s="74">
        <f>+N10</f>
        <v>0.15</v>
      </c>
      <c r="O35" s="69">
        <v>1</v>
      </c>
      <c r="P35" s="70">
        <f t="shared" si="7"/>
        <v>0.15</v>
      </c>
      <c r="Q35" s="71"/>
      <c r="R35" s="72">
        <f t="shared" si="2"/>
        <v>-0.41999999999999993</v>
      </c>
      <c r="S35" s="73">
        <f t="shared" si="3"/>
        <v>-0.73684210526315785</v>
      </c>
    </row>
    <row r="36" spans="2:19">
      <c r="B36" s="78" t="s">
        <v>40</v>
      </c>
      <c r="C36" s="79">
        <v>0</v>
      </c>
      <c r="D36" s="75">
        <f>+$C$25</f>
        <v>800</v>
      </c>
      <c r="E36" s="80">
        <v>0</v>
      </c>
      <c r="F36" s="59"/>
      <c r="G36" s="79">
        <v>0</v>
      </c>
      <c r="H36" s="76">
        <f>+$C$25</f>
        <v>800</v>
      </c>
      <c r="I36" s="70">
        <f t="shared" si="4"/>
        <v>0</v>
      </c>
      <c r="J36" s="71"/>
      <c r="K36" s="72">
        <f t="shared" si="5"/>
        <v>0</v>
      </c>
      <c r="L36" s="73" t="str">
        <f t="shared" si="6"/>
        <v/>
      </c>
      <c r="M36" s="73"/>
      <c r="N36" s="79">
        <v>0</v>
      </c>
      <c r="O36" s="76">
        <f>+$C$25</f>
        <v>800</v>
      </c>
      <c r="P36" s="70">
        <f t="shared" si="7"/>
        <v>0</v>
      </c>
      <c r="Q36" s="71"/>
      <c r="R36" s="72">
        <f t="shared" si="2"/>
        <v>0</v>
      </c>
      <c r="S36" s="73" t="str">
        <f t="shared" si="3"/>
        <v/>
      </c>
    </row>
    <row r="37" spans="2:19" s="21" customFormat="1">
      <c r="B37" s="81" t="s">
        <v>41</v>
      </c>
      <c r="C37" s="82"/>
      <c r="D37" s="83"/>
      <c r="E37" s="84">
        <f>SUM(E33:E36)</f>
        <v>22.130000000000003</v>
      </c>
      <c r="F37" s="85"/>
      <c r="G37" s="82"/>
      <c r="H37" s="86"/>
      <c r="I37" s="87">
        <f>SUM(I33:I36)</f>
        <v>22.42</v>
      </c>
      <c r="J37" s="88"/>
      <c r="K37" s="89">
        <f t="shared" si="5"/>
        <v>0.28999999999999915</v>
      </c>
      <c r="L37" s="90">
        <f t="shared" si="6"/>
        <v>1.3104383190239453E-2</v>
      </c>
      <c r="M37" s="91"/>
      <c r="N37" s="82"/>
      <c r="O37" s="86"/>
      <c r="P37" s="87">
        <f>SUM(P33:P36)</f>
        <v>22</v>
      </c>
      <c r="Q37" s="88"/>
      <c r="R37" s="89">
        <f t="shared" si="2"/>
        <v>-0.42000000000000171</v>
      </c>
      <c r="S37" s="90">
        <f t="shared" si="3"/>
        <v>-1.8733273862622732E-2</v>
      </c>
    </row>
    <row r="38" spans="2:19">
      <c r="B38" s="92" t="s">
        <v>42</v>
      </c>
      <c r="C38" s="93">
        <f>+C7*H25+C8*H26+C9*H27</f>
        <v>8.3919999999999995E-2</v>
      </c>
      <c r="D38" s="94">
        <f>+C25*(C26-1)</f>
        <v>27.919999999999945</v>
      </c>
      <c r="E38" s="68">
        <f>+C38*D38</f>
        <v>2.3430463999999951</v>
      </c>
      <c r="F38" s="59"/>
      <c r="G38" s="95">
        <f>+D7*H25+D8*H26+D9*H27</f>
        <v>8.3919999999999995E-2</v>
      </c>
      <c r="H38" s="94">
        <f>+C25*(C26-1)</f>
        <v>27.919999999999945</v>
      </c>
      <c r="I38" s="70">
        <f>+G38*H38</f>
        <v>2.3430463999999951</v>
      </c>
      <c r="J38" s="71"/>
      <c r="K38" s="72">
        <f>+I38-E38</f>
        <v>0</v>
      </c>
      <c r="L38" s="73">
        <f t="shared" si="6"/>
        <v>0</v>
      </c>
      <c r="M38" s="73"/>
      <c r="N38" s="95">
        <f>+E7*H25+E8*H26+E9*H27</f>
        <v>8.3919999999999995E-2</v>
      </c>
      <c r="O38" s="94">
        <f>+C25*(C26-1)</f>
        <v>27.919999999999945</v>
      </c>
      <c r="P38" s="70">
        <f>+N38*O38</f>
        <v>2.3430463999999951</v>
      </c>
      <c r="Q38" s="71"/>
      <c r="R38" s="72">
        <f t="shared" si="2"/>
        <v>0</v>
      </c>
      <c r="S38" s="73">
        <f t="shared" si="3"/>
        <v>0</v>
      </c>
    </row>
    <row r="39" spans="2:19">
      <c r="B39" s="92" t="s">
        <v>43</v>
      </c>
      <c r="C39" s="96">
        <v>0</v>
      </c>
      <c r="D39" s="75">
        <f>+$C$25</f>
        <v>800</v>
      </c>
      <c r="E39" s="68">
        <v>0</v>
      </c>
      <c r="F39" s="59"/>
      <c r="G39" s="97">
        <f>+D14</f>
        <v>-2.5999999999999999E-3</v>
      </c>
      <c r="H39" s="76">
        <f t="shared" ref="H39:H40" si="8">+$C$25</f>
        <v>800</v>
      </c>
      <c r="I39" s="70">
        <f t="shared" ref="I39:I41" si="9">+G39*H39</f>
        <v>-2.08</v>
      </c>
      <c r="J39" s="71"/>
      <c r="K39" s="72">
        <f t="shared" ref="K39:K41" si="10">+I39-E39</f>
        <v>-2.08</v>
      </c>
      <c r="L39" s="73" t="str">
        <f t="shared" si="6"/>
        <v/>
      </c>
      <c r="M39" s="73"/>
      <c r="N39" s="97">
        <f>+E14</f>
        <v>0</v>
      </c>
      <c r="O39" s="76">
        <f t="shared" ref="O39:O40" si="11">+$C$25</f>
        <v>800</v>
      </c>
      <c r="P39" s="70">
        <f t="shared" ref="P39:P41" si="12">+N39*O39</f>
        <v>0</v>
      </c>
      <c r="Q39" s="71"/>
      <c r="R39" s="72">
        <f t="shared" si="2"/>
        <v>2.08</v>
      </c>
      <c r="S39" s="73">
        <f t="shared" si="3"/>
        <v>-1</v>
      </c>
    </row>
    <row r="40" spans="2:19">
      <c r="B40" s="98" t="s">
        <v>44</v>
      </c>
      <c r="C40" s="96">
        <v>0</v>
      </c>
      <c r="D40" s="75">
        <f>+$C$25</f>
        <v>800</v>
      </c>
      <c r="E40" s="68">
        <v>0</v>
      </c>
      <c r="F40" s="59"/>
      <c r="G40" s="74"/>
      <c r="H40" s="76">
        <f t="shared" si="8"/>
        <v>800</v>
      </c>
      <c r="I40" s="70">
        <f t="shared" si="9"/>
        <v>0</v>
      </c>
      <c r="J40" s="71"/>
      <c r="K40" s="72">
        <f t="shared" si="10"/>
        <v>0</v>
      </c>
      <c r="L40" s="73" t="str">
        <f t="shared" si="6"/>
        <v/>
      </c>
      <c r="M40" s="73"/>
      <c r="N40" s="74"/>
      <c r="O40" s="76">
        <f t="shared" si="11"/>
        <v>800</v>
      </c>
      <c r="P40" s="70">
        <f t="shared" si="12"/>
        <v>0</v>
      </c>
      <c r="Q40" s="71"/>
      <c r="R40" s="72">
        <f t="shared" si="2"/>
        <v>0</v>
      </c>
      <c r="S40" s="73" t="str">
        <f t="shared" si="3"/>
        <v/>
      </c>
    </row>
    <row r="41" spans="2:19">
      <c r="B41" s="98" t="s">
        <v>16</v>
      </c>
      <c r="C41" s="99">
        <f>+C12</f>
        <v>0.79</v>
      </c>
      <c r="D41" s="94">
        <v>1</v>
      </c>
      <c r="E41" s="68">
        <v>0.79</v>
      </c>
      <c r="F41" s="59"/>
      <c r="G41" s="74">
        <f>+D12</f>
        <v>0.79</v>
      </c>
      <c r="H41" s="94">
        <v>1</v>
      </c>
      <c r="I41" s="70">
        <f t="shared" si="9"/>
        <v>0.79</v>
      </c>
      <c r="J41" s="71"/>
      <c r="K41" s="72">
        <f t="shared" si="10"/>
        <v>0</v>
      </c>
      <c r="L41" s="73">
        <f t="shared" si="6"/>
        <v>0</v>
      </c>
      <c r="M41" s="73"/>
      <c r="N41" s="74">
        <f>+E12</f>
        <v>0.79</v>
      </c>
      <c r="O41" s="94">
        <v>1</v>
      </c>
      <c r="P41" s="70">
        <f t="shared" si="12"/>
        <v>0.79</v>
      </c>
      <c r="Q41" s="71"/>
      <c r="R41" s="72">
        <f t="shared" si="2"/>
        <v>0</v>
      </c>
      <c r="S41" s="73">
        <f t="shared" si="3"/>
        <v>0</v>
      </c>
    </row>
    <row r="42" spans="2:19">
      <c r="B42" s="100" t="s">
        <v>45</v>
      </c>
      <c r="C42" s="101"/>
      <c r="D42" s="101"/>
      <c r="E42" s="102">
        <f>SUM(E37:E41)</f>
        <v>25.263046399999997</v>
      </c>
      <c r="F42" s="59"/>
      <c r="G42" s="101"/>
      <c r="H42" s="103"/>
      <c r="I42" s="104">
        <f>SUM(I37:I41)</f>
        <v>23.473046399999994</v>
      </c>
      <c r="J42" s="71"/>
      <c r="K42" s="105">
        <f>+I42-E42</f>
        <v>-1.7900000000000027</v>
      </c>
      <c r="L42" s="106">
        <f>IF((E42)=0,"",(K42/E42))</f>
        <v>-7.0854479371102411E-2</v>
      </c>
      <c r="M42" s="106"/>
      <c r="N42" s="101"/>
      <c r="O42" s="103"/>
      <c r="P42" s="104">
        <f>SUM(P37:P41)</f>
        <v>25.133046399999994</v>
      </c>
      <c r="Q42" s="71"/>
      <c r="R42" s="105">
        <f t="shared" si="2"/>
        <v>1.6600000000000001</v>
      </c>
      <c r="S42" s="106">
        <f t="shared" si="3"/>
        <v>7.0719410327583235E-2</v>
      </c>
    </row>
    <row r="43" spans="2:19">
      <c r="B43" s="107" t="s">
        <v>46</v>
      </c>
      <c r="C43" s="74">
        <f>+C16</f>
        <v>7.4999999999999997E-3</v>
      </c>
      <c r="D43" s="108">
        <f>+$C$25*$C$26</f>
        <v>827.92</v>
      </c>
      <c r="E43" s="68">
        <f>+C43*D43</f>
        <v>6.2093999999999996</v>
      </c>
      <c r="F43" s="59"/>
      <c r="G43" s="74">
        <f>+D16</f>
        <v>7.6E-3</v>
      </c>
      <c r="H43" s="109">
        <f>+$C$25*$C$26</f>
        <v>827.92</v>
      </c>
      <c r="I43" s="70">
        <f>+G43*H43</f>
        <v>6.292192</v>
      </c>
      <c r="J43" s="71"/>
      <c r="K43" s="72">
        <f t="shared" ref="K43:K44" si="13">+I43-E43</f>
        <v>8.2792000000000421E-2</v>
      </c>
      <c r="L43" s="73">
        <f t="shared" ref="L43:L44" si="14">IF((E43)=0,"",(K43/E43))</f>
        <v>1.3333333333333402E-2</v>
      </c>
      <c r="M43" s="73"/>
      <c r="N43" s="74">
        <f>+E16</f>
        <v>7.6E-3</v>
      </c>
      <c r="O43" s="109">
        <f>+$C$25*$C$26</f>
        <v>827.92</v>
      </c>
      <c r="P43" s="70">
        <f>+N43*O43</f>
        <v>6.292192</v>
      </c>
      <c r="Q43" s="71"/>
      <c r="R43" s="72">
        <f t="shared" si="2"/>
        <v>0</v>
      </c>
      <c r="S43" s="73">
        <f t="shared" si="3"/>
        <v>0</v>
      </c>
    </row>
    <row r="44" spans="2:19" ht="30" customHeight="1">
      <c r="B44" s="110" t="s">
        <v>47</v>
      </c>
      <c r="C44" s="74">
        <f>+C17</f>
        <v>5.4999999999999997E-3</v>
      </c>
      <c r="D44" s="108">
        <f>+$C$25*$C$26</f>
        <v>827.92</v>
      </c>
      <c r="E44" s="68">
        <f>+C44*D44</f>
        <v>4.5535599999999992</v>
      </c>
      <c r="F44" s="59"/>
      <c r="G44" s="74">
        <f>+D17</f>
        <v>5.4000000000000003E-3</v>
      </c>
      <c r="H44" s="109">
        <f>+$C$25*$C$26</f>
        <v>827.92</v>
      </c>
      <c r="I44" s="70">
        <f>+G44*H44</f>
        <v>4.4707679999999996</v>
      </c>
      <c r="J44" s="71"/>
      <c r="K44" s="72">
        <f t="shared" si="13"/>
        <v>-8.2791999999999533E-2</v>
      </c>
      <c r="L44" s="73">
        <f t="shared" si="14"/>
        <v>-1.8181818181818084E-2</v>
      </c>
      <c r="M44" s="73"/>
      <c r="N44" s="74">
        <f>+E17</f>
        <v>5.4000000000000003E-3</v>
      </c>
      <c r="O44" s="109">
        <f>+$C$25*$C$26</f>
        <v>827.92</v>
      </c>
      <c r="P44" s="70">
        <f>+N44*O44</f>
        <v>4.4707679999999996</v>
      </c>
      <c r="Q44" s="71"/>
      <c r="R44" s="72">
        <f t="shared" si="2"/>
        <v>0</v>
      </c>
      <c r="S44" s="73">
        <f t="shared" si="3"/>
        <v>0</v>
      </c>
    </row>
    <row r="45" spans="2:19">
      <c r="B45" s="100" t="s">
        <v>48</v>
      </c>
      <c r="C45" s="101"/>
      <c r="D45" s="101"/>
      <c r="E45" s="102">
        <f>SUM(E42:E44)</f>
        <v>36.026006399999993</v>
      </c>
      <c r="F45" s="59"/>
      <c r="G45" s="86"/>
      <c r="H45" s="111"/>
      <c r="I45" s="104">
        <f>SUM(I42:I44)</f>
        <v>34.236006399999994</v>
      </c>
      <c r="J45" s="71"/>
      <c r="K45" s="105">
        <f>+I45-E45</f>
        <v>-1.7899999999999991</v>
      </c>
      <c r="L45" s="106">
        <f>IF((E45)=0,"",(K45/E45))</f>
        <v>-4.968632881828388E-2</v>
      </c>
      <c r="M45" s="106"/>
      <c r="N45" s="86"/>
      <c r="O45" s="111"/>
      <c r="P45" s="104">
        <f>SUM(P42:P44)</f>
        <v>35.89600639999999</v>
      </c>
      <c r="Q45" s="71"/>
      <c r="R45" s="105">
        <f t="shared" si="2"/>
        <v>1.6599999999999966</v>
      </c>
      <c r="S45" s="106">
        <f t="shared" si="3"/>
        <v>4.8486963713150755E-2</v>
      </c>
    </row>
    <row r="46" spans="2:19">
      <c r="B46" s="112" t="s">
        <v>49</v>
      </c>
      <c r="C46" s="113">
        <f>+C18</f>
        <v>4.4000000000000003E-3</v>
      </c>
      <c r="D46" s="108">
        <f>+$C$25*$C$26</f>
        <v>827.92</v>
      </c>
      <c r="E46" s="114">
        <f>+C46*D46</f>
        <v>3.6428479999999999</v>
      </c>
      <c r="F46" s="59"/>
      <c r="G46" s="113">
        <f>+D18</f>
        <v>4.4000000000000003E-3</v>
      </c>
      <c r="H46" s="109">
        <f>+$C$25*$C$26</f>
        <v>827.92</v>
      </c>
      <c r="I46" s="115">
        <f>+G46*H46</f>
        <v>3.6428479999999999</v>
      </c>
      <c r="J46" s="71"/>
      <c r="K46" s="72">
        <f t="shared" ref="K46:K52" si="15">+I46-E46</f>
        <v>0</v>
      </c>
      <c r="L46" s="73">
        <f t="shared" ref="L46:L52" si="16">IF((E46)=0,"",(K46/E46))</f>
        <v>0</v>
      </c>
      <c r="M46" s="73"/>
      <c r="N46" s="113">
        <f>+E18</f>
        <v>4.4000000000000003E-3</v>
      </c>
      <c r="O46" s="109">
        <f>+$C$25*$C$26</f>
        <v>827.92</v>
      </c>
      <c r="P46" s="115">
        <f>+N46*O46</f>
        <v>3.6428479999999999</v>
      </c>
      <c r="Q46" s="71"/>
      <c r="R46" s="72">
        <f t="shared" si="2"/>
        <v>0</v>
      </c>
      <c r="S46" s="73">
        <f t="shared" si="3"/>
        <v>0</v>
      </c>
    </row>
    <row r="47" spans="2:19">
      <c r="B47" s="112" t="s">
        <v>50</v>
      </c>
      <c r="C47" s="113">
        <f t="shared" ref="C47:C49" si="17">+C19</f>
        <v>1.1999999999999999E-3</v>
      </c>
      <c r="D47" s="108">
        <f>+$C$25*$C$26</f>
        <v>827.92</v>
      </c>
      <c r="E47" s="114">
        <f t="shared" ref="E47:E52" si="18">+C47*D47</f>
        <v>0.99350399999999983</v>
      </c>
      <c r="F47" s="59"/>
      <c r="G47" s="113">
        <f t="shared" ref="G47:G49" si="19">+D19</f>
        <v>1.1999999999999999E-3</v>
      </c>
      <c r="H47" s="109">
        <f>+$C$25*$C$26</f>
        <v>827.92</v>
      </c>
      <c r="I47" s="115">
        <f t="shared" ref="I47:I52" si="20">+G47*H47</f>
        <v>0.99350399999999983</v>
      </c>
      <c r="J47" s="71"/>
      <c r="K47" s="72">
        <f t="shared" si="15"/>
        <v>0</v>
      </c>
      <c r="L47" s="73">
        <f t="shared" si="16"/>
        <v>0</v>
      </c>
      <c r="M47" s="73"/>
      <c r="N47" s="113">
        <f>+E19</f>
        <v>1.1999999999999999E-3</v>
      </c>
      <c r="O47" s="109">
        <f>+$C$25*$C$26</f>
        <v>827.92</v>
      </c>
      <c r="P47" s="115">
        <f t="shared" ref="P47:P52" si="21">+N47*O47</f>
        <v>0.99350399999999983</v>
      </c>
      <c r="Q47" s="71"/>
      <c r="R47" s="72">
        <f t="shared" si="2"/>
        <v>0</v>
      </c>
      <c r="S47" s="73">
        <f t="shared" ref="S47:S52" si="22">IF((I47)=0,"",(R47/I47))</f>
        <v>0</v>
      </c>
    </row>
    <row r="48" spans="2:19">
      <c r="B48" s="65" t="s">
        <v>51</v>
      </c>
      <c r="C48" s="113">
        <f t="shared" si="17"/>
        <v>0.25</v>
      </c>
      <c r="D48" s="108">
        <v>1</v>
      </c>
      <c r="E48" s="114">
        <f t="shared" si="18"/>
        <v>0.25</v>
      </c>
      <c r="F48" s="59"/>
      <c r="G48" s="113">
        <f t="shared" si="19"/>
        <v>0.25</v>
      </c>
      <c r="H48" s="109">
        <v>1</v>
      </c>
      <c r="I48" s="115">
        <f t="shared" si="20"/>
        <v>0.25</v>
      </c>
      <c r="J48" s="71"/>
      <c r="K48" s="72">
        <f t="shared" si="15"/>
        <v>0</v>
      </c>
      <c r="L48" s="73">
        <f t="shared" si="16"/>
        <v>0</v>
      </c>
      <c r="M48" s="73"/>
      <c r="N48" s="113">
        <f>+E20</f>
        <v>0.25</v>
      </c>
      <c r="O48" s="109">
        <v>1</v>
      </c>
      <c r="P48" s="115">
        <f t="shared" si="21"/>
        <v>0.25</v>
      </c>
      <c r="Q48" s="71"/>
      <c r="R48" s="72">
        <f t="shared" si="2"/>
        <v>0</v>
      </c>
      <c r="S48" s="73">
        <f t="shared" si="22"/>
        <v>0</v>
      </c>
    </row>
    <row r="49" spans="2:19">
      <c r="B49" s="65" t="s">
        <v>28</v>
      </c>
      <c r="C49" s="113">
        <f t="shared" si="17"/>
        <v>7.0000000000000001E-3</v>
      </c>
      <c r="D49" s="75">
        <f>+$C$25</f>
        <v>800</v>
      </c>
      <c r="E49" s="114">
        <f t="shared" si="18"/>
        <v>5.6000000000000005</v>
      </c>
      <c r="F49" s="59"/>
      <c r="G49" s="113">
        <f t="shared" si="19"/>
        <v>7.0000000000000001E-3</v>
      </c>
      <c r="H49" s="109">
        <f>+$C$25</f>
        <v>800</v>
      </c>
      <c r="I49" s="115">
        <f t="shared" si="20"/>
        <v>5.6000000000000005</v>
      </c>
      <c r="J49" s="71"/>
      <c r="K49" s="72">
        <f t="shared" si="15"/>
        <v>0</v>
      </c>
      <c r="L49" s="73">
        <f t="shared" si="16"/>
        <v>0</v>
      </c>
      <c r="M49" s="73"/>
      <c r="N49" s="113">
        <f>+E21</f>
        <v>7.0000000000000001E-3</v>
      </c>
      <c r="O49" s="109">
        <f>+$C$25</f>
        <v>800</v>
      </c>
      <c r="P49" s="115">
        <f t="shared" si="21"/>
        <v>5.6000000000000005</v>
      </c>
      <c r="Q49" s="71"/>
      <c r="R49" s="72">
        <f t="shared" si="2"/>
        <v>0</v>
      </c>
      <c r="S49" s="73">
        <f t="shared" si="22"/>
        <v>0</v>
      </c>
    </row>
    <row r="50" spans="2:19">
      <c r="B50" s="98" t="s">
        <v>9</v>
      </c>
      <c r="C50" s="116">
        <f>+$C$7</f>
        <v>6.7000000000000004E-2</v>
      </c>
      <c r="D50" s="108">
        <f>+$C$25*H25</f>
        <v>512</v>
      </c>
      <c r="E50" s="114">
        <f t="shared" si="18"/>
        <v>34.304000000000002</v>
      </c>
      <c r="F50" s="59"/>
      <c r="G50" s="116">
        <f>+$C$7</f>
        <v>6.7000000000000004E-2</v>
      </c>
      <c r="H50" s="108">
        <f>+$C$25*H25</f>
        <v>512</v>
      </c>
      <c r="I50" s="115">
        <f t="shared" si="20"/>
        <v>34.304000000000002</v>
      </c>
      <c r="J50" s="71"/>
      <c r="K50" s="72">
        <f t="shared" si="15"/>
        <v>0</v>
      </c>
      <c r="L50" s="73">
        <f t="shared" si="16"/>
        <v>0</v>
      </c>
      <c r="M50" s="73"/>
      <c r="N50" s="116">
        <f>+$C$7</f>
        <v>6.7000000000000004E-2</v>
      </c>
      <c r="O50" s="108">
        <f>+$C$25*H25</f>
        <v>512</v>
      </c>
      <c r="P50" s="115">
        <f t="shared" si="21"/>
        <v>34.304000000000002</v>
      </c>
      <c r="Q50" s="71"/>
      <c r="R50" s="72">
        <f t="shared" si="2"/>
        <v>0</v>
      </c>
      <c r="S50" s="73">
        <f>IF((I50)=0,"",(R50/I50))</f>
        <v>0</v>
      </c>
    </row>
    <row r="51" spans="2:19">
      <c r="B51" s="98" t="s">
        <v>11</v>
      </c>
      <c r="C51" s="116">
        <f>+$C$8</f>
        <v>0.104</v>
      </c>
      <c r="D51" s="108">
        <f t="shared" ref="D51:D52" si="23">+$C$25*H26</f>
        <v>144</v>
      </c>
      <c r="E51" s="114">
        <f t="shared" si="18"/>
        <v>14.975999999999999</v>
      </c>
      <c r="F51" s="59"/>
      <c r="G51" s="116">
        <f>+$C$8</f>
        <v>0.104</v>
      </c>
      <c r="H51" s="108">
        <f>+$C$25*H26</f>
        <v>144</v>
      </c>
      <c r="I51" s="115">
        <f t="shared" si="20"/>
        <v>14.975999999999999</v>
      </c>
      <c r="J51" s="71"/>
      <c r="K51" s="72">
        <f t="shared" si="15"/>
        <v>0</v>
      </c>
      <c r="L51" s="73">
        <f t="shared" si="16"/>
        <v>0</v>
      </c>
      <c r="M51" s="73"/>
      <c r="N51" s="116">
        <f>+$C$8</f>
        <v>0.104</v>
      </c>
      <c r="O51" s="108">
        <f>+$C$25*H26</f>
        <v>144</v>
      </c>
      <c r="P51" s="115">
        <f t="shared" si="21"/>
        <v>14.975999999999999</v>
      </c>
      <c r="Q51" s="71"/>
      <c r="R51" s="72">
        <f t="shared" si="2"/>
        <v>0</v>
      </c>
      <c r="S51" s="73">
        <f t="shared" si="22"/>
        <v>0</v>
      </c>
    </row>
    <row r="52" spans="2:19" ht="15.75" thickBot="1">
      <c r="B52" s="56" t="s">
        <v>13</v>
      </c>
      <c r="C52" s="116">
        <f>+$C$9</f>
        <v>0.124</v>
      </c>
      <c r="D52" s="108">
        <f t="shared" si="23"/>
        <v>144</v>
      </c>
      <c r="E52" s="114">
        <f t="shared" si="18"/>
        <v>17.856000000000002</v>
      </c>
      <c r="F52" s="59"/>
      <c r="G52" s="116">
        <f>+$C$9</f>
        <v>0.124</v>
      </c>
      <c r="H52" s="108">
        <f>+$C$25*H27</f>
        <v>144</v>
      </c>
      <c r="I52" s="115">
        <f t="shared" si="20"/>
        <v>17.856000000000002</v>
      </c>
      <c r="J52" s="71"/>
      <c r="K52" s="72">
        <f t="shared" si="15"/>
        <v>0</v>
      </c>
      <c r="L52" s="73">
        <f t="shared" si="16"/>
        <v>0</v>
      </c>
      <c r="M52" s="73"/>
      <c r="N52" s="116">
        <f>+$C$9</f>
        <v>0.124</v>
      </c>
      <c r="O52" s="108">
        <f>+$C$25*H27</f>
        <v>144</v>
      </c>
      <c r="P52" s="115">
        <f t="shared" si="21"/>
        <v>17.856000000000002</v>
      </c>
      <c r="Q52" s="71"/>
      <c r="R52" s="72">
        <f t="shared" si="2"/>
        <v>0</v>
      </c>
      <c r="S52" s="73">
        <f t="shared" si="22"/>
        <v>0</v>
      </c>
    </row>
    <row r="53" spans="2:19" ht="15.75" thickBot="1">
      <c r="B53" s="117"/>
      <c r="C53" s="118"/>
      <c r="D53" s="119"/>
      <c r="E53" s="120"/>
      <c r="F53" s="121"/>
      <c r="G53" s="118"/>
      <c r="H53" s="122"/>
      <c r="I53" s="123"/>
      <c r="J53" s="124"/>
      <c r="K53" s="125"/>
      <c r="L53" s="126"/>
      <c r="M53" s="126"/>
      <c r="N53" s="118"/>
      <c r="O53" s="122"/>
      <c r="P53" s="123"/>
      <c r="Q53" s="124"/>
      <c r="R53" s="125"/>
      <c r="S53" s="126"/>
    </row>
    <row r="54" spans="2:19">
      <c r="B54" s="127" t="s">
        <v>52</v>
      </c>
      <c r="C54" s="128"/>
      <c r="D54" s="129"/>
      <c r="E54" s="130">
        <f>SUM(E45:E52)</f>
        <v>113.64835840000001</v>
      </c>
      <c r="F54" s="131"/>
      <c r="G54" s="132"/>
      <c r="H54" s="132"/>
      <c r="I54" s="133">
        <f>SUM(I45:I52)</f>
        <v>111.85835839999999</v>
      </c>
      <c r="J54" s="134"/>
      <c r="K54" s="135">
        <f>+I54-E54</f>
        <v>-1.7900000000000205</v>
      </c>
      <c r="L54" s="136">
        <f t="shared" ref="L54:L56" si="24">IF((E54)=0,"",(K54/E54))</f>
        <v>-1.5750337490136771E-2</v>
      </c>
      <c r="M54" s="137"/>
      <c r="N54" s="132"/>
      <c r="O54" s="132"/>
      <c r="P54" s="133">
        <f>SUM(P45:P52)</f>
        <v>113.51835839999998</v>
      </c>
      <c r="Q54" s="134"/>
      <c r="R54" s="135">
        <f>+P54-I54</f>
        <v>1.6599999999999966</v>
      </c>
      <c r="S54" s="136">
        <f>IF((I54)=0,"",(R54/I54))</f>
        <v>1.4840196331720856E-2</v>
      </c>
    </row>
    <row r="55" spans="2:19">
      <c r="B55" s="138" t="s">
        <v>53</v>
      </c>
      <c r="C55" s="128">
        <v>0.13</v>
      </c>
      <c r="D55" s="139"/>
      <c r="E55" s="140">
        <f>+E54*C55</f>
        <v>14.774286592000001</v>
      </c>
      <c r="F55" s="67"/>
      <c r="G55" s="128">
        <v>0.13</v>
      </c>
      <c r="H55" s="67"/>
      <c r="I55" s="141">
        <f>+I54*G55</f>
        <v>14.541586591999998</v>
      </c>
      <c r="J55" s="142"/>
      <c r="K55" s="143">
        <f t="shared" ref="K55:K58" si="25">+I55-E55</f>
        <v>-0.23270000000000302</v>
      </c>
      <c r="L55" s="144">
        <f t="shared" si="24"/>
        <v>-1.5750337490136795E-2</v>
      </c>
      <c r="M55" s="144"/>
      <c r="N55" s="128">
        <v>0.13</v>
      </c>
      <c r="O55" s="67"/>
      <c r="P55" s="141">
        <f>+P54*N55</f>
        <v>14.757386591999998</v>
      </c>
      <c r="Q55" s="142"/>
      <c r="R55" s="143">
        <f>+P55-I55</f>
        <v>0.21579999999999977</v>
      </c>
      <c r="S55" s="144">
        <f>IF((I55)=0,"",(R55/I55))</f>
        <v>1.4840196331720871E-2</v>
      </c>
    </row>
    <row r="56" spans="2:19">
      <c r="B56" s="145" t="s">
        <v>54</v>
      </c>
      <c r="C56" s="67"/>
      <c r="D56" s="139"/>
      <c r="E56" s="140">
        <f>SUM(E54:E55)</f>
        <v>128.42264499200002</v>
      </c>
      <c r="F56" s="67"/>
      <c r="G56" s="67"/>
      <c r="H56" s="67"/>
      <c r="I56" s="141">
        <f>SUM(I54:I55)</f>
        <v>126.39994499199999</v>
      </c>
      <c r="J56" s="142"/>
      <c r="K56" s="143">
        <f t="shared" si="25"/>
        <v>-2.0227000000000288</v>
      </c>
      <c r="L56" s="144">
        <f t="shared" si="24"/>
        <v>-1.5750337490136816E-2</v>
      </c>
      <c r="M56" s="144"/>
      <c r="N56" s="67"/>
      <c r="O56" s="67"/>
      <c r="P56" s="141">
        <f>SUM(P54:P55)</f>
        <v>128.27574499199997</v>
      </c>
      <c r="Q56" s="142"/>
      <c r="R56" s="143">
        <f>+P56-I56</f>
        <v>1.8757999999999839</v>
      </c>
      <c r="S56" s="144">
        <f>IF((I56)=0,"",(R56/I56))</f>
        <v>1.4840196331720758E-2</v>
      </c>
    </row>
    <row r="57" spans="2:19">
      <c r="B57" s="146" t="s">
        <v>55</v>
      </c>
      <c r="C57" s="67"/>
      <c r="D57" s="139"/>
      <c r="E57" s="147">
        <f>-E56*0.1</f>
        <v>-12.842264499200002</v>
      </c>
      <c r="F57" s="67"/>
      <c r="G57" s="67"/>
      <c r="H57" s="67"/>
      <c r="I57" s="148">
        <f>-I56*0.1</f>
        <v>-12.6399944992</v>
      </c>
      <c r="J57" s="142"/>
      <c r="K57" s="149">
        <f t="shared" si="25"/>
        <v>0.20227000000000217</v>
      </c>
      <c r="L57" s="144">
        <f>IF((E57)=0,"",(K57/E57))</f>
        <v>-1.5750337490136761E-2</v>
      </c>
      <c r="M57" s="144"/>
      <c r="N57" s="67"/>
      <c r="O57" s="67"/>
      <c r="P57" s="148">
        <f>-P56*0.1</f>
        <v>-12.827574499199997</v>
      </c>
      <c r="Q57" s="142"/>
      <c r="R57" s="149">
        <f>+P57-I57</f>
        <v>-0.18757999999999697</v>
      </c>
      <c r="S57" s="144">
        <f>IF((I57)=0,"",(R57/I57))</f>
        <v>1.4840196331720644E-2</v>
      </c>
    </row>
    <row r="58" spans="2:19">
      <c r="B58" s="150" t="s">
        <v>56</v>
      </c>
      <c r="C58" s="151"/>
      <c r="D58" s="152"/>
      <c r="E58" s="153">
        <f>SUM(E56:E57)</f>
        <v>115.58038049280002</v>
      </c>
      <c r="F58" s="154"/>
      <c r="G58" s="154"/>
      <c r="H58" s="154"/>
      <c r="I58" s="155">
        <f>SUM(I56:I57)</f>
        <v>113.75995049279999</v>
      </c>
      <c r="J58" s="156"/>
      <c r="K58" s="157">
        <f t="shared" si="25"/>
        <v>-1.8204300000000302</v>
      </c>
      <c r="L58" s="91">
        <f>IF((E58)=0,"",(K58/E58))</f>
        <v>-1.5750337490136851E-2</v>
      </c>
      <c r="M58" s="91"/>
      <c r="N58" s="154"/>
      <c r="O58" s="154"/>
      <c r="P58" s="155">
        <f>SUM(P56:P57)</f>
        <v>115.44817049279997</v>
      </c>
      <c r="Q58" s="156"/>
      <c r="R58" s="157">
        <f>+P58-I58</f>
        <v>1.688219999999987</v>
      </c>
      <c r="S58" s="91">
        <f>IF((I58)=0,"",(R58/I58))</f>
        <v>1.4840196331720772E-2</v>
      </c>
    </row>
    <row r="59" spans="2:19" ht="15.75" thickBot="1">
      <c r="B59" s="158"/>
      <c r="C59" s="159"/>
      <c r="D59" s="160"/>
      <c r="E59" s="161"/>
      <c r="F59" s="162"/>
      <c r="G59" s="159"/>
      <c r="H59" s="163"/>
      <c r="I59" s="164"/>
      <c r="J59" s="165"/>
      <c r="K59" s="166"/>
      <c r="L59" s="167"/>
      <c r="M59" s="168"/>
      <c r="N59" s="159"/>
      <c r="O59" s="163"/>
      <c r="P59" s="164"/>
      <c r="Q59" s="165"/>
      <c r="R59" s="166"/>
      <c r="S59" s="167"/>
    </row>
    <row r="61" spans="2:19">
      <c r="E61" s="16"/>
      <c r="I61" s="169"/>
      <c r="J61" s="134"/>
      <c r="K61" s="169"/>
      <c r="L61" s="170"/>
      <c r="M61" s="170"/>
      <c r="N61" s="171"/>
      <c r="O61" s="171"/>
      <c r="P61" s="169"/>
      <c r="Q61" s="134"/>
      <c r="R61" s="169"/>
      <c r="S61" s="170"/>
    </row>
    <row r="62" spans="2:19">
      <c r="E62" s="16"/>
      <c r="I62" s="16"/>
    </row>
    <row r="63" spans="2:19" ht="108.75" customHeight="1">
      <c r="B63" s="194" t="s">
        <v>57</v>
      </c>
      <c r="C63" s="195"/>
      <c r="D63" s="195"/>
      <c r="E63" s="195"/>
      <c r="F63" s="195"/>
      <c r="G63" s="195"/>
      <c r="H63" s="195"/>
      <c r="I63" s="195"/>
    </row>
  </sheetData>
  <mergeCells count="11">
    <mergeCell ref="K31:K32"/>
    <mergeCell ref="L31:L32"/>
    <mergeCell ref="R31:R32"/>
    <mergeCell ref="S31:S32"/>
    <mergeCell ref="B63:I63"/>
    <mergeCell ref="R30:S30"/>
    <mergeCell ref="B1:K1"/>
    <mergeCell ref="C30:E30"/>
    <mergeCell ref="G30:I30"/>
    <mergeCell ref="K30:L30"/>
    <mergeCell ref="N30:P30"/>
  </mergeCells>
  <pageMargins left="0.7" right="0.7" top="0.75" bottom="0.75" header="0.3" footer="0.3"/>
  <pageSetup scale="5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3"/>
  <sheetViews>
    <sheetView workbookViewId="0">
      <selection activeCell="A21" sqref="A21"/>
    </sheetView>
  </sheetViews>
  <sheetFormatPr defaultRowHeight="15"/>
  <cols>
    <col min="1" max="1" width="23.5703125" customWidth="1"/>
  </cols>
  <sheetData>
    <row r="1" spans="1:8">
      <c r="B1">
        <v>2013</v>
      </c>
      <c r="C1">
        <v>2014</v>
      </c>
      <c r="F1">
        <v>2015</v>
      </c>
    </row>
    <row r="2" spans="1:8">
      <c r="D2" t="s">
        <v>32</v>
      </c>
      <c r="G2" t="s">
        <v>32</v>
      </c>
    </row>
    <row r="3" spans="1:8">
      <c r="B3" t="s">
        <v>35</v>
      </c>
      <c r="C3" t="s">
        <v>35</v>
      </c>
      <c r="D3" t="s">
        <v>36</v>
      </c>
      <c r="E3" t="s">
        <v>37</v>
      </c>
      <c r="F3" t="s">
        <v>35</v>
      </c>
      <c r="G3" t="s">
        <v>36</v>
      </c>
      <c r="H3" t="s">
        <v>37</v>
      </c>
    </row>
    <row r="4" spans="1:8">
      <c r="B4" t="s">
        <v>38</v>
      </c>
      <c r="C4" t="s">
        <v>38</v>
      </c>
      <c r="F4" t="s">
        <v>38</v>
      </c>
    </row>
    <row r="5" spans="1:8">
      <c r="A5" t="s">
        <v>39</v>
      </c>
      <c r="B5">
        <v>9.9600000000000009</v>
      </c>
      <c r="C5">
        <v>10.09</v>
      </c>
      <c r="D5">
        <v>0.12999999999999901</v>
      </c>
      <c r="E5">
        <v>1.3052208835341264E-2</v>
      </c>
      <c r="F5">
        <v>10.09</v>
      </c>
      <c r="G5">
        <v>0</v>
      </c>
      <c r="H5">
        <v>0</v>
      </c>
    </row>
    <row r="6" spans="1:8">
      <c r="A6" t="s">
        <v>17</v>
      </c>
      <c r="B6">
        <v>11.600000000000001</v>
      </c>
      <c r="C6">
        <v>11.76</v>
      </c>
      <c r="D6">
        <v>0.15999999999999837</v>
      </c>
      <c r="E6">
        <v>1.379310344827572E-2</v>
      </c>
      <c r="F6">
        <v>11.76</v>
      </c>
      <c r="G6">
        <v>0</v>
      </c>
      <c r="H6">
        <v>0</v>
      </c>
    </row>
    <row r="7" spans="1:8">
      <c r="A7" t="s">
        <v>8</v>
      </c>
      <c r="B7">
        <v>0.56999999999999995</v>
      </c>
      <c r="C7">
        <v>0.56999999999999995</v>
      </c>
      <c r="D7">
        <v>0</v>
      </c>
      <c r="E7">
        <v>0</v>
      </c>
      <c r="F7">
        <v>0.15</v>
      </c>
      <c r="G7">
        <v>-0.41999999999999993</v>
      </c>
      <c r="H7">
        <v>-0.73684210526315785</v>
      </c>
    </row>
    <row r="8" spans="1:8">
      <c r="A8" t="s">
        <v>40</v>
      </c>
      <c r="B8">
        <v>0</v>
      </c>
      <c r="C8">
        <v>0</v>
      </c>
      <c r="D8">
        <v>0</v>
      </c>
      <c r="E8" t="s">
        <v>58</v>
      </c>
      <c r="F8">
        <v>0</v>
      </c>
      <c r="G8">
        <v>0</v>
      </c>
      <c r="H8" t="s">
        <v>58</v>
      </c>
    </row>
    <row r="9" spans="1:8">
      <c r="A9" t="s">
        <v>41</v>
      </c>
      <c r="B9">
        <v>22.130000000000003</v>
      </c>
      <c r="C9">
        <v>22.42</v>
      </c>
      <c r="D9">
        <v>0.28999999999999915</v>
      </c>
      <c r="E9">
        <v>1.3104383190239453E-2</v>
      </c>
      <c r="F9">
        <v>22</v>
      </c>
      <c r="G9">
        <v>-0.42000000000000171</v>
      </c>
      <c r="H9">
        <v>-1.8733273862622732E-2</v>
      </c>
    </row>
    <row r="10" spans="1:8">
      <c r="A10" t="s">
        <v>42</v>
      </c>
      <c r="B10">
        <v>2.3430463999999951</v>
      </c>
      <c r="C10">
        <v>2.3430463999999951</v>
      </c>
      <c r="D10">
        <v>0</v>
      </c>
      <c r="E10">
        <v>0</v>
      </c>
      <c r="F10">
        <v>2.3430463999999951</v>
      </c>
      <c r="G10">
        <v>0</v>
      </c>
      <c r="H10">
        <v>0</v>
      </c>
    </row>
    <row r="11" spans="1:8">
      <c r="A11" t="s">
        <v>43</v>
      </c>
      <c r="B11">
        <v>0</v>
      </c>
      <c r="C11">
        <v>-1.04</v>
      </c>
      <c r="D11">
        <v>-1.04</v>
      </c>
      <c r="E11" t="s">
        <v>58</v>
      </c>
      <c r="F11">
        <v>-1.04</v>
      </c>
      <c r="G11">
        <v>0</v>
      </c>
      <c r="H11">
        <v>0</v>
      </c>
    </row>
    <row r="12" spans="1:8">
      <c r="A12" t="s">
        <v>44</v>
      </c>
      <c r="B12">
        <v>0</v>
      </c>
      <c r="C12">
        <v>0</v>
      </c>
      <c r="D12">
        <v>0</v>
      </c>
      <c r="E12" t="s">
        <v>58</v>
      </c>
      <c r="F12">
        <v>0</v>
      </c>
      <c r="G12">
        <v>0</v>
      </c>
      <c r="H12" t="s">
        <v>58</v>
      </c>
    </row>
    <row r="13" spans="1:8">
      <c r="A13" t="s">
        <v>16</v>
      </c>
      <c r="B13">
        <v>0.79</v>
      </c>
      <c r="C13">
        <v>0.79</v>
      </c>
      <c r="D13">
        <v>0</v>
      </c>
      <c r="E13">
        <v>0</v>
      </c>
      <c r="F13">
        <v>0.79</v>
      </c>
      <c r="G13">
        <v>0</v>
      </c>
      <c r="H13">
        <v>0</v>
      </c>
    </row>
    <row r="14" spans="1:8">
      <c r="A14" t="s">
        <v>45</v>
      </c>
      <c r="B14">
        <v>25.263046399999997</v>
      </c>
      <c r="C14">
        <v>24.513046399999997</v>
      </c>
      <c r="D14">
        <v>-0.75</v>
      </c>
      <c r="E14">
        <v>-2.968763102141158E-2</v>
      </c>
      <c r="F14">
        <v>24.093046399999995</v>
      </c>
      <c r="G14">
        <v>-0.42000000000000171</v>
      </c>
      <c r="H14">
        <v>-1.7133733324961264E-2</v>
      </c>
    </row>
    <row r="15" spans="1:8">
      <c r="A15" t="s">
        <v>46</v>
      </c>
      <c r="B15">
        <v>6.2093999999999996</v>
      </c>
      <c r="C15">
        <v>6.292192</v>
      </c>
      <c r="D15">
        <v>8.2792000000000421E-2</v>
      </c>
      <c r="E15">
        <v>1.3333333333333402E-2</v>
      </c>
      <c r="F15">
        <v>6.292192</v>
      </c>
      <c r="G15">
        <v>0</v>
      </c>
      <c r="H15">
        <v>0</v>
      </c>
    </row>
    <row r="16" spans="1:8">
      <c r="A16" t="s">
        <v>47</v>
      </c>
      <c r="B16">
        <v>4.5535599999999992</v>
      </c>
      <c r="C16">
        <v>4.4707679999999996</v>
      </c>
      <c r="D16">
        <v>-8.2791999999999533E-2</v>
      </c>
      <c r="E16">
        <v>-1.8181818181818084E-2</v>
      </c>
      <c r="F16">
        <v>4.4707679999999996</v>
      </c>
      <c r="G16">
        <v>0</v>
      </c>
      <c r="H16">
        <v>0</v>
      </c>
    </row>
    <row r="17" spans="1:8">
      <c r="A17" t="s">
        <v>48</v>
      </c>
      <c r="B17">
        <v>36.026006399999993</v>
      </c>
      <c r="C17">
        <v>35.2760064</v>
      </c>
      <c r="D17">
        <v>-0.74999999999999289</v>
      </c>
      <c r="E17">
        <v>-2.0818294197604791E-2</v>
      </c>
      <c r="F17">
        <v>34.856006399999998</v>
      </c>
      <c r="G17">
        <v>-0.42000000000000171</v>
      </c>
      <c r="H17">
        <v>-1.1906109643976074E-2</v>
      </c>
    </row>
    <row r="18" spans="1:8">
      <c r="A18" t="s">
        <v>49</v>
      </c>
      <c r="B18">
        <v>3.6428479999999999</v>
      </c>
      <c r="C18">
        <v>3.6428479999999999</v>
      </c>
      <c r="D18">
        <v>0</v>
      </c>
      <c r="E18">
        <v>0</v>
      </c>
      <c r="F18">
        <v>3.6428479999999999</v>
      </c>
      <c r="G18">
        <v>0</v>
      </c>
      <c r="H18">
        <v>0</v>
      </c>
    </row>
    <row r="19" spans="1:8">
      <c r="A19" t="s">
        <v>50</v>
      </c>
      <c r="B19">
        <v>0.99350399999999983</v>
      </c>
      <c r="C19">
        <v>0.99350399999999983</v>
      </c>
      <c r="D19">
        <v>0</v>
      </c>
      <c r="E19">
        <v>0</v>
      </c>
      <c r="F19">
        <v>0.99350399999999983</v>
      </c>
      <c r="G19">
        <v>0</v>
      </c>
      <c r="H19">
        <v>0</v>
      </c>
    </row>
    <row r="20" spans="1:8">
      <c r="A20" t="s">
        <v>51</v>
      </c>
      <c r="B20">
        <v>0.25</v>
      </c>
      <c r="C20">
        <v>0.25</v>
      </c>
      <c r="D20">
        <v>0</v>
      </c>
      <c r="E20">
        <v>0</v>
      </c>
      <c r="F20">
        <v>0.25</v>
      </c>
      <c r="G20">
        <v>0</v>
      </c>
      <c r="H20">
        <v>0</v>
      </c>
    </row>
    <row r="21" spans="1:8">
      <c r="A21" t="s">
        <v>28</v>
      </c>
      <c r="B21">
        <v>5.6000000000000005</v>
      </c>
      <c r="C21">
        <v>5.6000000000000005</v>
      </c>
      <c r="D21">
        <v>0</v>
      </c>
      <c r="E21">
        <v>0</v>
      </c>
      <c r="F21">
        <v>5.6000000000000005</v>
      </c>
      <c r="G21">
        <v>0</v>
      </c>
      <c r="H21">
        <v>0</v>
      </c>
    </row>
    <row r="22" spans="1:8">
      <c r="A22" t="s">
        <v>9</v>
      </c>
      <c r="B22">
        <v>34.304000000000002</v>
      </c>
      <c r="C22">
        <v>34.304000000000002</v>
      </c>
      <c r="D22">
        <v>0</v>
      </c>
      <c r="E22">
        <v>0</v>
      </c>
      <c r="F22">
        <v>34.304000000000002</v>
      </c>
      <c r="G22">
        <v>0</v>
      </c>
      <c r="H22">
        <v>0</v>
      </c>
    </row>
    <row r="23" spans="1:8">
      <c r="A23" t="s">
        <v>11</v>
      </c>
      <c r="B23">
        <v>14.975999999999999</v>
      </c>
      <c r="C23">
        <v>14.975999999999999</v>
      </c>
      <c r="D23">
        <v>0</v>
      </c>
      <c r="E23">
        <v>0</v>
      </c>
      <c r="F23">
        <v>14.975999999999999</v>
      </c>
      <c r="G23">
        <v>0</v>
      </c>
      <c r="H23">
        <v>0</v>
      </c>
    </row>
    <row r="24" spans="1:8">
      <c r="A24" t="s">
        <v>13</v>
      </c>
      <c r="B24">
        <v>17.856000000000002</v>
      </c>
      <c r="C24">
        <v>17.856000000000002</v>
      </c>
      <c r="D24">
        <v>0</v>
      </c>
      <c r="E24">
        <v>0</v>
      </c>
      <c r="F24">
        <v>17.856000000000002</v>
      </c>
      <c r="G24">
        <v>0</v>
      </c>
      <c r="H24">
        <v>0</v>
      </c>
    </row>
    <row r="26" spans="1:8">
      <c r="A26" t="s">
        <v>52</v>
      </c>
      <c r="B26">
        <v>113.64835840000001</v>
      </c>
      <c r="C26">
        <v>112.89835840000001</v>
      </c>
      <c r="D26">
        <v>-0.75</v>
      </c>
      <c r="E26">
        <v>-6.5993034176549965E-3</v>
      </c>
      <c r="F26">
        <v>112.47835839999999</v>
      </c>
      <c r="G26">
        <v>-0.42000000000001592</v>
      </c>
      <c r="H26">
        <v>-3.7201603810035197E-3</v>
      </c>
    </row>
    <row r="27" spans="1:8">
      <c r="A27" t="s">
        <v>53</v>
      </c>
      <c r="B27">
        <v>14.774286592000001</v>
      </c>
      <c r="C27">
        <v>14.676786592000001</v>
      </c>
      <c r="D27">
        <v>-9.7500000000000142E-2</v>
      </c>
      <c r="E27">
        <v>-6.599303417655006E-3</v>
      </c>
      <c r="F27">
        <v>14.622186591999998</v>
      </c>
      <c r="G27">
        <v>-5.4600000000002424E-2</v>
      </c>
      <c r="H27">
        <v>-3.7201603810035435E-3</v>
      </c>
    </row>
    <row r="28" spans="1:8">
      <c r="A28" t="s">
        <v>59</v>
      </c>
      <c r="B28">
        <v>128.42264499200002</v>
      </c>
      <c r="C28">
        <v>127.57514499200001</v>
      </c>
      <c r="D28">
        <v>-0.8475000000000108</v>
      </c>
      <c r="E28">
        <v>-6.5993034176550806E-3</v>
      </c>
      <c r="F28">
        <v>127.10054499199998</v>
      </c>
      <c r="G28">
        <v>-0.47460000000002367</v>
      </c>
      <c r="H28">
        <v>-3.7201603810035639E-3</v>
      </c>
    </row>
    <row r="29" spans="1:8">
      <c r="A29" t="s">
        <v>60</v>
      </c>
      <c r="B29">
        <v>-12.842264499200002</v>
      </c>
      <c r="C29">
        <v>-12.757514499200001</v>
      </c>
      <c r="D29">
        <v>8.4750000000001435E-2</v>
      </c>
      <c r="E29">
        <v>-6.5993034176551075E-3</v>
      </c>
      <c r="F29">
        <v>-12.710054499199998</v>
      </c>
      <c r="G29">
        <v>4.7460000000002722E-2</v>
      </c>
      <c r="H29">
        <v>-3.7201603810035917E-3</v>
      </c>
    </row>
    <row r="30" spans="1:8">
      <c r="A30" t="s">
        <v>56</v>
      </c>
      <c r="B30">
        <v>115.58038049280002</v>
      </c>
      <c r="C30">
        <v>114.81763049280001</v>
      </c>
      <c r="D30">
        <v>-0.76275000000001114</v>
      </c>
      <c r="E30">
        <v>-6.5993034176550927E-3</v>
      </c>
      <c r="F30">
        <v>114.39049049279998</v>
      </c>
      <c r="G30">
        <v>-0.42714000000002272</v>
      </c>
      <c r="H30">
        <v>-3.7201603810035765E-3</v>
      </c>
    </row>
    <row r="33" spans="3:8">
      <c r="C33">
        <v>1.057680000000019</v>
      </c>
      <c r="D33">
        <v>1.057680000000019</v>
      </c>
      <c r="E33">
        <v>9.151034072481759E-3</v>
      </c>
      <c r="F33">
        <v>-1.0576799999999906</v>
      </c>
      <c r="G33">
        <v>-2.1153600000000097</v>
      </c>
      <c r="H33">
        <v>-1.8560356712724348E-2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Summary of Impacts</vt:lpstr>
      <vt:lpstr>Scenario 1 2YR DF GEA $0.17</vt:lpstr>
      <vt:lpstr>Scenario 2 1YR DF GEA $0.17</vt:lpstr>
      <vt:lpstr>Scenario 3 1YR DF GEA $0.02</vt:lpstr>
      <vt:lpstr>Sheet2</vt:lpstr>
      <vt:lpstr>'Scenario 1 2YR DF GEA $0.17'!Print_Area</vt:lpstr>
      <vt:lpstr>'Scenario 2 1YR DF GEA $0.17'!Print_Area</vt:lpstr>
      <vt:lpstr>'Scenario 3 1YR DF GEA $0.02'!Print_Area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DGAPIC</dc:creator>
  <cp:lastModifiedBy>DGAPIC</cp:lastModifiedBy>
  <cp:lastPrinted>2013-11-14T14:30:10Z</cp:lastPrinted>
  <dcterms:created xsi:type="dcterms:W3CDTF">2013-11-13T18:51:22Z</dcterms:created>
  <dcterms:modified xsi:type="dcterms:W3CDTF">2013-11-18T01:54:45Z</dcterms:modified>
</cp:coreProperties>
</file>