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  <c r="I7" i="1"/>
  <c r="H8" i="1"/>
  <c r="H6" i="1"/>
  <c r="G7" i="1"/>
  <c r="F9" i="1"/>
  <c r="F8" i="1"/>
  <c r="F6" i="1"/>
  <c r="C10" i="1" l="1"/>
</calcChain>
</file>

<file path=xl/sharedStrings.xml><?xml version="1.0" encoding="utf-8"?>
<sst xmlns="http://schemas.openxmlformats.org/spreadsheetml/2006/main" count="14" uniqueCount="14">
  <si>
    <t>Billed kWh</t>
  </si>
  <si>
    <t>Billed kW</t>
  </si>
  <si>
    <t>Distribution Volumetric Rate kWh Rate Rider</t>
  </si>
  <si>
    <t>Distribution Volumetric Rate kW Rate Rider</t>
  </si>
  <si>
    <t/>
  </si>
  <si>
    <t>Street Lighting</t>
  </si>
  <si>
    <t>Total</t>
  </si>
  <si>
    <t>Distribution Volumetric Rate kWh Rate Rider Calculated Over 10 Months</t>
  </si>
  <si>
    <t>Distribution Volumetric Rate kW Rate Rider Calculated Over 10 Months</t>
  </si>
  <si>
    <t>Residential - R1</t>
  </si>
  <si>
    <t>Residential - R2</t>
  </si>
  <si>
    <t>Seasonal</t>
  </si>
  <si>
    <t>Total Z-Factor Tax Change$ by Rate Class</t>
  </si>
  <si>
    <t>Shared Tax Savings Calculated Over 10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</si>
</sst>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0" fontId="0" fillId="0" borderId="5" xfId="0" applyBorder="1"/>
    <xf numFmtId="0" fontId="2" fillId="0" borderId="6" xfId="0" applyFont="1" applyBorder="1" applyAlignment="1" applyProtection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165" fontId="1" fillId="0" borderId="6" xfId="0" applyNumberFormat="1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"/>
  <sheetViews>
    <sheetView tabSelected="1" workbookViewId="0">
      <selection activeCell="D16" sqref="D16"/>
    </sheetView>
  </sheetViews>
  <sheetFormatPr defaultRowHeight="15" x14ac:dyDescent="0.25"/>
  <cols>
    <col min="1" max="1" width="6.5703125" customWidth="1"/>
    <col min="2" max="2" width="20.28515625" customWidth="1"/>
    <col min="3" max="3" width="14.85546875" customWidth="1"/>
    <col min="4" max="4" width="14.140625" bestFit="1" customWidth="1"/>
    <col min="5" max="5" width="10.5703125" customWidth="1"/>
    <col min="6" max="6" width="14.42578125" customWidth="1"/>
    <col min="7" max="7" width="12.85546875" customWidth="1"/>
    <col min="8" max="9" width="17.85546875" customWidth="1"/>
  </cols>
  <sheetData>
    <row r="3" spans="2:9" ht="15.75" thickBot="1" x14ac:dyDescent="0.3"/>
    <row r="4" spans="2:9" ht="15.75" x14ac:dyDescent="0.25">
      <c r="B4" s="15" t="s">
        <v>13</v>
      </c>
      <c r="C4" s="16"/>
      <c r="D4" s="16"/>
      <c r="E4" s="16"/>
      <c r="F4" s="16"/>
      <c r="G4" s="16"/>
      <c r="H4" s="16"/>
      <c r="I4" s="17"/>
    </row>
    <row r="5" spans="2:9" ht="75" x14ac:dyDescent="0.25">
      <c r="B5" s="6"/>
      <c r="C5" s="1" t="s">
        <v>12</v>
      </c>
      <c r="D5" s="1" t="s">
        <v>0</v>
      </c>
      <c r="E5" s="1" t="s">
        <v>1</v>
      </c>
      <c r="F5" s="1" t="s">
        <v>2</v>
      </c>
      <c r="G5" s="1" t="s">
        <v>3</v>
      </c>
      <c r="H5" s="1" t="s">
        <v>7</v>
      </c>
      <c r="I5" s="7" t="s">
        <v>8</v>
      </c>
    </row>
    <row r="6" spans="2:9" ht="15.75" x14ac:dyDescent="0.25">
      <c r="B6" s="8" t="s">
        <v>9</v>
      </c>
      <c r="C6" s="3">
        <v>-13055</v>
      </c>
      <c r="D6" s="4">
        <v>106119297</v>
      </c>
      <c r="E6" s="4"/>
      <c r="F6" s="2">
        <f>ROUND((C6/D6),4)</f>
        <v>-1E-4</v>
      </c>
      <c r="G6" s="2"/>
      <c r="H6" s="5">
        <f>ROUND((C6/(D6*10/12)),4)</f>
        <v>-1E-4</v>
      </c>
      <c r="I6" s="9"/>
    </row>
    <row r="7" spans="2:9" ht="15.75" x14ac:dyDescent="0.25">
      <c r="B7" s="8" t="s">
        <v>10</v>
      </c>
      <c r="C7" s="3">
        <v>-1868</v>
      </c>
      <c r="D7" s="4"/>
      <c r="E7" s="4">
        <v>151952</v>
      </c>
      <c r="F7" s="2" t="s">
        <v>4</v>
      </c>
      <c r="G7" s="2">
        <f>ROUND((C7/E7),4)</f>
        <v>-1.23E-2</v>
      </c>
      <c r="H7" s="5"/>
      <c r="I7" s="10">
        <f>ROUND((C7/(E7*10/12)),4)</f>
        <v>-1.4800000000000001E-2</v>
      </c>
    </row>
    <row r="8" spans="2:9" ht="15.75" x14ac:dyDescent="0.25">
      <c r="B8" s="8" t="s">
        <v>11</v>
      </c>
      <c r="C8" s="3">
        <v>-5818</v>
      </c>
      <c r="D8" s="4">
        <v>12622297</v>
      </c>
      <c r="E8" s="4"/>
      <c r="F8" s="2">
        <f t="shared" ref="F8:F9" si="0">ROUND((C8/D8),4)</f>
        <v>-5.0000000000000001E-4</v>
      </c>
      <c r="G8" s="2"/>
      <c r="H8" s="5">
        <f t="shared" ref="H8" si="1">ROUND((C8/(D8*10/12)),4)</f>
        <v>-5.9999999999999995E-4</v>
      </c>
      <c r="I8" s="9"/>
    </row>
    <row r="9" spans="2:9" ht="15.75" x14ac:dyDescent="0.25">
      <c r="B9" s="8" t="s">
        <v>5</v>
      </c>
      <c r="C9" s="3">
        <v>-323</v>
      </c>
      <c r="D9" s="4">
        <v>791996</v>
      </c>
      <c r="E9" s="4"/>
      <c r="F9" s="5">
        <f t="shared" si="0"/>
        <v>-4.0000000000000002E-4</v>
      </c>
      <c r="G9" s="2"/>
      <c r="H9" s="5">
        <f>ROUND((C9/(D9*10/12)),4)</f>
        <v>-5.0000000000000001E-4</v>
      </c>
      <c r="I9" s="9"/>
    </row>
    <row r="10" spans="2:9" ht="16.5" thickBot="1" x14ac:dyDescent="0.3">
      <c r="B10" s="11" t="s">
        <v>6</v>
      </c>
      <c r="C10" s="12">
        <f>SUM(C6:C9)</f>
        <v>-21064</v>
      </c>
      <c r="D10" s="13"/>
      <c r="E10" s="13"/>
      <c r="F10" s="13"/>
      <c r="G10" s="13"/>
      <c r="H10" s="13"/>
      <c r="I10" s="14"/>
    </row>
  </sheetData>
  <mergeCells count="1">
    <mergeCell ref="B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BarberR</cp:lastModifiedBy>
  <dcterms:created xsi:type="dcterms:W3CDTF">2014-02-21T18:56:12Z</dcterms:created>
  <dcterms:modified xsi:type="dcterms:W3CDTF">2014-02-28T16:56:10Z</dcterms:modified>
</cp:coreProperties>
</file>