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395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0" i="1" l="1"/>
  <c r="L18" i="1"/>
  <c r="L17" i="1"/>
  <c r="L16" i="1"/>
  <c r="L11" i="1"/>
  <c r="L10" i="1"/>
  <c r="L7" i="1"/>
  <c r="L6" i="1"/>
  <c r="L13" i="1" l="1"/>
  <c r="L22" i="1" s="1"/>
  <c r="B11" i="1" l="1"/>
  <c r="B10" i="1"/>
</calcChain>
</file>

<file path=xl/comments1.xml><?xml version="1.0" encoding="utf-8"?>
<comments xmlns="http://schemas.openxmlformats.org/spreadsheetml/2006/main">
  <authors>
    <author>Keith Ritchie</author>
  </authors>
  <commentList>
    <comment ref="C6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EB-2007-0681</t>
        </r>
      </text>
    </comment>
    <comment ref="D6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EB-2007-0681</t>
        </r>
      </text>
    </comment>
    <comment ref="E6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EB-2009-0096 Exh H-7-97 page 3, part c)</t>
        </r>
      </text>
    </comment>
    <comment ref="F6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G6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H6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I6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J6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G7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H7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I7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J7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C10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EB-2007-0681</t>
        </r>
      </text>
    </comment>
    <comment ref="D10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EB-2007-0681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EB-2009-0096 Exh H-7-97 page 3, part c)</t>
        </r>
      </text>
    </comment>
    <comment ref="F10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G10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H10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I10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J10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F11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G11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H11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I11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J11" authorId="0">
      <text>
        <r>
          <rPr>
            <b/>
            <sz val="9"/>
            <color indexed="81"/>
            <rFont val="Tahoma"/>
            <charset val="1"/>
          </rPr>
          <t>Keith Ritchie:</t>
        </r>
        <r>
          <rPr>
            <sz val="9"/>
            <color indexed="81"/>
            <rFont val="Tahoma"/>
            <charset val="1"/>
          </rPr>
          <t xml:space="preserve">
EB-2013-0416 Exh F1-1-3 Attachment 2 page 3 of 13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Cumulative 2006-2008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</t>
        </r>
      </text>
    </comment>
    <comment ref="G16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</t>
        </r>
      </text>
    </comment>
    <comment ref="I16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Cumulative 2006-2008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</t>
        </r>
      </text>
    </comment>
    <comment ref="I17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EB-2013-0416 Exh F1-1-3 Attachment 1 Appendix 2-Q.  </t>
        </r>
      </text>
    </comment>
  </commentList>
</comments>
</file>

<file path=xl/sharedStrings.xml><?xml version="1.0" encoding="utf-8"?>
<sst xmlns="http://schemas.openxmlformats.org/spreadsheetml/2006/main" count="14" uniqueCount="14">
  <si>
    <t>Hydro One Networks</t>
  </si>
  <si>
    <t>Capital</t>
  </si>
  <si>
    <t>- Minimum Functionality</t>
  </si>
  <si>
    <t>- Beyond Minimum Functionality</t>
  </si>
  <si>
    <t>OM&amp;A</t>
  </si>
  <si>
    <t>Number of Smart Meters Installed</t>
  </si>
  <si>
    <t>Residential</t>
  </si>
  <si>
    <t>GS</t>
  </si>
  <si>
    <t>Total</t>
  </si>
  <si>
    <t>Other</t>
  </si>
  <si>
    <t>$(000,000)</t>
  </si>
  <si>
    <t>Average cost per meter</t>
  </si>
  <si>
    <t>Approved</t>
  </si>
  <si>
    <t>Being reviewed in 2015 Custom IR application EB-2013-0416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</si>
</sst>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quotePrefix="1"/>
    <xf numFmtId="44" fontId="0" fillId="0" borderId="0" xfId="2" applyFont="1"/>
    <xf numFmtId="0" fontId="2" fillId="0" borderId="0" xfId="0" applyFont="1"/>
    <xf numFmtId="164" fontId="0" fillId="0" borderId="0" xfId="1" applyNumberFormat="1" applyFont="1"/>
    <xf numFmtId="0" fontId="2" fillId="0" borderId="0" xfId="0" quotePrefix="1" applyFont="1" applyAlignment="1">
      <alignment horizontal="center"/>
    </xf>
    <xf numFmtId="16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N24" sqref="N24"/>
    </sheetView>
  </sheetViews>
  <sheetFormatPr defaultRowHeight="15" x14ac:dyDescent="0.25"/>
  <cols>
    <col min="2" max="2" width="31.5703125" customWidth="1"/>
    <col min="5" max="6" width="11.5703125" bestFit="1" customWidth="1"/>
    <col min="7" max="9" width="10.5703125" bestFit="1" customWidth="1"/>
    <col min="10" max="10" width="9.5703125" bestFit="1" customWidth="1"/>
    <col min="12" max="12" width="13.28515625" bestFit="1" customWidth="1"/>
  </cols>
  <sheetData>
    <row r="1" spans="1:12" x14ac:dyDescent="0.25">
      <c r="C1" s="5" t="s">
        <v>10</v>
      </c>
      <c r="D1" s="5"/>
      <c r="E1" s="5"/>
      <c r="F1" s="5"/>
      <c r="G1" s="5"/>
      <c r="H1" s="5"/>
      <c r="I1" s="5"/>
      <c r="J1" s="5"/>
      <c r="K1" s="5"/>
    </row>
    <row r="2" spans="1:12" x14ac:dyDescent="0.25">
      <c r="C2" s="5" t="s">
        <v>12</v>
      </c>
      <c r="D2" s="5"/>
      <c r="E2" s="5"/>
      <c r="F2" s="5" t="s">
        <v>13</v>
      </c>
      <c r="G2" s="5"/>
      <c r="H2" s="5"/>
      <c r="I2" s="5"/>
      <c r="J2" s="5"/>
      <c r="K2" s="5"/>
    </row>
    <row r="3" spans="1:12" x14ac:dyDescent="0.25">
      <c r="C3" s="3">
        <v>2006</v>
      </c>
      <c r="D3" s="3">
        <v>2007</v>
      </c>
      <c r="E3" s="3">
        <v>2008</v>
      </c>
      <c r="F3" s="3">
        <v>2009</v>
      </c>
      <c r="G3" s="3">
        <v>2010</v>
      </c>
      <c r="H3" s="3">
        <v>2011</v>
      </c>
      <c r="I3" s="3">
        <v>2012</v>
      </c>
      <c r="J3" s="3">
        <v>2013</v>
      </c>
      <c r="K3" s="3">
        <v>2014</v>
      </c>
    </row>
    <row r="4" spans="1:12" x14ac:dyDescent="0.25">
      <c r="A4" s="3" t="s">
        <v>0</v>
      </c>
    </row>
    <row r="5" spans="1:12" x14ac:dyDescent="0.25">
      <c r="B5" t="s">
        <v>1</v>
      </c>
    </row>
    <row r="6" spans="1:12" x14ac:dyDescent="0.25">
      <c r="B6" s="1" t="s">
        <v>2</v>
      </c>
      <c r="C6" s="2">
        <v>14.1</v>
      </c>
      <c r="D6" s="2">
        <v>76.7</v>
      </c>
      <c r="E6" s="2">
        <v>106.2</v>
      </c>
      <c r="F6" s="2">
        <v>130.80000000000001</v>
      </c>
      <c r="G6" s="2">
        <v>109.6</v>
      </c>
      <c r="H6" s="2">
        <v>56.4</v>
      </c>
      <c r="I6" s="2">
        <v>33.299999999999997</v>
      </c>
      <c r="J6" s="2">
        <v>20</v>
      </c>
      <c r="K6" s="2"/>
      <c r="L6" s="2">
        <f>SUM(C6:K6)</f>
        <v>547.09999999999991</v>
      </c>
    </row>
    <row r="7" spans="1:12" x14ac:dyDescent="0.25">
      <c r="B7" s="1" t="s">
        <v>3</v>
      </c>
      <c r="C7" s="2"/>
      <c r="D7" s="2"/>
      <c r="E7" s="2"/>
      <c r="F7" s="2">
        <v>8.4</v>
      </c>
      <c r="G7" s="2">
        <v>20.100000000000001</v>
      </c>
      <c r="H7" s="2">
        <v>9.6</v>
      </c>
      <c r="I7" s="2">
        <v>5.0999999999999996</v>
      </c>
      <c r="J7" s="2">
        <v>1.1000000000000001</v>
      </c>
      <c r="K7" s="2"/>
      <c r="L7" s="2">
        <f>SUM(C7:K7)</f>
        <v>44.300000000000004</v>
      </c>
    </row>
    <row r="8" spans="1:12" x14ac:dyDescent="0.25"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B9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B10" t="str">
        <f>B6</f>
        <v>- Minimum Functionality</v>
      </c>
      <c r="C10" s="2">
        <v>4.9000000000000004</v>
      </c>
      <c r="D10" s="2">
        <v>6.2</v>
      </c>
      <c r="E10" s="2">
        <v>6.9</v>
      </c>
      <c r="F10" s="2">
        <v>9</v>
      </c>
      <c r="G10" s="2">
        <v>4.9000000000000004</v>
      </c>
      <c r="H10" s="2">
        <v>6.6</v>
      </c>
      <c r="I10" s="2">
        <v>5.5</v>
      </c>
      <c r="J10" s="2">
        <v>7.7</v>
      </c>
      <c r="K10" s="2"/>
      <c r="L10" s="2">
        <f>SUM(C10:K10)</f>
        <v>51.7</v>
      </c>
    </row>
    <row r="11" spans="1:12" x14ac:dyDescent="0.25">
      <c r="B11" t="str">
        <f>B7</f>
        <v>- Beyond Minimum Functionality</v>
      </c>
      <c r="C11" s="2"/>
      <c r="D11" s="2"/>
      <c r="E11" s="2"/>
      <c r="F11" s="2">
        <v>0.6</v>
      </c>
      <c r="G11" s="2">
        <v>3.4</v>
      </c>
      <c r="H11" s="2">
        <v>1.8</v>
      </c>
      <c r="I11" s="2">
        <v>2.4</v>
      </c>
      <c r="J11" s="2">
        <v>3</v>
      </c>
      <c r="K11" s="2"/>
      <c r="L11" s="2">
        <f>SUM(C11:K11)</f>
        <v>11.2</v>
      </c>
    </row>
    <row r="12" spans="1:12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C13" s="2"/>
      <c r="D13" s="2"/>
      <c r="E13" s="2"/>
      <c r="F13" s="2"/>
      <c r="G13" s="2"/>
      <c r="H13" s="2"/>
      <c r="I13" s="2"/>
      <c r="J13" s="2"/>
      <c r="K13" s="2"/>
      <c r="L13" s="2">
        <f>SUM(L6:L11)</f>
        <v>654.29999999999995</v>
      </c>
    </row>
    <row r="15" spans="1:12" x14ac:dyDescent="0.25">
      <c r="A15" s="3" t="s">
        <v>5</v>
      </c>
    </row>
    <row r="16" spans="1:12" x14ac:dyDescent="0.25">
      <c r="B16" t="s">
        <v>6</v>
      </c>
      <c r="C16" s="4"/>
      <c r="D16" s="4"/>
      <c r="E16" s="4">
        <v>603406</v>
      </c>
      <c r="F16" s="4">
        <v>393762</v>
      </c>
      <c r="G16" s="4">
        <v>66487</v>
      </c>
      <c r="H16" s="4">
        <v>656</v>
      </c>
      <c r="I16" s="4">
        <v>10579</v>
      </c>
      <c r="J16" s="4">
        <v>9193</v>
      </c>
      <c r="K16" s="4"/>
      <c r="L16" s="4">
        <f>SUM(C16:J16)</f>
        <v>1084083</v>
      </c>
    </row>
    <row r="17" spans="2:12" x14ac:dyDescent="0.25">
      <c r="B17" t="s">
        <v>7</v>
      </c>
      <c r="C17" s="4"/>
      <c r="D17" s="4"/>
      <c r="E17" s="4">
        <v>37366</v>
      </c>
      <c r="F17" s="4">
        <v>30497</v>
      </c>
      <c r="G17" s="4">
        <v>16309</v>
      </c>
      <c r="H17" s="4">
        <v>14019</v>
      </c>
      <c r="I17" s="4">
        <v>2689</v>
      </c>
      <c r="J17" s="4">
        <v>907</v>
      </c>
      <c r="K17" s="4"/>
      <c r="L17" s="4">
        <f>SUM(C17:J17)</f>
        <v>101787</v>
      </c>
    </row>
    <row r="18" spans="2:12" x14ac:dyDescent="0.25">
      <c r="B18" t="s">
        <v>9</v>
      </c>
      <c r="C18" s="4"/>
      <c r="D18" s="4"/>
      <c r="E18" s="4"/>
      <c r="F18" s="4">
        <v>395</v>
      </c>
      <c r="G18" s="4">
        <v>3145</v>
      </c>
      <c r="H18" s="4">
        <v>6449</v>
      </c>
      <c r="I18" s="4">
        <v>4256</v>
      </c>
      <c r="J18" s="4">
        <v>2685</v>
      </c>
      <c r="K18" s="4"/>
      <c r="L18" s="4">
        <f>SUM(C18:J18)</f>
        <v>16930</v>
      </c>
    </row>
    <row r="20" spans="2:12" x14ac:dyDescent="0.25">
      <c r="B20" t="s">
        <v>8</v>
      </c>
      <c r="L20" s="4">
        <f>SUM(L16:L18)</f>
        <v>1202800</v>
      </c>
    </row>
    <row r="22" spans="2:12" x14ac:dyDescent="0.25">
      <c r="B22" t="s">
        <v>11</v>
      </c>
      <c r="L22" s="2">
        <f>L13*1000000/L20</f>
        <v>543.9807116727635</v>
      </c>
    </row>
    <row r="30" spans="2:12" x14ac:dyDescent="0.25">
      <c r="E30" s="6"/>
    </row>
  </sheetData>
  <mergeCells count="3">
    <mergeCell ref="C1:K1"/>
    <mergeCell ref="C2:E2"/>
    <mergeCell ref="F2:K2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Keith Ritchie</cp:lastModifiedBy>
  <dcterms:created xsi:type="dcterms:W3CDTF">2014-07-15T12:56:47Z</dcterms:created>
  <dcterms:modified xsi:type="dcterms:W3CDTF">2014-07-17T15:02:49Z</dcterms:modified>
</cp:coreProperties>
</file>