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1152" windowWidth="18072" windowHeight="9540"/>
  </bookViews>
  <sheets>
    <sheet name="Data sheet 1" sheetId="3" r:id="rId1"/>
  </sheets>
  <calcPr calcId="145621"/>
</workbook>
</file>

<file path=xl/calcChain.xml><?xml version="1.0" encoding="utf-8"?>
<calcChain xmlns="http://schemas.openxmlformats.org/spreadsheetml/2006/main">
  <c r="AB168" i="3" l="1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B168" i="3"/>
  <c r="L154" i="3"/>
  <c r="C154" i="3"/>
  <c r="D154" i="3"/>
  <c r="E154" i="3"/>
  <c r="F154" i="3"/>
  <c r="G154" i="3"/>
  <c r="H154" i="3"/>
  <c r="I154" i="3"/>
  <c r="J154" i="3"/>
  <c r="K154" i="3"/>
  <c r="B154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140" i="3"/>
  <c r="BX140" i="3" l="1"/>
  <c r="B40" i="3" l="1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83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B127" i="3"/>
  <c r="B126" i="3"/>
  <c r="C83" i="3"/>
  <c r="D83" i="3"/>
  <c r="E83" i="3"/>
  <c r="F83" i="3"/>
  <c r="G83" i="3"/>
  <c r="H83" i="3"/>
  <c r="I83" i="3"/>
  <c r="J83" i="3"/>
  <c r="K83" i="3"/>
  <c r="B84" i="3"/>
  <c r="C84" i="3"/>
  <c r="D84" i="3"/>
  <c r="E84" i="3"/>
  <c r="F84" i="3"/>
  <c r="G84" i="3"/>
  <c r="H84" i="3"/>
  <c r="I84" i="3"/>
  <c r="J84" i="3"/>
  <c r="K84" i="3"/>
  <c r="B41" i="3"/>
  <c r="AB127" i="3" l="1"/>
  <c r="AB126" i="3"/>
  <c r="BX41" i="3"/>
  <c r="L83" i="3"/>
  <c r="L84" i="3"/>
  <c r="BX40" i="3"/>
</calcChain>
</file>

<file path=xl/sharedStrings.xml><?xml version="1.0" encoding="utf-8"?>
<sst xmlns="http://schemas.openxmlformats.org/spreadsheetml/2006/main" count="550" uniqueCount="104">
  <si>
    <t>Individual Electricity Distributors</t>
  </si>
  <si>
    <t>Algoma Power Inc. (fmr. GLP)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</si>
  <si>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</si>
  <si>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</si>
  <si>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</si>
  <si>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</si>
  <si>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</si>
  <si>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COLLUS Power Corporation</t>
  </si>
  <si>
    <t>Cambridge and North Dumfries Hydro Inc.</t>
  </si>
  <si>
    <t>Canadian Niagara Power Inc.- Fort Erie</t>
  </si>
  <si>
    <t>Centre Wellington Hydro Ltd.</t>
  </si>
  <si>
    <t>Chapleau Public Utilities Corporation</t>
  </si>
  <si>
    <t>Chatham-Kent Hydro Inc.</t>
  </si>
  <si>
    <t>Cooperative Hydro Embrun Inc.</t>
  </si>
  <si>
    <t>E.L.K. Energy Inc.</t>
  </si>
  <si>
    <t>EnWin Utilities Ltd.</t>
  </si>
  <si>
    <t>Enersource Hydro Mississauga Inc.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</si>
  <si>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</si>
  <si>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</si>
  <si>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</si>
  <si>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</si>
  <si>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</si>
  <si>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</si>
  <si>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</si>
  <si>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</si>
  <si>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</si>
  <si>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</si>
  <si>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</si>
  <si>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</si>
  <si>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</si>
  <si>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</si>
  <si>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</si>
  <si>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Ottawa Limited</t>
  </si>
  <si>
    <t>Innisfil Hydro Distribution Systems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</si>
  <si>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</si>
  <si>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</si>
  <si>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</si>
  <si>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</si>
  <si>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</si>
  <si>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</si>
  <si>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Middlesex Power Distribution Corporation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</si>
  <si>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</si>
  <si>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</si>
  <si>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</si>
  <si>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</si>
  <si>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</si>
  <si>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</si>
  <si>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</si>
  <si>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</si>
  <si>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</si>
  <si>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</si>
  <si>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</si>
  <si>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</si>
  <si>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</si>
  <si>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PUC Distribution Inc.</t>
  </si>
  <si>
    <t>Parry Sound Power Corporation</t>
  </si>
  <si>
    <t>Peterborough Distribution Incorporated</t>
  </si>
  <si>
    <t>Port Colborne Hydro Inc.</t>
  </si>
  <si>
    <t>PowerStream (with Barrie)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</si>
  <si>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</si>
  <si>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</si>
  <si>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</si>
  <si>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</si>
  <si>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</si>
  <si>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</si>
  <si>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</si>
  <si>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</si>
  <si>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</si>
  <si>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</si>
  <si>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</si>
  <si>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</si>
  <si>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</si>
  <si>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</si>
  <si>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</si>
  <si>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</si>
  <si>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 xml:space="preserve">  Operating</t>
  </si>
  <si>
    <t xml:space="preserve">  Maintenance</t>
  </si>
  <si>
    <t xml:space="preserve">  Administrative</t>
  </si>
  <si>
    <t>Total Customers</t>
  </si>
  <si>
    <t>OM&amp;A/Customer</t>
  </si>
  <si>
    <t>O&amp;M/Customer</t>
  </si>
  <si>
    <t>Admin/Customer</t>
  </si>
  <si>
    <t>Return on Equity</t>
  </si>
  <si>
    <t>Operation</t>
  </si>
  <si>
    <t>Maintenance</t>
  </si>
  <si>
    <t>Administration</t>
  </si>
  <si>
    <t>-</t>
  </si>
  <si>
    <t>PowerStream Inc.</t>
  </si>
  <si>
    <t>Average</t>
  </si>
  <si>
    <t>Algoma Power Inc.</t>
  </si>
  <si>
    <t>OM&amp;A / customer 2009-2011</t>
  </si>
  <si>
    <t>ROE / customer 2009-2011</t>
  </si>
  <si>
    <t>Canadian Niagara Power Inc.</t>
  </si>
  <si>
    <t xml:space="preserve">2011 Distribution Revenue / Customer </t>
  </si>
  <si>
    <t xml:space="preserve">2010 Distribution Revenue / Customer </t>
  </si>
  <si>
    <t xml:space="preserve">2009 Distribution Revenue / Customer </t>
  </si>
  <si>
    <t>Controllable Cost and ROE comparison figures from OEB Yearbook - all LDCs</t>
  </si>
  <si>
    <t>Controllable Cost and ROE comparison figures from OEB Yearbook - 10 Largest LDCs</t>
  </si>
  <si>
    <t>Controllable Cost and ROE comparison figures from OEB Yearbook - Golden Horseshoe LDCs</t>
  </si>
  <si>
    <t>Revenue per Customer figures from OEB Yearbook - all LDCs</t>
  </si>
  <si>
    <t>Revenue per Customer figures from OEB Yearbook - 10 largest LDCs</t>
  </si>
  <si>
    <t>Revenue per Customer figures from OEB Yearbook - Golden Horseshoe LDCs</t>
  </si>
  <si>
    <t>Rev/Customer 2009-11</t>
  </si>
  <si>
    <t>Enersource Hydro Mississauga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</si>
</sst>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* #,##0_-;\-* #,##0_-;_-* &quot;-&quot;??_-;_-@_-"/>
    <numFmt numFmtId="168" formatCode="_-&quot;$&quot;* #,##0_-;\-&quot;$&quot;* #,##0_-;_-&quot;$&quot;* &quot;-&quot;??_-;_-@_-"/>
    <numFmt numFmtId="169" formatCode="&quot;$&quot;* #,##0_);&quot;$&quot;* \(#,##0\);&quot;$&quot;* &quot;-&quot;"/>
  </numFmts>
  <fonts count="3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Arial"/>
    </font>
    <font>
      <sz val="10"/>
      <name val="Arial"/>
    </font>
    <font>
      <b/>
      <sz val="9"/>
      <name val="Arial"/>
      <family val="2"/>
    </font>
    <font>
      <sz val="11"/>
      <name val="Arial"/>
    </font>
    <font>
      <sz val="11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9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2" applyNumberFormat="0" applyAlignment="0" applyProtection="0"/>
    <xf numFmtId="0" fontId="15" fillId="8" borderId="1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12" applyNumberFormat="0" applyAlignment="0" applyProtection="0"/>
    <xf numFmtId="0" fontId="24" fillId="0" borderId="14" applyNumberFormat="0" applyFill="0" applyAlignment="0" applyProtection="0"/>
    <xf numFmtId="0" fontId="25" fillId="5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26" fillId="7" borderId="13" applyNumberForma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</cellStyleXfs>
  <cellXfs count="102">
    <xf numFmtId="0" fontId="0" fillId="0" borderId="0" xfId="0"/>
    <xf numFmtId="3" fontId="2" fillId="0" borderId="1" xfId="0" applyNumberFormat="1" applyFont="1" applyFill="1" applyBorder="1" applyAlignment="1">
      <alignment horizontal="right"/>
    </xf>
    <xf numFmtId="0" fontId="0" fillId="0" borderId="0" xfId="0" applyFill="1"/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5" applyFont="1" applyFill="1" applyBorder="1" applyAlignment="1">
      <alignment horizontal="left" wrapText="1"/>
    </xf>
    <xf numFmtId="167" fontId="2" fillId="0" borderId="1" xfId="2" applyNumberFormat="1" applyFont="1" applyFill="1" applyBorder="1" applyAlignment="1">
      <alignment horizontal="right"/>
    </xf>
    <xf numFmtId="0" fontId="2" fillId="0" borderId="0" xfId="5" applyFill="1"/>
    <xf numFmtId="0" fontId="1" fillId="0" borderId="1" xfId="5" applyFont="1" applyFill="1" applyBorder="1" applyAlignment="1">
      <alignment horizontal="left" wrapText="1"/>
    </xf>
    <xf numFmtId="165" fontId="3" fillId="0" borderId="1" xfId="2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166" fontId="0" fillId="0" borderId="1" xfId="3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10" fontId="3" fillId="2" borderId="1" xfId="4" applyNumberFormat="1" applyFont="1" applyFill="1" applyBorder="1" applyAlignment="1">
      <alignment horizontal="right"/>
    </xf>
    <xf numFmtId="10" fontId="3" fillId="0" borderId="1" xfId="4" applyNumberFormat="1" applyFont="1" applyFill="1" applyBorder="1" applyAlignment="1">
      <alignment horizontal="right"/>
    </xf>
    <xf numFmtId="10" fontId="3" fillId="2" borderId="1" xfId="4" quotePrefix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1" fillId="0" borderId="0" xfId="0" applyFont="1" applyFill="1" applyBorder="1" applyAlignment="1"/>
    <xf numFmtId="166" fontId="3" fillId="0" borderId="0" xfId="4" applyNumberFormat="1" applyFont="1" applyFill="1" applyBorder="1" applyAlignment="1">
      <alignment horizontal="right"/>
    </xf>
    <xf numFmtId="10" fontId="3" fillId="0" borderId="0" xfId="4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0" fontId="3" fillId="0" borderId="0" xfId="4" quotePrefix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8" fontId="1" fillId="0" borderId="1" xfId="3" applyNumberFormat="1" applyFont="1" applyFill="1" applyBorder="1" applyAlignment="1">
      <alignment horizontal="left"/>
    </xf>
    <xf numFmtId="166" fontId="2" fillId="0" borderId="1" xfId="1" applyNumberFormat="1" applyFont="1" applyFill="1" applyBorder="1" applyAlignment="1">
      <alignment horizontal="right"/>
    </xf>
    <xf numFmtId="166" fontId="2" fillId="0" borderId="1" xfId="3" applyNumberFormat="1" applyFont="1" applyFill="1" applyBorder="1" applyAlignment="1">
      <alignment horizontal="right"/>
    </xf>
    <xf numFmtId="168" fontId="0" fillId="0" borderId="0" xfId="3" applyNumberFormat="1" applyFont="1" applyFill="1"/>
    <xf numFmtId="168" fontId="1" fillId="0" borderId="1" xfId="3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0" fontId="1" fillId="2" borderId="1" xfId="4" applyNumberFormat="1" applyFont="1" applyFill="1" applyBorder="1" applyAlignment="1">
      <alignment horizontal="right"/>
    </xf>
    <xf numFmtId="10" fontId="1" fillId="0" borderId="1" xfId="4" applyNumberFormat="1" applyFont="1" applyFill="1" applyBorder="1" applyAlignment="1">
      <alignment horizontal="right"/>
    </xf>
    <xf numFmtId="10" fontId="1" fillId="0" borderId="1" xfId="4" quotePrefix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169" fontId="7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1" fillId="2" borderId="1" xfId="0" applyFont="1" applyFill="1" applyBorder="1" applyAlignment="1"/>
    <xf numFmtId="0" fontId="0" fillId="0" borderId="3" xfId="0" applyBorder="1"/>
    <xf numFmtId="169" fontId="0" fillId="0" borderId="0" xfId="0" applyNumberFormat="1"/>
    <xf numFmtId="10" fontId="0" fillId="0" borderId="0" xfId="0" applyNumberFormat="1"/>
    <xf numFmtId="0" fontId="0" fillId="0" borderId="4" xfId="0" applyBorder="1"/>
    <xf numFmtId="169" fontId="0" fillId="0" borderId="5" xfId="0" applyNumberFormat="1" applyBorder="1"/>
    <xf numFmtId="10" fontId="0" fillId="0" borderId="6" xfId="0" applyNumberFormat="1" applyBorder="1"/>
    <xf numFmtId="10" fontId="0" fillId="0" borderId="6" xfId="4" applyNumberFormat="1" applyFont="1" applyBorder="1"/>
    <xf numFmtId="0" fontId="3" fillId="0" borderId="4" xfId="0" applyFont="1" applyBorder="1"/>
    <xf numFmtId="0" fontId="8" fillId="0" borderId="0" xfId="0" applyFont="1" applyFill="1" applyBorder="1" applyAlignment="1">
      <alignment horizontal="right"/>
    </xf>
    <xf numFmtId="0" fontId="0" fillId="0" borderId="0" xfId="0" applyFill="1"/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/>
    <xf numFmtId="10" fontId="3" fillId="0" borderId="1" xfId="8" applyNumberFormat="1" applyFont="1" applyFill="1" applyBorder="1" applyAlignment="1">
      <alignment horizontal="right"/>
    </xf>
    <xf numFmtId="166" fontId="0" fillId="0" borderId="1" xfId="7" applyNumberFormat="1" applyFont="1" applyFill="1" applyBorder="1"/>
    <xf numFmtId="166" fontId="3" fillId="0" borderId="1" xfId="0" applyNumberFormat="1" applyFont="1" applyFill="1" applyBorder="1" applyAlignment="1">
      <alignment horizontal="right"/>
    </xf>
    <xf numFmtId="166" fontId="0" fillId="0" borderId="0" xfId="0" applyNumberFormat="1" applyFill="1"/>
    <xf numFmtId="165" fontId="3" fillId="0" borderId="1" xfId="10" applyFont="1" applyFill="1" applyBorder="1" applyAlignment="1">
      <alignment horizontal="left"/>
    </xf>
    <xf numFmtId="0" fontId="9" fillId="0" borderId="1" xfId="13" applyFont="1" applyBorder="1" applyAlignment="1">
      <alignment horizontal="center" wrapText="1"/>
    </xf>
    <xf numFmtId="0" fontId="3" fillId="0" borderId="1" xfId="0" applyFont="1" applyFill="1" applyBorder="1"/>
    <xf numFmtId="0" fontId="3" fillId="0" borderId="1" xfId="13" applyFont="1" applyFill="1" applyBorder="1" applyAlignment="1">
      <alignment horizontal="left" wrapText="1"/>
    </xf>
    <xf numFmtId="167" fontId="9" fillId="0" borderId="1" xfId="14" applyNumberFormat="1" applyFont="1" applyFill="1" applyBorder="1" applyAlignment="1">
      <alignment horizontal="right"/>
    </xf>
    <xf numFmtId="3" fontId="9" fillId="2" borderId="1" xfId="9" applyNumberFormat="1" applyFont="1" applyFill="1" applyBorder="1" applyAlignment="1">
      <alignment horizontal="right"/>
    </xf>
    <xf numFmtId="3" fontId="9" fillId="0" borderId="1" xfId="9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/>
    </xf>
    <xf numFmtId="166" fontId="0" fillId="0" borderId="1" xfId="10" applyNumberFormat="1" applyFont="1" applyFill="1" applyBorder="1" applyAlignment="1">
      <alignment horizontal="right"/>
    </xf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0" fillId="0" borderId="1" xfId="5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9" fillId="0" borderId="1" xfId="13" applyFont="1" applyBorder="1" applyAlignment="1">
      <alignment horizontal="center" wrapText="1"/>
    </xf>
    <xf numFmtId="0" fontId="3" fillId="0" borderId="0" xfId="0" applyFont="1"/>
    <xf numFmtId="0" fontId="0" fillId="0" borderId="0" xfId="0" applyBorder="1"/>
    <xf numFmtId="166" fontId="0" fillId="0" borderId="0" xfId="0" applyNumberFormat="1"/>
    <xf numFmtId="0" fontId="30" fillId="0" borderId="0" xfId="0" applyFont="1"/>
    <xf numFmtId="0" fontId="9" fillId="0" borderId="2" xfId="20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9" fillId="0" borderId="1" xfId="20" applyFill="1" applyBorder="1" applyAlignment="1">
      <alignment horizontal="center" wrapText="1"/>
    </xf>
    <xf numFmtId="0" fontId="9" fillId="0" borderId="1" xfId="20" applyBorder="1" applyAlignment="1">
      <alignment horizontal="center" wrapText="1"/>
    </xf>
    <xf numFmtId="0" fontId="3" fillId="0" borderId="0" xfId="19"/>
    <xf numFmtId="0" fontId="3" fillId="0" borderId="3" xfId="19" applyBorder="1"/>
    <xf numFmtId="0" fontId="30" fillId="0" borderId="0" xfId="19" applyFont="1" applyFill="1"/>
    <xf numFmtId="0" fontId="3" fillId="0" borderId="0" xfId="19"/>
    <xf numFmtId="0" fontId="3" fillId="0" borderId="3" xfId="19" applyBorder="1"/>
    <xf numFmtId="0" fontId="30" fillId="0" borderId="0" xfId="19" applyFont="1" applyFill="1"/>
    <xf numFmtId="0" fontId="3" fillId="0" borderId="0" xfId="19"/>
    <xf numFmtId="0" fontId="3" fillId="0" borderId="3" xfId="19" applyBorder="1"/>
    <xf numFmtId="166" fontId="9" fillId="2" borderId="7" xfId="11" applyNumberFormat="1" applyFont="1" applyFill="1" applyBorder="1" applyAlignment="1">
      <alignment horizontal="right"/>
    </xf>
    <xf numFmtId="166" fontId="9" fillId="0" borderId="7" xfId="11" applyNumberFormat="1" applyFont="1" applyFill="1" applyBorder="1" applyAlignment="1">
      <alignment horizontal="right"/>
    </xf>
    <xf numFmtId="166" fontId="9" fillId="0" borderId="8" xfId="11" applyNumberFormat="1" applyFont="1" applyFill="1" applyBorder="1" applyAlignment="1">
      <alignment horizontal="right"/>
    </xf>
    <xf numFmtId="0" fontId="30" fillId="0" borderId="0" xfId="19" applyFont="1" applyFill="1"/>
  </cellXfs>
  <cellStyles count="70">
    <cellStyle name="20% - Accent1 2" xfId="25"/>
    <cellStyle name="20% - Accent2 2" xfId="26"/>
    <cellStyle name="20% - Accent3 2" xfId="27"/>
    <cellStyle name="20% - Accent4 2" xfId="28"/>
    <cellStyle name="20% - Accent5 2" xfId="29"/>
    <cellStyle name="20% - Accent6 2" xfId="30"/>
    <cellStyle name="40% - Accent1 2" xfId="31"/>
    <cellStyle name="40% - Accent2 2" xfId="32"/>
    <cellStyle name="40% - Accent3 2" xfId="33"/>
    <cellStyle name="40% - Accent4 2" xfId="34"/>
    <cellStyle name="40% - Accent5 2" xfId="35"/>
    <cellStyle name="40% - Accent6 2" xfId="36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heck Cell 2" xfId="51"/>
    <cellStyle name="Comma" xfId="1" builtinId="3"/>
    <cellStyle name="Comma 2" xfId="2"/>
    <cellStyle name="Comma 2 2" xfId="10"/>
    <cellStyle name="Comma 2 3" xfId="18"/>
    <cellStyle name="Comma 3" xfId="14"/>
    <cellStyle name="Comma 3 2" xfId="21"/>
    <cellStyle name="Comma 4" xfId="6"/>
    <cellStyle name="Comma 5" xfId="69"/>
    <cellStyle name="Currency" xfId="3" builtinId="4"/>
    <cellStyle name="Currency 2" xfId="11"/>
    <cellStyle name="Currency 3" xfId="15"/>
    <cellStyle name="Currency 3 2" xfId="22"/>
    <cellStyle name="Currency 4" xfId="7"/>
    <cellStyle name="Explanatory Text 2" xfId="52"/>
    <cellStyle name="Followed Hyperlink 2" xfId="53"/>
    <cellStyle name="Good 2" xfId="54"/>
    <cellStyle name="Heading 1 2" xfId="55"/>
    <cellStyle name="Heading 2 2" xfId="56"/>
    <cellStyle name="Heading 3 2" xfId="57"/>
    <cellStyle name="Heading 4 2" xfId="58"/>
    <cellStyle name="Hyperlink 2" xfId="59"/>
    <cellStyle name="Input 2" xfId="60"/>
    <cellStyle name="Linked Cell 2" xfId="61"/>
    <cellStyle name="Neutral 2" xfId="62"/>
    <cellStyle name="Normal" xfId="0" builtinId="0"/>
    <cellStyle name="Normal 2" xfId="5"/>
    <cellStyle name="Normal 2 2" xfId="9"/>
    <cellStyle name="Normal 2 2 2" xfId="63"/>
    <cellStyle name="Normal 3" xfId="13"/>
    <cellStyle name="Normal 3 2" xfId="20"/>
    <cellStyle name="Normal 4" xfId="24"/>
    <cellStyle name="Normal 5" xfId="19"/>
    <cellStyle name="Normal 6" xfId="68"/>
    <cellStyle name="Note 2" xfId="64"/>
    <cellStyle name="Output 2" xfId="65"/>
    <cellStyle name="Percent" xfId="4" builtinId="5"/>
    <cellStyle name="Percent 2" xfId="12"/>
    <cellStyle name="Percent 3" xfId="16"/>
    <cellStyle name="Percent 3 2" xfId="23"/>
    <cellStyle name="Percent 4" xfId="8"/>
    <cellStyle name="Title" xfId="17" builtinId="15" customBuiltin="1"/>
    <cellStyle name="Total 2" xfId="66"/>
    <cellStyle name="Warning Text 2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" name="Text Box 5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" name="Text Box 5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6" name="Text Box 6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7" name="Text Box 6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9" name="Text Box 7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0" name="Text Box 7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1" name="Text Box 7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2" name="Text Box 7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3" name="Text Box 7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4" name="Text Box 8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6" name="Text Box 8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7" name="Text Box 8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8" name="Text Box 9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9" name="Text Box 9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0" name="Text Box 9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1" name="Text Box 9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2" name="Text Box 9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3" name="Text Box 10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4" name="Text Box 10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5" name="Text Box 5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6" name="Text Box 5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7" name="Text Box 6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8" name="Text Box 6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9" name="Text Box 6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0" name="Text Box 6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1" name="Text Box 6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2" name="Text Box 7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3" name="Text Box 7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4" name="Text Box 7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5" name="Text Box 7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6" name="Text Box 7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7" name="Text Box 8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8" name="Text Box 8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9" name="Text Box 8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0" name="Text Box 8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1" name="Text Box 9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2" name="Text Box 9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3" name="Text Box 9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4" name="Text Box 9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5" name="Text Box 9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6" name="Text Box 10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7" name="Text Box 10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676275</xdr:colOff>
      <xdr:row>12</xdr:row>
      <xdr:rowOff>28575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180022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3" name="Text Box 1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6" name="Text Box 1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7" name="Text Box 2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8" name="Text Box 2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0" name="Text Box 2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1" name="Text Box 2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2" name="Text Box 3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4" name="Text Box 3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5" name="Text Box 3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7" name="Text Box 4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8" name="Text Box 4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9" name="Text Box 4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0" name="Text Box 4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1" name="Text Box 4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2" name="Text Box 5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3" name="Text Box 5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4" name="Text Box 5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5" name="Text Box 5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6" name="Text Box 5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7" name="Text Box 6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8" name="Text Box 6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9" name="Text Box 6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0" name="Text Box 6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1" name="Text Box 6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2" name="Text Box 71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3" name="Text Box 73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4" name="Text Box 7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5" name="Text Box 7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6" name="Text Box 81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7" name="Text Box 83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8" name="Text Box 85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0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1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2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4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5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6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7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8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89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0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1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2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3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4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5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6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7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8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199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0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1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2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3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4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5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6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7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8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09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1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2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3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4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5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6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7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8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19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20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21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22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23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24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752475</xdr:colOff>
      <xdr:row>52</xdr:row>
      <xdr:rowOff>104775</xdr:rowOff>
    </xdr:to>
    <xdr:sp macro="" textlink="">
      <xdr:nvSpPr>
        <xdr:cNvPr id="225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676275</xdr:colOff>
      <xdr:row>56</xdr:row>
      <xdr:rowOff>28575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0" y="163830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0" name="Text Box 1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1" name="Text Box 1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4" name="Text Box 1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5" name="Text Box 2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6" name="Text Box 2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7" name="Text Box 2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8" name="Text Box 2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39" name="Text Box 2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0" name="Text Box 3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2" name="Text Box 3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3" name="Text Box 3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4" name="Text Box 3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5" name="Text Box 4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6" name="Text Box 4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7" name="Text Box 4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8" name="Text Box 4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49" name="Text Box 4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0" name="Text Box 5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1" name="Text Box 5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2" name="Text Box 5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3" name="Text Box 5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4" name="Text Box 5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5" name="Text Box 6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6" name="Text Box 6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7" name="Text Box 6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8" name="Text Box 6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59" name="Text Box 6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0" name="Text Box 7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1" name="Text Box 7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2" name="Text Box 7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3" name="Text Box 7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4" name="Text Box 8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5" name="Text Box 8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6" name="Text Box 85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7" name="Text Box 8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752475</xdr:colOff>
      <xdr:row>56</xdr:row>
      <xdr:rowOff>104775</xdr:rowOff>
    </xdr:to>
    <xdr:sp macro="" textlink="">
      <xdr:nvSpPr>
        <xdr:cNvPr id="268" name="Text Box 8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69" name="Text Box 5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0" name="Text Box 5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1" name="Text Box 6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3" name="Text Box 6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4" name="Text Box 6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5" name="Text Box 6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6" name="Text Box 7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7" name="Text Box 7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8" name="Text Box 7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79" name="Text Box 7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0" name="Text Box 7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1" name="Text Box 8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2" name="Text Box 8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3" name="Text Box 8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4" name="Text Box 8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5" name="Text Box 9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6" name="Text Box 9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7" name="Text Box 9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8" name="Text Box 9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89" name="Text Box 9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0" name="Text Box 10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1" name="Text Box 10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2" name="Text Box 5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3" name="Text Box 5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4" name="Text Box 6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5" name="Text Box 6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6" name="Text Box 6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7" name="Text Box 6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8" name="Text Box 6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299" name="Text Box 7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0" name="Text Box 7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1" name="Text Box 7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2" name="Text Box 7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3" name="Text Box 7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4" name="Text Box 8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5" name="Text Box 8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6" name="Text Box 8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7" name="Text Box 8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8" name="Text Box 9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09" name="Text Box 9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10" name="Text Box 9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11" name="Text Box 9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12" name="Text Box 9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13" name="Text Box 10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94</xdr:row>
      <xdr:rowOff>104775</xdr:rowOff>
    </xdr:to>
    <xdr:sp macro="" textlink="">
      <xdr:nvSpPr>
        <xdr:cNvPr id="314" name="Text Box 10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676275</xdr:colOff>
      <xdr:row>98</xdr:row>
      <xdr:rowOff>28575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0" y="981075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7" name="Text Box 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0" name="Text Box 1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1" name="Text Box 1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2" name="Text Box 1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3" name="Text Box 1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4" name="Text Box 2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6" name="Text Box 2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7" name="Text Box 2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8" name="Text Box 2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29" name="Text Box 3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1" name="Text Box 3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2" name="Text Box 3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3" name="Text Box 3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4" name="Text Box 4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5" name="Text Box 4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6" name="Text Box 4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8" name="Text Box 4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39" name="Text Box 5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0" name="Text Box 5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1" name="Text Box 5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2" name="Text Box 5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3" name="Text Box 5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4" name="Text Box 6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5" name="Text Box 6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6" name="Text Box 6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7" name="Text Box 6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8" name="Text Box 6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49" name="Text Box 71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0" name="Text Box 73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1" name="Text Box 7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2" name="Text Box 7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3" name="Text Box 81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4" name="Text Box 83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5" name="Text Box 85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6" name="Text Box 8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57" name="Text Box 8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58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59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0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1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2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3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4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5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6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7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8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9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0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1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2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3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4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5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6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7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8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9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0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1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2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3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5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6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7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8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0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1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2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3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4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5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6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7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8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9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00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01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02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03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676275</xdr:colOff>
      <xdr:row>24</xdr:row>
      <xdr:rowOff>28575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0" y="163830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06" name="Text Box 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07" name="Text Box 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09" name="Text Box 1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1" name="Text Box 1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2" name="Text Box 1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3" name="Text Box 2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4" name="Text Box 2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5" name="Text Box 2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6" name="Text Box 2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7" name="Text Box 2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8" name="Text Box 3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19" name="Text Box 3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0" name="Text Box 3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1" name="Text Box 3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3" name="Text Box 4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4" name="Text Box 4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5" name="Text Box 4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6" name="Text Box 4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7" name="Text Box 4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8" name="Text Box 5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29" name="Text Box 5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0" name="Text Box 5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1" name="Text Box 5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2" name="Text Box 5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3" name="Text Box 6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4" name="Text Box 6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5" name="Text Box 6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6" name="Text Box 6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7" name="Text Box 6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8" name="Text Box 7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39" name="Text Box 7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0" name="Text Box 7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1" name="Text Box 7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2" name="Text Box 8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3" name="Text Box 8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4" name="Text Box 85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5" name="Text Box 8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46" name="Text Box 8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2" name="Text Box 60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3" name="Text Box 62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4" name="Text Box 64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5" name="Text Box 66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6" name="Text Box 68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7" name="Text Box 70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8" name="Text Box 72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39" name="Text Box 74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0" name="Text Box 76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1" name="Text Box 78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2" name="Text Box 80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3" name="Text Box 82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4" name="Text Box 84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5" name="Text Box 86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6" name="Text Box 88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7" name="Text Box 90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8" name="Text Box 94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49" name="Text Box 96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50" name="Text Box 98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51" name="Text Box 100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52" name="Text Box 102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53" name="Text Box 104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723900</xdr:colOff>
      <xdr:row>136</xdr:row>
      <xdr:rowOff>76200</xdr:rowOff>
    </xdr:to>
    <xdr:sp macro="" textlink="">
      <xdr:nvSpPr>
        <xdr:cNvPr id="654" name="Text Box 106"/>
        <xdr:cNvSpPr txBox="1">
          <a:spLocks noChangeArrowheads="1"/>
        </xdr:cNvSpPr>
      </xdr:nvSpPr>
      <xdr:spPr bwMode="auto">
        <a:xfrm>
          <a:off x="0" y="6477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55" name="Text Box 6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56" name="Text Box 6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57" name="Text Box 6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58" name="Text Box 6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59" name="Text Box 7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0" name="Text Box 7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1" name="Text Box 7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2" name="Text Box 7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3" name="Text Box 7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4" name="Text Box 8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5" name="Text Box 8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6" name="Text Box 8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7" name="Text Box 8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8" name="Text Box 8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69" name="Text Box 9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0" name="Text Box 9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1" name="Text Box 9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2" name="Text Box 9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3" name="Text Box 10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4" name="Text Box 10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5" name="Text Box 10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6" name="Text Box 10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7" name="Text Box 6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8" name="Text Box 6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79" name="Text Box 6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0" name="Text Box 6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1" name="Text Box 6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2" name="Text Box 7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3" name="Text Box 7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4" name="Text Box 7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5" name="Text Box 7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6" name="Text Box 7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7" name="Text Box 8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8" name="Text Box 8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89" name="Text Box 8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0" name="Text Box 8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1" name="Text Box 8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2" name="Text Box 9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3" name="Text Box 9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4" name="Text Box 9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5" name="Text Box 98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6" name="Text Box 100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7" name="Text Box 102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8" name="Text Box 104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723900</xdr:colOff>
      <xdr:row>137</xdr:row>
      <xdr:rowOff>76200</xdr:rowOff>
    </xdr:to>
    <xdr:sp macro="" textlink="">
      <xdr:nvSpPr>
        <xdr:cNvPr id="699" name="Text Box 106"/>
        <xdr:cNvSpPr txBox="1">
          <a:spLocks noChangeArrowheads="1"/>
        </xdr:cNvSpPr>
      </xdr:nvSpPr>
      <xdr:spPr bwMode="auto">
        <a:xfrm>
          <a:off x="0" y="8286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0" name="Text Box 60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1" name="Text Box 62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2" name="Text Box 64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3" name="Text Box 66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4" name="Text Box 68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5" name="Text Box 70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6" name="Text Box 72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7" name="Text Box 74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8" name="Text Box 76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09" name="Text Box 78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0" name="Text Box 80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1" name="Text Box 82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2" name="Text Box 84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3" name="Text Box 86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4" name="Text Box 88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5" name="Text Box 90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6" name="Text Box 94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7" name="Text Box 96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8" name="Text Box 98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19" name="Text Box 100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720" name="Text Box 102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813" name="Text Box 104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723900</xdr:colOff>
      <xdr:row>135</xdr:row>
      <xdr:rowOff>76200</xdr:rowOff>
    </xdr:to>
    <xdr:sp macro="" textlink="">
      <xdr:nvSpPr>
        <xdr:cNvPr id="814" name="Text Box 106"/>
        <xdr:cNvSpPr txBox="1">
          <a:spLocks noChangeArrowheads="1"/>
        </xdr:cNvSpPr>
      </xdr:nvSpPr>
      <xdr:spPr bwMode="auto">
        <a:xfrm>
          <a:off x="0" y="48577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15" name="Text Box 6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16" name="Text Box 6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17" name="Text Box 6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18" name="Text Box 6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19" name="Text Box 6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0" name="Text Box 7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1" name="Text Box 7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2" name="Text Box 7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3" name="Text Box 7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4" name="Text Box 7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5" name="Text Box 8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6" name="Text Box 8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7" name="Text Box 8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8" name="Text Box 8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29" name="Text Box 8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0" name="Text Box 9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1" name="Text Box 9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2" name="Text Box 9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3" name="Text Box 9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4" name="Text Box 10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5" name="Text Box 10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6" name="Text Box 10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723900</xdr:colOff>
      <xdr:row>150</xdr:row>
      <xdr:rowOff>76200</xdr:rowOff>
    </xdr:to>
    <xdr:sp macro="" textlink="">
      <xdr:nvSpPr>
        <xdr:cNvPr id="837" name="Text Box 10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38" name="Text Box 6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39" name="Text Box 6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0" name="Text Box 6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1" name="Text Box 6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2" name="Text Box 7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3" name="Text Box 7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4" name="Text Box 7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5" name="Text Box 7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6" name="Text Box 7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7" name="Text Box 8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8" name="Text Box 8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49" name="Text Box 8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0" name="Text Box 8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1" name="Text Box 8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2" name="Text Box 9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3" name="Text Box 9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4" name="Text Box 9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5" name="Text Box 9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6" name="Text Box 10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7" name="Text Box 10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8" name="Text Box 10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59" name="Text Box 10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0" name="Text Box 6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1" name="Text Box 6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2" name="Text Box 6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3" name="Text Box 6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4" name="Text Box 6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5" name="Text Box 7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6" name="Text Box 7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7" name="Text Box 7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8" name="Text Box 7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69" name="Text Box 7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0" name="Text Box 8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1" name="Text Box 8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2" name="Text Box 8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3" name="Text Box 8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4" name="Text Box 8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5" name="Text Box 9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6" name="Text Box 9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7" name="Text Box 9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8" name="Text Box 9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79" name="Text Box 10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80" name="Text Box 10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81" name="Text Box 10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723900</xdr:colOff>
      <xdr:row>151</xdr:row>
      <xdr:rowOff>76200</xdr:rowOff>
    </xdr:to>
    <xdr:sp macro="" textlink="">
      <xdr:nvSpPr>
        <xdr:cNvPr id="882" name="Text Box 10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3" name="Text Box 6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4" name="Text Box 6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5" name="Text Box 6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6" name="Text Box 6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7" name="Text Box 6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8" name="Text Box 7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89" name="Text Box 7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0" name="Text Box 7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1" name="Text Box 7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2" name="Text Box 7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3" name="Text Box 8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4" name="Text Box 8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5" name="Text Box 8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6" name="Text Box 8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7" name="Text Box 8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8" name="Text Box 9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899" name="Text Box 9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900" name="Text Box 9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901" name="Text Box 9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902" name="Text Box 10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903" name="Text Box 10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904" name="Text Box 10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723900</xdr:colOff>
      <xdr:row>149</xdr:row>
      <xdr:rowOff>76200</xdr:rowOff>
    </xdr:to>
    <xdr:sp macro="" textlink="">
      <xdr:nvSpPr>
        <xdr:cNvPr id="905" name="Text Box 10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06" name="Text Box 6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07" name="Text Box 6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08" name="Text Box 6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09" name="Text Box 6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0" name="Text Box 6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1" name="Text Box 7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2" name="Text Box 7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3" name="Text Box 7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4" name="Text Box 7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5" name="Text Box 7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6" name="Text Box 8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7" name="Text Box 8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8" name="Text Box 8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19" name="Text Box 8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0" name="Text Box 8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1" name="Text Box 9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2" name="Text Box 9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3" name="Text Box 9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4" name="Text Box 98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5" name="Text Box 100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6" name="Text Box 102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7" name="Text Box 104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723900</xdr:colOff>
      <xdr:row>164</xdr:row>
      <xdr:rowOff>76200</xdr:rowOff>
    </xdr:to>
    <xdr:sp macro="" textlink="">
      <xdr:nvSpPr>
        <xdr:cNvPr id="928" name="Text Box 106"/>
        <xdr:cNvSpPr txBox="1">
          <a:spLocks noChangeArrowheads="1"/>
        </xdr:cNvSpPr>
      </xdr:nvSpPr>
      <xdr:spPr bwMode="auto">
        <a:xfrm>
          <a:off x="0" y="26425071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29" name="Text Box 6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0" name="Text Box 6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1" name="Text Box 6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2" name="Text Box 6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3" name="Text Box 7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4" name="Text Box 7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5" name="Text Box 7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6" name="Text Box 7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7" name="Text Box 7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8" name="Text Box 8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39" name="Text Box 8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0" name="Text Box 8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1" name="Text Box 8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2" name="Text Box 8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3" name="Text Box 9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4" name="Text Box 9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5" name="Text Box 9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6" name="Text Box 9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7" name="Text Box 10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8" name="Text Box 10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49" name="Text Box 10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0" name="Text Box 10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1" name="Text Box 6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2" name="Text Box 6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3" name="Text Box 6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4" name="Text Box 6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5" name="Text Box 6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6" name="Text Box 7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7" name="Text Box 7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8" name="Text Box 7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59" name="Text Box 7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0" name="Text Box 7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1" name="Text Box 8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2" name="Text Box 8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3" name="Text Box 8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4" name="Text Box 8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5" name="Text Box 8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6" name="Text Box 9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7" name="Text Box 9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8" name="Text Box 9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69" name="Text Box 98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70" name="Text Box 100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71" name="Text Box 102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72" name="Text Box 104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723900</xdr:colOff>
      <xdr:row>165</xdr:row>
      <xdr:rowOff>76200</xdr:rowOff>
    </xdr:to>
    <xdr:sp macro="" textlink="">
      <xdr:nvSpPr>
        <xdr:cNvPr id="973" name="Text Box 106"/>
        <xdr:cNvSpPr txBox="1">
          <a:spLocks noChangeArrowheads="1"/>
        </xdr:cNvSpPr>
      </xdr:nvSpPr>
      <xdr:spPr bwMode="auto">
        <a:xfrm>
          <a:off x="0" y="26588357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74" name="Text Box 6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75" name="Text Box 6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76" name="Text Box 6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77" name="Text Box 6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78" name="Text Box 6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79" name="Text Box 7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0" name="Text Box 7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1" name="Text Box 7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2" name="Text Box 7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3" name="Text Box 7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4" name="Text Box 8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5" name="Text Box 8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6" name="Text Box 8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7" name="Text Box 8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8" name="Text Box 8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89" name="Text Box 9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0" name="Text Box 9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1" name="Text Box 9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2" name="Text Box 98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3" name="Text Box 100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4" name="Text Box 102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5" name="Text Box 104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723900</xdr:colOff>
      <xdr:row>163</xdr:row>
      <xdr:rowOff>76200</xdr:rowOff>
    </xdr:to>
    <xdr:sp macro="" textlink="">
      <xdr:nvSpPr>
        <xdr:cNvPr id="996" name="Text Box 106"/>
        <xdr:cNvSpPr txBox="1">
          <a:spLocks noChangeArrowheads="1"/>
        </xdr:cNvSpPr>
      </xdr:nvSpPr>
      <xdr:spPr bwMode="auto">
        <a:xfrm>
          <a:off x="0" y="26261786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68"/>
  <sheetViews>
    <sheetView tabSelected="1" zoomScale="70" zoomScaleNormal="70" workbookViewId="0"/>
  </sheetViews>
  <sheetFormatPr defaultColWidth="16.6640625" defaultRowHeight="13.2"/>
  <cols>
    <col min="1" max="1" width="31.6640625" customWidth="1"/>
  </cols>
  <sheetData>
    <row r="2" spans="1:93" ht="17.399999999999999">
      <c r="A2" s="85" t="s">
        <v>96</v>
      </c>
    </row>
    <row r="3" spans="1:93" s="76" customFormat="1" ht="17.399999999999999">
      <c r="A3" s="85"/>
    </row>
    <row r="4" spans="1:93" s="2" customFormat="1">
      <c r="A4" s="2">
        <v>2011</v>
      </c>
    </row>
    <row r="5" spans="1:93" s="2" customFormat="1" ht="39.6">
      <c r="A5" s="69"/>
      <c r="B5" s="68" t="s">
        <v>89</v>
      </c>
      <c r="C5" s="68" t="s">
        <v>2</v>
      </c>
      <c r="D5" s="68" t="s">
        <v>3</v>
      </c>
      <c r="E5" s="68" t="s">
        <v>4</v>
      </c>
      <c r="F5" s="68" t="s">
        <v>5</v>
      </c>
      <c r="G5" s="68" t="s">
        <v>6</v>
      </c>
      <c r="H5" s="68" t="s">
        <v>8</v>
      </c>
      <c r="I5" s="57" t="s">
        <v>9</v>
      </c>
      <c r="J5" s="68" t="s">
        <v>10</v>
      </c>
      <c r="K5" s="68" t="s">
        <v>11</v>
      </c>
      <c r="L5" s="68" t="s">
        <v>12</v>
      </c>
      <c r="M5" s="68" t="s">
        <v>7</v>
      </c>
      <c r="N5" s="68" t="s">
        <v>13</v>
      </c>
      <c r="O5" s="68" t="s">
        <v>14</v>
      </c>
      <c r="P5" s="68" t="s">
        <v>16</v>
      </c>
      <c r="Q5" s="68" t="s">
        <v>15</v>
      </c>
      <c r="R5" s="68" t="s">
        <v>17</v>
      </c>
      <c r="S5" s="68" t="s">
        <v>18</v>
      </c>
      <c r="T5" s="68" t="s">
        <v>19</v>
      </c>
      <c r="U5" s="68" t="s">
        <v>20</v>
      </c>
      <c r="V5" s="68" t="s">
        <v>21</v>
      </c>
      <c r="W5" s="68" t="s">
        <v>22</v>
      </c>
      <c r="X5" s="68" t="s">
        <v>23</v>
      </c>
      <c r="Y5" s="68" t="s">
        <v>24</v>
      </c>
      <c r="Z5" s="68" t="s">
        <v>25</v>
      </c>
      <c r="AA5" s="68" t="s">
        <v>26</v>
      </c>
      <c r="AB5" s="68" t="s">
        <v>27</v>
      </c>
      <c r="AC5" s="68" t="s">
        <v>28</v>
      </c>
      <c r="AD5" s="68" t="s">
        <v>29</v>
      </c>
      <c r="AE5" s="68" t="s">
        <v>30</v>
      </c>
      <c r="AF5" s="68" t="s">
        <v>31</v>
      </c>
      <c r="AG5" s="68" t="s">
        <v>32</v>
      </c>
      <c r="AH5" s="68" t="s">
        <v>33</v>
      </c>
      <c r="AI5" s="68" t="s">
        <v>34</v>
      </c>
      <c r="AJ5" s="68" t="s">
        <v>35</v>
      </c>
      <c r="AK5" s="68" t="s">
        <v>36</v>
      </c>
      <c r="AL5" s="68" t="s">
        <v>37</v>
      </c>
      <c r="AM5" s="68" t="s">
        <v>38</v>
      </c>
      <c r="AN5" s="68" t="s">
        <v>39</v>
      </c>
      <c r="AO5" s="68" t="s">
        <v>40</v>
      </c>
      <c r="AP5" s="68" t="s">
        <v>41</v>
      </c>
      <c r="AQ5" s="68" t="s">
        <v>42</v>
      </c>
      <c r="AR5" s="68" t="s">
        <v>43</v>
      </c>
      <c r="AS5" s="68" t="s">
        <v>44</v>
      </c>
      <c r="AT5" s="68" t="s">
        <v>45</v>
      </c>
      <c r="AU5" s="68" t="s">
        <v>46</v>
      </c>
      <c r="AV5" s="68" t="s">
        <v>47</v>
      </c>
      <c r="AW5" s="68" t="s">
        <v>48</v>
      </c>
      <c r="AX5" s="68" t="s">
        <v>49</v>
      </c>
      <c r="AY5" s="68" t="s">
        <v>50</v>
      </c>
      <c r="AZ5" s="68" t="s">
        <v>51</v>
      </c>
      <c r="BA5" s="68" t="s">
        <v>52</v>
      </c>
      <c r="BB5" s="68" t="s">
        <v>53</v>
      </c>
      <c r="BC5" s="68" t="s">
        <v>56</v>
      </c>
      <c r="BD5" s="68" t="s">
        <v>57</v>
      </c>
      <c r="BE5" s="68" t="s">
        <v>87</v>
      </c>
      <c r="BF5" s="68" t="s">
        <v>55</v>
      </c>
      <c r="BG5" s="68" t="s">
        <v>54</v>
      </c>
      <c r="BH5" s="68" t="s">
        <v>59</v>
      </c>
      <c r="BI5" s="68" t="s">
        <v>60</v>
      </c>
      <c r="BJ5" s="68" t="s">
        <v>61</v>
      </c>
      <c r="BK5" s="68" t="s">
        <v>62</v>
      </c>
      <c r="BL5" s="68" t="s">
        <v>63</v>
      </c>
      <c r="BM5" s="68" t="s">
        <v>64</v>
      </c>
      <c r="BN5" s="68" t="s">
        <v>65</v>
      </c>
      <c r="BO5" s="68" t="s">
        <v>66</v>
      </c>
      <c r="BP5" s="68" t="s">
        <v>67</v>
      </c>
      <c r="BQ5" s="68" t="s">
        <v>68</v>
      </c>
      <c r="BR5" s="68" t="s">
        <v>69</v>
      </c>
      <c r="BS5" s="68" t="s">
        <v>70</v>
      </c>
      <c r="BT5" s="68" t="s">
        <v>71</v>
      </c>
      <c r="BU5" s="68" t="s">
        <v>72</v>
      </c>
      <c r="BV5" s="68" t="s">
        <v>73</v>
      </c>
      <c r="BW5" s="68" t="s">
        <v>74</v>
      </c>
    </row>
    <row r="6" spans="1:93" s="2" customFormat="1">
      <c r="A6" s="70" t="s">
        <v>75</v>
      </c>
      <c r="B6" s="71">
        <v>809667.26</v>
      </c>
      <c r="C6" s="71">
        <v>189794.03</v>
      </c>
      <c r="D6" s="71">
        <v>3177397</v>
      </c>
      <c r="E6" s="71">
        <v>544173.47000000009</v>
      </c>
      <c r="F6" s="71">
        <v>1076342.6199999999</v>
      </c>
      <c r="G6" s="71">
        <v>4643079.0600000005</v>
      </c>
      <c r="H6" s="71">
        <v>2839916</v>
      </c>
      <c r="I6" s="71">
        <v>974143.61999999988</v>
      </c>
      <c r="J6" s="71">
        <v>381192.2</v>
      </c>
      <c r="K6" s="71">
        <v>194465.16999999998</v>
      </c>
      <c r="L6" s="71">
        <v>703433.74</v>
      </c>
      <c r="M6" s="71">
        <v>338926.72000000003</v>
      </c>
      <c r="N6" s="71">
        <v>20964.95</v>
      </c>
      <c r="O6" s="71">
        <v>246823.08000000002</v>
      </c>
      <c r="P6" s="71">
        <v>15289603.459999999</v>
      </c>
      <c r="Q6" s="71">
        <v>1612601.81</v>
      </c>
      <c r="R6" s="71">
        <v>307304.95</v>
      </c>
      <c r="S6" s="71">
        <v>275440.23</v>
      </c>
      <c r="T6" s="71">
        <v>886624.18999999983</v>
      </c>
      <c r="U6" s="71">
        <v>616922.78</v>
      </c>
      <c r="V6" s="71">
        <v>195696.52999999997</v>
      </c>
      <c r="W6" s="71">
        <v>3763302.28</v>
      </c>
      <c r="X6" s="71">
        <v>306908.2</v>
      </c>
      <c r="Y6" s="71">
        <v>3048247.8200000003</v>
      </c>
      <c r="Z6" s="71">
        <v>1666610.22</v>
      </c>
      <c r="AA6" s="71">
        <v>642551</v>
      </c>
      <c r="AB6" s="71">
        <v>109685.37</v>
      </c>
      <c r="AC6" s="71">
        <v>15431149.349999998</v>
      </c>
      <c r="AD6" s="71">
        <v>6820.84</v>
      </c>
      <c r="AE6" s="71">
        <v>71031.240000000005</v>
      </c>
      <c r="AF6" s="71">
        <v>4568832.76</v>
      </c>
      <c r="AG6" s="71">
        <v>9967838.2500000019</v>
      </c>
      <c r="AH6" s="71">
        <v>947442.43</v>
      </c>
      <c r="AI6" s="71">
        <v>139966.28999999998</v>
      </c>
      <c r="AJ6" s="71">
        <v>2605492</v>
      </c>
      <c r="AK6" s="71">
        <v>3258635.34</v>
      </c>
      <c r="AL6" s="71">
        <v>606862.40999999992</v>
      </c>
      <c r="AM6" s="71">
        <v>156712.03</v>
      </c>
      <c r="AN6" s="71">
        <v>7803827.7300000004</v>
      </c>
      <c r="AO6" s="71">
        <v>115549.31</v>
      </c>
      <c r="AP6" s="71">
        <v>228797.56</v>
      </c>
      <c r="AQ6" s="71">
        <v>794422</v>
      </c>
      <c r="AR6" s="71">
        <v>690691.62000000011</v>
      </c>
      <c r="AS6" s="71">
        <v>4071986.8200000003</v>
      </c>
      <c r="AT6" s="71">
        <v>424014.43</v>
      </c>
      <c r="AU6" s="71">
        <v>1118833.1599999999</v>
      </c>
      <c r="AV6" s="71">
        <v>809654.93</v>
      </c>
      <c r="AW6" s="71">
        <v>437598.36000000004</v>
      </c>
      <c r="AX6" s="71">
        <v>4953374.6400000006</v>
      </c>
      <c r="AY6" s="71">
        <v>433555.19</v>
      </c>
      <c r="AZ6" s="71">
        <v>1112291.6800000002</v>
      </c>
      <c r="BA6" s="71">
        <v>749242.58000000007</v>
      </c>
      <c r="BB6" s="71">
        <v>587402.72000000009</v>
      </c>
      <c r="BC6" s="71">
        <v>1748638.8599999999</v>
      </c>
      <c r="BD6" s="71">
        <v>508007.27</v>
      </c>
      <c r="BE6" s="71">
        <v>12292493.470000003</v>
      </c>
      <c r="BF6" s="71">
        <v>101250.56000000001</v>
      </c>
      <c r="BG6" s="71">
        <v>2870949</v>
      </c>
      <c r="BH6" s="71">
        <v>213907.68</v>
      </c>
      <c r="BI6" s="71">
        <v>183317.8</v>
      </c>
      <c r="BJ6" s="71">
        <v>479052.46</v>
      </c>
      <c r="BK6" s="71">
        <v>558750.02</v>
      </c>
      <c r="BL6" s="71">
        <v>3408528.7100000009</v>
      </c>
      <c r="BM6" s="71">
        <v>744387.46</v>
      </c>
      <c r="BN6" s="71">
        <v>59676337.49000001</v>
      </c>
      <c r="BO6" s="71">
        <v>4502386</v>
      </c>
      <c r="BP6" s="71">
        <v>44494.94</v>
      </c>
      <c r="BQ6" s="71">
        <v>3567713</v>
      </c>
      <c r="BR6" s="71">
        <v>1161144.5</v>
      </c>
      <c r="BS6" s="71">
        <v>307368.11</v>
      </c>
      <c r="BT6" s="71">
        <v>227432</v>
      </c>
      <c r="BU6" s="71">
        <v>265336</v>
      </c>
      <c r="BV6" s="71">
        <v>2034669.6100000003</v>
      </c>
      <c r="BW6" s="71">
        <v>766170.36</v>
      </c>
      <c r="BX6" s="8"/>
      <c r="BY6" s="8"/>
      <c r="BZ6" s="8"/>
      <c r="CA6" s="8"/>
      <c r="CB6" s="8"/>
      <c r="CC6" s="8"/>
      <c r="CD6" s="8"/>
      <c r="CE6" s="8"/>
      <c r="CF6" s="8"/>
    </row>
    <row r="7" spans="1:93" s="2" customFormat="1">
      <c r="A7" s="70" t="s">
        <v>76</v>
      </c>
      <c r="B7" s="71">
        <v>4500204.8899999997</v>
      </c>
      <c r="C7" s="71">
        <v>53367.270000000004</v>
      </c>
      <c r="D7" s="71">
        <v>157217</v>
      </c>
      <c r="E7" s="71">
        <v>549081.48</v>
      </c>
      <c r="F7" s="71">
        <v>1456583.47</v>
      </c>
      <c r="G7" s="71">
        <v>2544529.69</v>
      </c>
      <c r="H7" s="71">
        <v>929059</v>
      </c>
      <c r="I7" s="71">
        <v>1287100.6700000004</v>
      </c>
      <c r="J7" s="71">
        <v>317900.26000000007</v>
      </c>
      <c r="K7" s="71">
        <v>0</v>
      </c>
      <c r="L7" s="71">
        <v>1052368.26</v>
      </c>
      <c r="M7" s="71">
        <v>1818120</v>
      </c>
      <c r="N7" s="71">
        <v>39318.880000000005</v>
      </c>
      <c r="O7" s="71">
        <v>524267.46</v>
      </c>
      <c r="P7" s="71">
        <v>3797641.69</v>
      </c>
      <c r="Q7" s="71">
        <v>2096927.4100000001</v>
      </c>
      <c r="R7" s="71">
        <v>868332.29999999993</v>
      </c>
      <c r="S7" s="71">
        <v>189085.54000000004</v>
      </c>
      <c r="T7" s="71">
        <v>1425358.7300000002</v>
      </c>
      <c r="U7" s="71">
        <v>922897.20000000007</v>
      </c>
      <c r="V7" s="71">
        <v>169076.30000000002</v>
      </c>
      <c r="W7" s="71">
        <v>1497531.44</v>
      </c>
      <c r="X7" s="71">
        <v>379841.57999999996</v>
      </c>
      <c r="Y7" s="71">
        <v>1857790.6199999999</v>
      </c>
      <c r="Z7" s="71">
        <v>2461988.1600000006</v>
      </c>
      <c r="AA7" s="71">
        <v>572605</v>
      </c>
      <c r="AB7" s="71">
        <v>310761.93</v>
      </c>
      <c r="AC7" s="71">
        <v>4222625.88</v>
      </c>
      <c r="AD7" s="71">
        <v>3642.4900000000002</v>
      </c>
      <c r="AE7" s="71">
        <v>147633.64000000001</v>
      </c>
      <c r="AF7" s="71">
        <v>3591755.66</v>
      </c>
      <c r="AG7" s="71">
        <v>9078462.2899999991</v>
      </c>
      <c r="AH7" s="71">
        <v>528871.76</v>
      </c>
      <c r="AI7" s="71">
        <v>527609.14</v>
      </c>
      <c r="AJ7" s="71">
        <v>810263</v>
      </c>
      <c r="AK7" s="71">
        <v>4856218.55</v>
      </c>
      <c r="AL7" s="71">
        <v>143890.88</v>
      </c>
      <c r="AM7" s="71">
        <v>808994.51000000013</v>
      </c>
      <c r="AN7" s="71">
        <v>6755888.8499999996</v>
      </c>
      <c r="AO7" s="71">
        <v>317088.12</v>
      </c>
      <c r="AP7" s="71">
        <v>440147.83000000007</v>
      </c>
      <c r="AQ7" s="71">
        <v>1260827</v>
      </c>
      <c r="AR7" s="71">
        <v>1441557.5499999998</v>
      </c>
      <c r="AS7" s="71">
        <v>2209780.92</v>
      </c>
      <c r="AT7" s="71">
        <v>392883.88999999996</v>
      </c>
      <c r="AU7" s="71">
        <v>1073060.9000000001</v>
      </c>
      <c r="AV7" s="71">
        <v>1126684.95</v>
      </c>
      <c r="AW7" s="71">
        <v>403709.24</v>
      </c>
      <c r="AX7" s="71">
        <v>1982893.92</v>
      </c>
      <c r="AY7" s="71">
        <v>534881.31000000006</v>
      </c>
      <c r="AZ7" s="71">
        <v>806617.02999999991</v>
      </c>
      <c r="BA7" s="71">
        <v>1048680.1800000002</v>
      </c>
      <c r="BB7" s="71">
        <v>682118.95000000007</v>
      </c>
      <c r="BC7" s="71">
        <v>1775875.62</v>
      </c>
      <c r="BD7" s="71">
        <v>540394.67000000004</v>
      </c>
      <c r="BE7" s="71">
        <v>9238267.1700000018</v>
      </c>
      <c r="BF7" s="71">
        <v>268693.28000000003</v>
      </c>
      <c r="BG7" s="71">
        <v>2288395</v>
      </c>
      <c r="BH7" s="71">
        <v>156077.30000000002</v>
      </c>
      <c r="BI7" s="71">
        <v>314339.40000000002</v>
      </c>
      <c r="BJ7" s="71">
        <v>106052.43000000001</v>
      </c>
      <c r="BK7" s="71">
        <v>364539.24999999994</v>
      </c>
      <c r="BL7" s="71">
        <v>2885229.1700000004</v>
      </c>
      <c r="BM7" s="71">
        <v>205656.51</v>
      </c>
      <c r="BN7" s="71">
        <v>56132724.600000001</v>
      </c>
      <c r="BO7" s="71">
        <v>2582705</v>
      </c>
      <c r="BP7" s="71">
        <v>582372.21</v>
      </c>
      <c r="BQ7" s="71">
        <v>1287857</v>
      </c>
      <c r="BR7" s="71">
        <v>1232248.23</v>
      </c>
      <c r="BS7" s="71">
        <v>223087.85</v>
      </c>
      <c r="BT7" s="71">
        <v>121343</v>
      </c>
      <c r="BU7" s="71">
        <v>1217086</v>
      </c>
      <c r="BV7" s="71">
        <v>1605354.38</v>
      </c>
      <c r="BW7" s="71">
        <v>715981.63</v>
      </c>
      <c r="BX7" s="8"/>
      <c r="BY7" s="8"/>
      <c r="BZ7" s="8"/>
      <c r="CA7" s="8"/>
      <c r="CB7" s="8"/>
      <c r="CC7" s="8"/>
      <c r="CD7" s="8"/>
      <c r="CE7" s="8"/>
      <c r="CF7" s="8"/>
    </row>
    <row r="8" spans="1:93" s="2" customFormat="1">
      <c r="A8" s="70" t="s">
        <v>77</v>
      </c>
      <c r="B8" s="71">
        <v>4412226.8200000012</v>
      </c>
      <c r="C8" s="71">
        <v>694283.44</v>
      </c>
      <c r="D8" s="71">
        <v>7728906</v>
      </c>
      <c r="E8" s="71">
        <v>3682347.7600000002</v>
      </c>
      <c r="F8" s="71">
        <v>4164045.7</v>
      </c>
      <c r="G8" s="71">
        <v>7301917.2199999988</v>
      </c>
      <c r="H8" s="71">
        <v>6993448</v>
      </c>
      <c r="I8" s="71">
        <v>3105309.8899999987</v>
      </c>
      <c r="J8" s="71">
        <v>1242495.6900000002</v>
      </c>
      <c r="K8" s="71">
        <v>343213.37</v>
      </c>
      <c r="L8" s="71">
        <v>4958275.8899999997</v>
      </c>
      <c r="M8" s="71">
        <v>1919440.16</v>
      </c>
      <c r="N8" s="71">
        <v>476053.82000000007</v>
      </c>
      <c r="O8" s="71">
        <v>1648311.1400000001</v>
      </c>
      <c r="P8" s="71">
        <v>27383302.859999999</v>
      </c>
      <c r="Q8" s="71">
        <v>19069986.209999997</v>
      </c>
      <c r="R8" s="71">
        <v>4530786.33</v>
      </c>
      <c r="S8" s="71">
        <v>609421.73499999999</v>
      </c>
      <c r="T8" s="71">
        <v>3234946.24</v>
      </c>
      <c r="U8" s="71">
        <v>2427410.4700000002</v>
      </c>
      <c r="V8" s="71">
        <v>937219.14999999979</v>
      </c>
      <c r="W8" s="71">
        <v>7829443.120000002</v>
      </c>
      <c r="X8" s="71">
        <v>1396268.1800000002</v>
      </c>
      <c r="Y8" s="71">
        <v>7846711.0600000005</v>
      </c>
      <c r="Z8" s="71">
        <v>3165562.0600000005</v>
      </c>
      <c r="AA8" s="71">
        <v>3600711</v>
      </c>
      <c r="AB8" s="71">
        <v>446813.10000000009</v>
      </c>
      <c r="AC8" s="71">
        <v>21456473.459999997</v>
      </c>
      <c r="AD8" s="71">
        <v>308433.88</v>
      </c>
      <c r="AE8" s="71">
        <v>690826.24999999988</v>
      </c>
      <c r="AF8" s="71">
        <v>12287580.07</v>
      </c>
      <c r="AG8" s="71">
        <v>39404799.289999999</v>
      </c>
      <c r="AH8" s="71">
        <v>2686955.95</v>
      </c>
      <c r="AI8" s="71">
        <v>1333391.3700000003</v>
      </c>
      <c r="AJ8" s="71">
        <v>2595986</v>
      </c>
      <c r="AK8" s="71">
        <v>5492367.3999999994</v>
      </c>
      <c r="AL8" s="71">
        <v>1415158.18</v>
      </c>
      <c r="AM8" s="71">
        <v>1847151.26</v>
      </c>
      <c r="AN8" s="71">
        <v>16377065.489999996</v>
      </c>
      <c r="AO8" s="71">
        <v>1279849.82</v>
      </c>
      <c r="AP8" s="71">
        <v>1122857.99</v>
      </c>
      <c r="AQ8" s="71">
        <v>4341515</v>
      </c>
      <c r="AR8" s="71">
        <v>4475753.7600000007</v>
      </c>
      <c r="AS8" s="71">
        <v>7786618.540000001</v>
      </c>
      <c r="AT8" s="71">
        <v>1084289.1399999999</v>
      </c>
      <c r="AU8" s="71">
        <v>2590494.0699999994</v>
      </c>
      <c r="AV8" s="71">
        <v>3397226.38</v>
      </c>
      <c r="AW8" s="71">
        <v>1294685.56</v>
      </c>
      <c r="AX8" s="71">
        <v>6196842.6899999995</v>
      </c>
      <c r="AY8" s="71">
        <v>1987534.6100000006</v>
      </c>
      <c r="AZ8" s="71">
        <v>2574905.2400000007</v>
      </c>
      <c r="BA8" s="71">
        <v>8348066.9600000009</v>
      </c>
      <c r="BB8" s="71">
        <v>1399097.06</v>
      </c>
      <c r="BC8" s="71">
        <v>3479194.3400000008</v>
      </c>
      <c r="BD8" s="71">
        <v>2629865.4299999997</v>
      </c>
      <c r="BE8" s="71">
        <v>39695245.170000002</v>
      </c>
      <c r="BF8" s="71">
        <v>948354.44000000006</v>
      </c>
      <c r="BG8" s="71">
        <v>3411950</v>
      </c>
      <c r="BH8" s="71">
        <v>756774.2699999999</v>
      </c>
      <c r="BI8" s="71">
        <v>1107893.1200000001</v>
      </c>
      <c r="BJ8" s="71">
        <v>585101.97000000009</v>
      </c>
      <c r="BK8" s="71">
        <v>2767660.67</v>
      </c>
      <c r="BL8" s="71">
        <v>5566278.5800000001</v>
      </c>
      <c r="BM8" s="71">
        <v>1273993.71</v>
      </c>
      <c r="BN8" s="71">
        <v>116854165.2</v>
      </c>
      <c r="BO8" s="71">
        <v>13460816</v>
      </c>
      <c r="BP8" s="71">
        <v>1594110.7199999997</v>
      </c>
      <c r="BQ8" s="71">
        <v>4699216</v>
      </c>
      <c r="BR8" s="71">
        <v>2884345.6</v>
      </c>
      <c r="BS8" s="71">
        <v>1035356.6100000001</v>
      </c>
      <c r="BT8" s="71">
        <v>1030431</v>
      </c>
      <c r="BU8" s="71">
        <v>3114097</v>
      </c>
      <c r="BV8" s="71">
        <v>4972114.3400000008</v>
      </c>
      <c r="BW8" s="71">
        <v>2324942.59</v>
      </c>
      <c r="BX8" s="8"/>
      <c r="BY8" s="8"/>
      <c r="BZ8" s="8"/>
      <c r="CA8" s="8"/>
      <c r="CB8" s="8"/>
      <c r="CC8" s="8"/>
      <c r="CD8" s="8"/>
      <c r="CE8" s="8"/>
      <c r="CF8" s="8"/>
    </row>
    <row r="9" spans="1:93" s="12" customFormat="1" ht="13.8">
      <c r="A9" s="67" t="s">
        <v>78</v>
      </c>
      <c r="B9" s="72">
        <v>11581</v>
      </c>
      <c r="C9" s="72">
        <v>1661</v>
      </c>
      <c r="D9" s="72">
        <v>35772</v>
      </c>
      <c r="E9" s="72">
        <v>9741</v>
      </c>
      <c r="F9" s="72">
        <v>37964</v>
      </c>
      <c r="G9" s="72">
        <v>64329</v>
      </c>
      <c r="H9" s="72">
        <v>51584</v>
      </c>
      <c r="I9" s="73">
        <v>15708</v>
      </c>
      <c r="J9" s="73">
        <v>6496</v>
      </c>
      <c r="K9" s="73">
        <v>1293</v>
      </c>
      <c r="L9" s="73">
        <v>32132</v>
      </c>
      <c r="M9" s="73">
        <v>15723</v>
      </c>
      <c r="N9" s="73">
        <v>1954</v>
      </c>
      <c r="O9" s="73">
        <v>11276</v>
      </c>
      <c r="P9" s="72">
        <v>195381</v>
      </c>
      <c r="Q9" s="72">
        <v>85083</v>
      </c>
      <c r="R9" s="72">
        <v>18090</v>
      </c>
      <c r="S9" s="72">
        <v>3299</v>
      </c>
      <c r="T9" s="72">
        <v>28094</v>
      </c>
      <c r="U9" s="72">
        <v>19885</v>
      </c>
      <c r="V9" s="72">
        <v>3775</v>
      </c>
      <c r="W9" s="72">
        <v>46748</v>
      </c>
      <c r="X9" s="72">
        <v>10307</v>
      </c>
      <c r="Y9" s="72">
        <v>50859</v>
      </c>
      <c r="Z9" s="72">
        <v>21070</v>
      </c>
      <c r="AA9" s="72">
        <v>21232</v>
      </c>
      <c r="AB9" s="72">
        <v>2817</v>
      </c>
      <c r="AC9" s="72">
        <v>235327</v>
      </c>
      <c r="AD9" s="72">
        <v>1208</v>
      </c>
      <c r="AE9" s="72">
        <v>5521</v>
      </c>
      <c r="AF9" s="72">
        <v>137856</v>
      </c>
      <c r="AG9" s="72">
        <v>305266</v>
      </c>
      <c r="AH9" s="72">
        <v>14826</v>
      </c>
      <c r="AI9" s="72">
        <v>5572</v>
      </c>
      <c r="AJ9" s="72">
        <v>26844</v>
      </c>
      <c r="AK9" s="72">
        <v>87964</v>
      </c>
      <c r="AL9" s="72">
        <v>9976</v>
      </c>
      <c r="AM9" s="72">
        <v>9598</v>
      </c>
      <c r="AN9" s="72">
        <v>148331</v>
      </c>
      <c r="AO9" s="72">
        <v>7988</v>
      </c>
      <c r="AP9" s="72">
        <v>6951</v>
      </c>
      <c r="AQ9" s="72">
        <v>30485</v>
      </c>
      <c r="AR9" s="72">
        <v>33338</v>
      </c>
      <c r="AS9" s="72">
        <v>51162</v>
      </c>
      <c r="AT9" s="72">
        <v>8000</v>
      </c>
      <c r="AU9" s="72">
        <v>19032</v>
      </c>
      <c r="AV9" s="72">
        <v>23850</v>
      </c>
      <c r="AW9" s="72">
        <v>6059</v>
      </c>
      <c r="AX9" s="72">
        <v>63614</v>
      </c>
      <c r="AY9" s="72">
        <v>11248</v>
      </c>
      <c r="AZ9" s="72">
        <v>13035</v>
      </c>
      <c r="BA9" s="72">
        <v>53083</v>
      </c>
      <c r="BB9" s="72">
        <v>10555</v>
      </c>
      <c r="BC9" s="72">
        <v>35270</v>
      </c>
      <c r="BD9" s="72">
        <v>9138</v>
      </c>
      <c r="BE9" s="72">
        <v>332993</v>
      </c>
      <c r="BF9" s="72">
        <v>3441</v>
      </c>
      <c r="BG9" s="72">
        <v>32998</v>
      </c>
      <c r="BH9" s="72">
        <v>4183</v>
      </c>
      <c r="BI9" s="72">
        <v>5839</v>
      </c>
      <c r="BJ9" s="72">
        <v>2755</v>
      </c>
      <c r="BK9" s="72">
        <v>16436</v>
      </c>
      <c r="BL9" s="72">
        <v>49765</v>
      </c>
      <c r="BM9" s="72">
        <v>6745</v>
      </c>
      <c r="BN9" s="72">
        <v>709323</v>
      </c>
      <c r="BO9" s="72">
        <v>113709</v>
      </c>
      <c r="BP9" s="72">
        <v>12324</v>
      </c>
      <c r="BQ9" s="72">
        <v>52611</v>
      </c>
      <c r="BR9" s="72">
        <v>21768</v>
      </c>
      <c r="BS9" s="72">
        <v>3626</v>
      </c>
      <c r="BT9" s="72">
        <v>3697</v>
      </c>
      <c r="BU9" s="72">
        <v>22257</v>
      </c>
      <c r="BV9" s="72">
        <v>40337</v>
      </c>
      <c r="BW9" s="72">
        <v>15181</v>
      </c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</row>
    <row r="10" spans="1:93" s="2" customFormat="1">
      <c r="A10" s="59" t="s">
        <v>79</v>
      </c>
      <c r="B10" s="64">
        <v>839.48700198601159</v>
      </c>
      <c r="C10" s="64">
        <v>564.38575556893443</v>
      </c>
      <c r="D10" s="64">
        <v>309.2787655149279</v>
      </c>
      <c r="E10" s="64">
        <v>490.25795195565144</v>
      </c>
      <c r="F10" s="64">
        <v>176.40321857549256</v>
      </c>
      <c r="G10" s="64">
        <v>225.24096395093969</v>
      </c>
      <c r="H10" s="64">
        <v>208.63878334367246</v>
      </c>
      <c r="I10" s="64">
        <v>341.64465113318045</v>
      </c>
      <c r="J10" s="64">
        <v>298.8898014162562</v>
      </c>
      <c r="K10" s="64">
        <v>415.83800464037125</v>
      </c>
      <c r="L10" s="64">
        <v>208.95300292543257</v>
      </c>
      <c r="M10" s="64">
        <v>259.26902499522993</v>
      </c>
      <c r="N10" s="64">
        <v>274.48190890481067</v>
      </c>
      <c r="O10" s="64">
        <v>214.56205037247253</v>
      </c>
      <c r="P10" s="64">
        <v>237.84578853624456</v>
      </c>
      <c r="Q10" s="64">
        <v>267.73286590740804</v>
      </c>
      <c r="R10" s="64">
        <v>315.44630071862906</v>
      </c>
      <c r="S10" s="64">
        <v>325.537285541073</v>
      </c>
      <c r="T10" s="64">
        <v>197.44177262048836</v>
      </c>
      <c r="U10" s="64">
        <v>199.50869751068646</v>
      </c>
      <c r="V10" s="64">
        <v>344.89853774834432</v>
      </c>
      <c r="W10" s="64">
        <v>280.01790108667757</v>
      </c>
      <c r="X10" s="64">
        <v>202.09740564664793</v>
      </c>
      <c r="Y10" s="64">
        <v>250.74715389606558</v>
      </c>
      <c r="Z10" s="64">
        <v>346.18701661129575</v>
      </c>
      <c r="AA10" s="64">
        <v>226.82116616428033</v>
      </c>
      <c r="AB10" s="64">
        <v>307.86666666666673</v>
      </c>
      <c r="AC10" s="64">
        <v>174.69414342595621</v>
      </c>
      <c r="AD10" s="64">
        <v>263.9877566225166</v>
      </c>
      <c r="AE10" s="64">
        <v>164.73304292700595</v>
      </c>
      <c r="AF10" s="64">
        <v>148.3299130251857</v>
      </c>
      <c r="AG10" s="64">
        <v>191.47595811521754</v>
      </c>
      <c r="AH10" s="64">
        <v>280.80872386348307</v>
      </c>
      <c r="AI10" s="64">
        <v>359.11105527638193</v>
      </c>
      <c r="AJ10" s="64">
        <v>223.95101326180898</v>
      </c>
      <c r="AK10" s="64">
        <v>154.69079725796917</v>
      </c>
      <c r="AL10" s="64">
        <v>217.11221631916598</v>
      </c>
      <c r="AM10" s="64">
        <v>293.06707647426549</v>
      </c>
      <c r="AN10" s="64">
        <v>208.56585656403581</v>
      </c>
      <c r="AO10" s="64">
        <v>214.38247996995494</v>
      </c>
      <c r="AP10" s="64">
        <v>257.77634584951807</v>
      </c>
      <c r="AQ10" s="64">
        <v>209.83316385107429</v>
      </c>
      <c r="AR10" s="64">
        <v>198.21233817265585</v>
      </c>
      <c r="AS10" s="64">
        <v>274.97725421211055</v>
      </c>
      <c r="AT10" s="64">
        <v>237.64843249999998</v>
      </c>
      <c r="AU10" s="64">
        <v>251.28142759562837</v>
      </c>
      <c r="AV10" s="64">
        <v>223.62961257861633</v>
      </c>
      <c r="AW10" s="64">
        <v>352.53229245750128</v>
      </c>
      <c r="AX10" s="64">
        <v>206.4500149338196</v>
      </c>
      <c r="AY10" s="64">
        <v>262.79970750355619</v>
      </c>
      <c r="AZ10" s="64">
        <v>344.74982355197551</v>
      </c>
      <c r="BA10" s="64">
        <v>191.13444454910237</v>
      </c>
      <c r="BB10" s="64">
        <v>252.82981809568929</v>
      </c>
      <c r="BC10" s="64">
        <v>198.57410887439752</v>
      </c>
      <c r="BD10" s="64">
        <v>402.52433464653092</v>
      </c>
      <c r="BE10" s="64">
        <v>183.86574435498645</v>
      </c>
      <c r="BF10" s="64">
        <v>383.1148735832607</v>
      </c>
      <c r="BG10" s="64">
        <v>259.75192435905205</v>
      </c>
      <c r="BH10" s="64">
        <v>269.36630408797515</v>
      </c>
      <c r="BI10" s="64">
        <v>274.97008391847919</v>
      </c>
      <c r="BJ10" s="64">
        <v>424.7574809437387</v>
      </c>
      <c r="BK10" s="64">
        <v>224.56497566317839</v>
      </c>
      <c r="BL10" s="64">
        <v>238.32083713453233</v>
      </c>
      <c r="BM10" s="64">
        <v>329.73130911786507</v>
      </c>
      <c r="BN10" s="64">
        <v>328.00744835568565</v>
      </c>
      <c r="BO10" s="64">
        <v>180.68848552005559</v>
      </c>
      <c r="BP10" s="64">
        <v>180.21566617981173</v>
      </c>
      <c r="BQ10" s="64">
        <v>181.61194427020965</v>
      </c>
      <c r="BR10" s="64">
        <v>242.4539842888644</v>
      </c>
      <c r="BS10" s="64">
        <v>431.82916988416991</v>
      </c>
      <c r="BT10" s="64">
        <v>373.06086015688396</v>
      </c>
      <c r="BU10" s="64">
        <v>206.52015096374174</v>
      </c>
      <c r="BV10" s="64">
        <v>213.50468130996362</v>
      </c>
      <c r="BW10" s="64">
        <v>250.78022396416574</v>
      </c>
    </row>
    <row r="11" spans="1:93" s="2" customFormat="1">
      <c r="A11" s="59" t="s">
        <v>80</v>
      </c>
      <c r="B11" s="65">
        <v>458.49858820481819</v>
      </c>
      <c r="C11" s="65">
        <v>146.39452137266707</v>
      </c>
      <c r="D11" s="65">
        <v>93.218550821871858</v>
      </c>
      <c r="E11" s="65">
        <v>112.23231187763065</v>
      </c>
      <c r="F11" s="65">
        <v>66.719157359603827</v>
      </c>
      <c r="G11" s="65">
        <v>111.73201433257162</v>
      </c>
      <c r="H11" s="65">
        <v>73.064806916873451</v>
      </c>
      <c r="I11" s="65">
        <v>143.95494588744589</v>
      </c>
      <c r="J11" s="65">
        <v>107.61891317733992</v>
      </c>
      <c r="K11" s="65">
        <v>150.39843000773394</v>
      </c>
      <c r="L11" s="65">
        <v>54.643408440184238</v>
      </c>
      <c r="M11" s="65">
        <v>137.19053106913441</v>
      </c>
      <c r="N11" s="65">
        <v>30.851499488229273</v>
      </c>
      <c r="O11" s="65">
        <v>68.383339836821577</v>
      </c>
      <c r="P11" s="65">
        <v>97.692432478081287</v>
      </c>
      <c r="Q11" s="65">
        <v>43.598947145728289</v>
      </c>
      <c r="R11" s="65">
        <v>64.988239358761746</v>
      </c>
      <c r="S11" s="65">
        <v>140.80805395574416</v>
      </c>
      <c r="T11" s="65">
        <v>82.294544030753897</v>
      </c>
      <c r="U11" s="65">
        <v>77.43625748051295</v>
      </c>
      <c r="V11" s="65">
        <v>96.62856423841059</v>
      </c>
      <c r="W11" s="65">
        <v>112.53601694190125</v>
      </c>
      <c r="X11" s="65">
        <v>66.629453769283018</v>
      </c>
      <c r="Y11" s="65">
        <v>96.463525433060042</v>
      </c>
      <c r="Z11" s="65">
        <v>195.94676696725205</v>
      </c>
      <c r="AA11" s="65">
        <v>57.232290881688016</v>
      </c>
      <c r="AB11" s="65">
        <v>149.25356762513312</v>
      </c>
      <c r="AC11" s="65">
        <v>83.516873244464065</v>
      </c>
      <c r="AD11" s="65">
        <v>8.6616970198675496</v>
      </c>
      <c r="AE11" s="65">
        <v>39.606027893497554</v>
      </c>
      <c r="AF11" s="65">
        <v>59.19646892409471</v>
      </c>
      <c r="AG11" s="65">
        <v>62.392472597668913</v>
      </c>
      <c r="AH11" s="65">
        <v>99.576027923917437</v>
      </c>
      <c r="AI11" s="65">
        <v>119.80894292893035</v>
      </c>
      <c r="AJ11" s="65">
        <v>127.24463567277604</v>
      </c>
      <c r="AK11" s="65">
        <v>92.251988199718056</v>
      </c>
      <c r="AL11" s="65">
        <v>75.255943263833188</v>
      </c>
      <c r="AM11" s="65">
        <v>100.61539279016463</v>
      </c>
      <c r="AN11" s="65">
        <v>98.15693671585845</v>
      </c>
      <c r="AO11" s="65">
        <v>54.160920130195294</v>
      </c>
      <c r="AP11" s="65">
        <v>96.237288159976998</v>
      </c>
      <c r="AQ11" s="65">
        <v>67.418369690011474</v>
      </c>
      <c r="AR11" s="65">
        <v>63.958520907073009</v>
      </c>
      <c r="AS11" s="65">
        <v>122.7819033657793</v>
      </c>
      <c r="AT11" s="65">
        <v>102.11228999999999</v>
      </c>
      <c r="AU11" s="65">
        <v>115.16887662883565</v>
      </c>
      <c r="AV11" s="65">
        <v>81.188254926624737</v>
      </c>
      <c r="AW11" s="65">
        <v>138.85254992573033</v>
      </c>
      <c r="AX11" s="65">
        <v>109.03682459835886</v>
      </c>
      <c r="AY11" s="65">
        <v>86.098550853485065</v>
      </c>
      <c r="AZ11" s="65">
        <v>147.21202224779441</v>
      </c>
      <c r="BA11" s="65">
        <v>33.870029199555418</v>
      </c>
      <c r="BB11" s="65">
        <v>120.27680435812412</v>
      </c>
      <c r="BC11" s="65">
        <v>99.9295287779983</v>
      </c>
      <c r="BD11" s="65">
        <v>114.72991245349093</v>
      </c>
      <c r="BE11" s="65">
        <v>64.658298042301197</v>
      </c>
      <c r="BF11" s="65">
        <v>107.51056088346412</v>
      </c>
      <c r="BG11" s="65">
        <v>156.35323352930482</v>
      </c>
      <c r="BH11" s="65">
        <v>88.449672483863253</v>
      </c>
      <c r="BI11" s="65">
        <v>85.22986812810413</v>
      </c>
      <c r="BJ11" s="65">
        <v>212.37927041742287</v>
      </c>
      <c r="BK11" s="65">
        <v>56.174815648576299</v>
      </c>
      <c r="BL11" s="65">
        <v>126.469564553401</v>
      </c>
      <c r="BM11" s="65">
        <v>140.85158932542623</v>
      </c>
      <c r="BN11" s="65">
        <v>163.26703362220033</v>
      </c>
      <c r="BO11" s="65">
        <v>62.308972904519429</v>
      </c>
      <c r="BP11" s="65">
        <v>50.865559071729948</v>
      </c>
      <c r="BQ11" s="65">
        <v>92.291916139210429</v>
      </c>
      <c r="BR11" s="65">
        <v>109.9500519110621</v>
      </c>
      <c r="BS11" s="65">
        <v>146.2923221180364</v>
      </c>
      <c r="BT11" s="65">
        <v>94.340005409791729</v>
      </c>
      <c r="BU11" s="65">
        <v>66.604753560677537</v>
      </c>
      <c r="BV11" s="65">
        <v>90.240325011775795</v>
      </c>
      <c r="BW11" s="65">
        <v>97.632039391344449</v>
      </c>
    </row>
    <row r="12" spans="1:93" s="2" customFormat="1">
      <c r="A12" s="59" t="s">
        <v>81</v>
      </c>
      <c r="B12" s="65">
        <v>380.98841378119346</v>
      </c>
      <c r="C12" s="65">
        <v>417.99123419626727</v>
      </c>
      <c r="D12" s="65">
        <v>216.06021469305603</v>
      </c>
      <c r="E12" s="65">
        <v>378.02564007802079</v>
      </c>
      <c r="F12" s="65">
        <v>109.68406121588875</v>
      </c>
      <c r="G12" s="65">
        <v>113.50894961836806</v>
      </c>
      <c r="H12" s="65">
        <v>135.57397642679902</v>
      </c>
      <c r="I12" s="65">
        <v>197.68970524573459</v>
      </c>
      <c r="J12" s="65">
        <v>191.27088823891629</v>
      </c>
      <c r="K12" s="65">
        <v>265.43957463263729</v>
      </c>
      <c r="L12" s="65">
        <v>154.30959448524834</v>
      </c>
      <c r="M12" s="65">
        <v>122.07849392609552</v>
      </c>
      <c r="N12" s="65">
        <v>243.63040941658141</v>
      </c>
      <c r="O12" s="65">
        <v>146.17871053565096</v>
      </c>
      <c r="P12" s="65">
        <v>140.15335605816327</v>
      </c>
      <c r="Q12" s="65">
        <v>224.13391876167975</v>
      </c>
      <c r="R12" s="65">
        <v>250.45806135986734</v>
      </c>
      <c r="S12" s="65">
        <v>184.72923158532888</v>
      </c>
      <c r="T12" s="65">
        <v>115.14722858973447</v>
      </c>
      <c r="U12" s="65">
        <v>122.07244003017351</v>
      </c>
      <c r="V12" s="65">
        <v>248.26997350993372</v>
      </c>
      <c r="W12" s="65">
        <v>167.4818841447763</v>
      </c>
      <c r="X12" s="65">
        <v>135.46795187736492</v>
      </c>
      <c r="Y12" s="65">
        <v>154.28362846300558</v>
      </c>
      <c r="Z12" s="65">
        <v>150.2402496440437</v>
      </c>
      <c r="AA12" s="65">
        <v>169.58887528259231</v>
      </c>
      <c r="AB12" s="65">
        <v>158.61309904153359</v>
      </c>
      <c r="AC12" s="65">
        <v>91.177270181492119</v>
      </c>
      <c r="AD12" s="65">
        <v>255.326059602649</v>
      </c>
      <c r="AE12" s="65">
        <v>125.1270150335084</v>
      </c>
      <c r="AF12" s="65">
        <v>89.133444101091001</v>
      </c>
      <c r="AG12" s="65">
        <v>129.08348551754864</v>
      </c>
      <c r="AH12" s="65">
        <v>181.23269593956564</v>
      </c>
      <c r="AI12" s="65">
        <v>239.30211234745161</v>
      </c>
      <c r="AJ12" s="65">
        <v>96.706377589032925</v>
      </c>
      <c r="AK12" s="65">
        <v>62.438809058251096</v>
      </c>
      <c r="AL12" s="65">
        <v>141.85627305533279</v>
      </c>
      <c r="AM12" s="65">
        <v>192.45168368410086</v>
      </c>
      <c r="AN12" s="65">
        <v>110.40891984817736</v>
      </c>
      <c r="AO12" s="65">
        <v>160.22155983975964</v>
      </c>
      <c r="AP12" s="65">
        <v>161.53905768954107</v>
      </c>
      <c r="AQ12" s="65">
        <v>142.41479416106282</v>
      </c>
      <c r="AR12" s="65">
        <v>134.25381726558285</v>
      </c>
      <c r="AS12" s="65">
        <v>152.19535084633128</v>
      </c>
      <c r="AT12" s="65">
        <v>135.53614249999998</v>
      </c>
      <c r="AU12" s="65">
        <v>136.11255096679272</v>
      </c>
      <c r="AV12" s="65">
        <v>142.44135765199161</v>
      </c>
      <c r="AW12" s="65">
        <v>213.67974253177093</v>
      </c>
      <c r="AX12" s="65">
        <v>97.41319033546074</v>
      </c>
      <c r="AY12" s="65">
        <v>176.70115665007117</v>
      </c>
      <c r="AZ12" s="65">
        <v>197.5378013041811</v>
      </c>
      <c r="BA12" s="65">
        <v>157.26441534954697</v>
      </c>
      <c r="BB12" s="65">
        <v>132.55301373756515</v>
      </c>
      <c r="BC12" s="65">
        <v>98.644580096399224</v>
      </c>
      <c r="BD12" s="65">
        <v>287.79442219304002</v>
      </c>
      <c r="BE12" s="65">
        <v>119.20744631268526</v>
      </c>
      <c r="BF12" s="65">
        <v>275.60431269979659</v>
      </c>
      <c r="BG12" s="65">
        <v>103.39869082974725</v>
      </c>
      <c r="BH12" s="65">
        <v>180.91663160411187</v>
      </c>
      <c r="BI12" s="65">
        <v>189.74021579037509</v>
      </c>
      <c r="BJ12" s="65">
        <v>212.37821052631583</v>
      </c>
      <c r="BK12" s="65">
        <v>168.39016001460209</v>
      </c>
      <c r="BL12" s="65">
        <v>111.85127258113131</v>
      </c>
      <c r="BM12" s="65">
        <v>188.87971979243883</v>
      </c>
      <c r="BN12" s="65">
        <v>164.74041473348532</v>
      </c>
      <c r="BO12" s="65">
        <v>118.37951261553614</v>
      </c>
      <c r="BP12" s="65">
        <v>129.35010710808177</v>
      </c>
      <c r="BQ12" s="65">
        <v>89.320028130999219</v>
      </c>
      <c r="BR12" s="65">
        <v>132.50393237780227</v>
      </c>
      <c r="BS12" s="65">
        <v>285.53684776613352</v>
      </c>
      <c r="BT12" s="65">
        <v>278.72085474709223</v>
      </c>
      <c r="BU12" s="65">
        <v>139.91539740306419</v>
      </c>
      <c r="BV12" s="65">
        <v>123.26435629818779</v>
      </c>
      <c r="BW12" s="65">
        <v>153.14818457282129</v>
      </c>
    </row>
    <row r="13" spans="1:93" s="22" customFormat="1" ht="13.8">
      <c r="A13" s="62" t="s">
        <v>82</v>
      </c>
      <c r="B13" s="63">
        <v>9.6092535809915822E-2</v>
      </c>
      <c r="C13" s="63">
        <v>-0.22282739348138011</v>
      </c>
      <c r="D13" s="63">
        <v>9.9899750007751517E-2</v>
      </c>
      <c r="E13" s="63">
        <v>5.2303216640143597E-2</v>
      </c>
      <c r="F13" s="63">
        <v>6.6795086201866249E-2</v>
      </c>
      <c r="G13" s="63">
        <v>8.4241134171008633E-2</v>
      </c>
      <c r="H13" s="63">
        <v>7.0182004658237693E-2</v>
      </c>
      <c r="I13" s="63">
        <v>0.13720382394239508</v>
      </c>
      <c r="J13" s="63">
        <v>1.7869227973823787E-2</v>
      </c>
      <c r="K13" s="63">
        <v>4.1333441954977686E-2</v>
      </c>
      <c r="L13" s="63">
        <v>4.2362459636682094E-2</v>
      </c>
      <c r="M13" s="63">
        <v>4.1635144044426704E-2</v>
      </c>
      <c r="N13" s="63">
        <v>3.3470119171937311E-2</v>
      </c>
      <c r="O13" s="63">
        <v>4.6616163450484624E-2</v>
      </c>
      <c r="P13" s="63">
        <v>9.2808816593278262E-2</v>
      </c>
      <c r="Q13" s="63">
        <v>0.10611612069948731</v>
      </c>
      <c r="R13" s="63">
        <v>4.9455963216628873E-2</v>
      </c>
      <c r="S13" s="63">
        <v>1.1430591149897589E-3</v>
      </c>
      <c r="T13" s="63">
        <v>0.14085182624834572</v>
      </c>
      <c r="U13" s="63">
        <v>0.10319670402142486</v>
      </c>
      <c r="V13" s="63">
        <v>-9.6928397049049746E-4</v>
      </c>
      <c r="W13" s="63">
        <v>-6.2389723445383703E-2</v>
      </c>
      <c r="X13" s="63">
        <v>2.6713182228892351E-2</v>
      </c>
      <c r="Y13" s="63">
        <v>7.5281997827562425E-2</v>
      </c>
      <c r="Z13" s="63">
        <v>6.9350485249152646E-2</v>
      </c>
      <c r="AA13" s="63">
        <v>8.5297165642724826E-2</v>
      </c>
      <c r="AB13" s="63">
        <v>1.268413533010817E-3</v>
      </c>
      <c r="AC13" s="63">
        <v>7.9068970087921811E-2</v>
      </c>
      <c r="AD13" s="63">
        <v>-4.8015742842150502E-2</v>
      </c>
      <c r="AE13" s="63">
        <v>0.12060881645694807</v>
      </c>
      <c r="AF13" s="63">
        <v>0.13296056648278121</v>
      </c>
      <c r="AG13" s="63">
        <v>9.019508502738656E-2</v>
      </c>
      <c r="AH13" s="63">
        <v>6.8758474781186629E-2</v>
      </c>
      <c r="AI13" s="63">
        <v>1.278956480255012E-2</v>
      </c>
      <c r="AJ13" s="63">
        <v>5.1565273761028915E-2</v>
      </c>
      <c r="AK13" s="63">
        <v>7.4068903368938788E-2</v>
      </c>
      <c r="AL13" s="63">
        <v>5.9829449215939433E-2</v>
      </c>
      <c r="AM13" s="63">
        <v>5.468047282501131E-2</v>
      </c>
      <c r="AN13" s="63">
        <v>6.3319438574177711E-2</v>
      </c>
      <c r="AO13" s="63">
        <v>1.5938100362154709E-2</v>
      </c>
      <c r="AP13" s="63">
        <v>7.1189489315619053E-2</v>
      </c>
      <c r="AQ13" s="63">
        <v>7.4600035362510531E-2</v>
      </c>
      <c r="AR13" s="63">
        <v>6.6832433465175256E-2</v>
      </c>
      <c r="AS13" s="63">
        <v>5.2758643251458889E-2</v>
      </c>
      <c r="AT13" s="63">
        <v>8.4508199285761323E-2</v>
      </c>
      <c r="AU13" s="63">
        <v>7.9211057026876835E-2</v>
      </c>
      <c r="AV13" s="63">
        <v>0.11896755606289899</v>
      </c>
      <c r="AW13" s="63">
        <v>0.12926580829006779</v>
      </c>
      <c r="AX13" s="63">
        <v>7.4185903391621524E-2</v>
      </c>
      <c r="AY13" s="63">
        <v>6.8570897202203315E-2</v>
      </c>
      <c r="AZ13" s="63">
        <v>7.525543113105844E-2</v>
      </c>
      <c r="BA13" s="63">
        <v>0.12292669012076725</v>
      </c>
      <c r="BB13" s="63">
        <v>6.0932866392686996E-2</v>
      </c>
      <c r="BC13" s="63">
        <v>6.4287438935598407E-2</v>
      </c>
      <c r="BD13" s="63">
        <v>0</v>
      </c>
      <c r="BE13" s="63">
        <v>9.9226533113697307E-2</v>
      </c>
      <c r="BF13" s="63">
        <v>7.0250318923997315E-2</v>
      </c>
      <c r="BG13" s="63">
        <v>9.0826453401170945E-2</v>
      </c>
      <c r="BH13" s="63">
        <v>5.2292522260696292E-2</v>
      </c>
      <c r="BI13" s="63">
        <v>3.3637947833139011E-2</v>
      </c>
      <c r="BJ13" s="63">
        <v>0.10204276220448893</v>
      </c>
      <c r="BK13" s="63">
        <v>5.4241888832170689E-2</v>
      </c>
      <c r="BL13" s="63">
        <v>4.2853403485289765E-2</v>
      </c>
      <c r="BM13" s="63">
        <v>2.660598392793475E-2</v>
      </c>
      <c r="BN13" s="63">
        <v>9.6078943832838895E-2</v>
      </c>
      <c r="BO13" s="63">
        <v>9.6359251129944895E-2</v>
      </c>
      <c r="BP13" s="63">
        <v>9.8475471867561906E-2</v>
      </c>
      <c r="BQ13" s="63">
        <v>0.1007391958032111</v>
      </c>
      <c r="BR13" s="63">
        <v>6.0008981471259805E-2</v>
      </c>
      <c r="BS13" s="63">
        <v>-3.5293548091675966E-2</v>
      </c>
      <c r="BT13" s="63">
        <v>0.10171928183912229</v>
      </c>
      <c r="BU13" s="63">
        <v>3.6761103499446307E-2</v>
      </c>
      <c r="BV13" s="63">
        <v>9.2177071227166132E-2</v>
      </c>
      <c r="BW13" s="63">
        <v>-1.5815678334415644E-2</v>
      </c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</row>
    <row r="14" spans="1:93" s="28" customFormat="1" ht="13.8">
      <c r="A14" s="23"/>
      <c r="B14" s="24">
        <v>259.43091146397035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5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7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</row>
    <row r="15" spans="1:93" s="28" customFormat="1" ht="13.8">
      <c r="A15" s="23"/>
      <c r="B15" s="29">
        <v>224.10048181118171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5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7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</row>
    <row r="16" spans="1:93" s="2" customFormat="1">
      <c r="A16" s="2">
        <v>2010</v>
      </c>
    </row>
    <row r="17" spans="1:87" s="2" customFormat="1" ht="39.6">
      <c r="A17" s="56"/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  <c r="H17" s="61" t="s">
        <v>8</v>
      </c>
      <c r="I17" s="5" t="s">
        <v>9</v>
      </c>
      <c r="J17" s="4" t="s">
        <v>10</v>
      </c>
      <c r="K17" s="4" t="s">
        <v>11</v>
      </c>
      <c r="L17" s="4" t="s">
        <v>12</v>
      </c>
      <c r="M17" s="4" t="s">
        <v>7</v>
      </c>
      <c r="N17" s="4" t="s">
        <v>13</v>
      </c>
      <c r="O17" s="4" t="s">
        <v>14</v>
      </c>
      <c r="P17" s="4" t="s">
        <v>16</v>
      </c>
      <c r="Q17" s="4" t="s">
        <v>15</v>
      </c>
      <c r="R17" s="4" t="s">
        <v>17</v>
      </c>
      <c r="S17" s="4" t="s">
        <v>18</v>
      </c>
      <c r="T17" s="4" t="s">
        <v>19</v>
      </c>
      <c r="U17" s="4" t="s">
        <v>20</v>
      </c>
      <c r="V17" s="4" t="s">
        <v>21</v>
      </c>
      <c r="W17" s="61" t="s">
        <v>22</v>
      </c>
      <c r="X17" s="4" t="s">
        <v>23</v>
      </c>
      <c r="Y17" s="4" t="s">
        <v>24</v>
      </c>
      <c r="Z17" s="4" t="s">
        <v>25</v>
      </c>
      <c r="AA17" s="4" t="s">
        <v>26</v>
      </c>
      <c r="AB17" s="4" t="s">
        <v>27</v>
      </c>
      <c r="AC17" s="4" t="s">
        <v>28</v>
      </c>
      <c r="AD17" s="4" t="s">
        <v>29</v>
      </c>
      <c r="AE17" s="4" t="s">
        <v>30</v>
      </c>
      <c r="AF17" s="4" t="s">
        <v>31</v>
      </c>
      <c r="AG17" s="4" t="s">
        <v>32</v>
      </c>
      <c r="AH17" s="4" t="s">
        <v>33</v>
      </c>
      <c r="AI17" s="4" t="s">
        <v>34</v>
      </c>
      <c r="AJ17" s="61" t="s">
        <v>35</v>
      </c>
      <c r="AK17" s="4" t="s">
        <v>36</v>
      </c>
      <c r="AL17" s="4" t="s">
        <v>37</v>
      </c>
      <c r="AM17" s="4" t="s">
        <v>38</v>
      </c>
      <c r="AN17" s="4" t="s">
        <v>39</v>
      </c>
      <c r="AO17" s="4" t="s">
        <v>40</v>
      </c>
      <c r="AP17" s="4" t="s">
        <v>41</v>
      </c>
      <c r="AQ17" s="4" t="s">
        <v>42</v>
      </c>
      <c r="AR17" s="4" t="s">
        <v>43</v>
      </c>
      <c r="AS17" s="4" t="s">
        <v>44</v>
      </c>
      <c r="AT17" s="4" t="s">
        <v>45</v>
      </c>
      <c r="AU17" s="4" t="s">
        <v>46</v>
      </c>
      <c r="AV17" s="4" t="s">
        <v>47</v>
      </c>
      <c r="AW17" s="4" t="s">
        <v>48</v>
      </c>
      <c r="AX17" s="4" t="s">
        <v>49</v>
      </c>
      <c r="AY17" s="4" t="s">
        <v>50</v>
      </c>
      <c r="AZ17" s="4" t="s">
        <v>51</v>
      </c>
      <c r="BA17" s="4" t="s">
        <v>52</v>
      </c>
      <c r="BB17" s="4" t="s">
        <v>53</v>
      </c>
      <c r="BC17" s="4" t="s">
        <v>56</v>
      </c>
      <c r="BD17" s="61" t="s">
        <v>57</v>
      </c>
      <c r="BE17" s="5" t="s">
        <v>58</v>
      </c>
      <c r="BF17" s="61" t="s">
        <v>54</v>
      </c>
      <c r="BG17" s="4" t="s">
        <v>55</v>
      </c>
      <c r="BH17" s="4" t="s">
        <v>59</v>
      </c>
      <c r="BI17" s="4" t="s">
        <v>60</v>
      </c>
      <c r="BJ17" s="4" t="s">
        <v>61</v>
      </c>
      <c r="BK17" s="4" t="s">
        <v>62</v>
      </c>
      <c r="BL17" s="4" t="s">
        <v>63</v>
      </c>
      <c r="BM17" s="4" t="s">
        <v>64</v>
      </c>
      <c r="BN17" s="4" t="s">
        <v>65</v>
      </c>
      <c r="BO17" s="4" t="s">
        <v>66</v>
      </c>
      <c r="BP17" s="4" t="s">
        <v>67</v>
      </c>
      <c r="BQ17" s="4" t="s">
        <v>68</v>
      </c>
      <c r="BR17" s="4" t="s">
        <v>69</v>
      </c>
      <c r="BS17" s="4" t="s">
        <v>70</v>
      </c>
      <c r="BT17" s="4" t="s">
        <v>71</v>
      </c>
      <c r="BU17" s="4" t="s">
        <v>72</v>
      </c>
      <c r="BV17" s="4" t="s">
        <v>73</v>
      </c>
      <c r="BW17" s="61" t="s">
        <v>74</v>
      </c>
    </row>
    <row r="18" spans="1:87" s="33" customFormat="1">
      <c r="A18" s="6" t="s">
        <v>75</v>
      </c>
      <c r="B18" s="7">
        <v>1097533.8799999999</v>
      </c>
      <c r="C18" s="7">
        <v>332111.14</v>
      </c>
      <c r="D18" s="7">
        <v>3135697</v>
      </c>
      <c r="E18" s="7">
        <v>517339.28</v>
      </c>
      <c r="F18" s="7">
        <v>1008391.28</v>
      </c>
      <c r="G18" s="7">
        <v>4047491.39</v>
      </c>
      <c r="H18" s="7">
        <v>2516620</v>
      </c>
      <c r="I18" s="7">
        <v>930664.68</v>
      </c>
      <c r="J18" s="7">
        <v>356562.33</v>
      </c>
      <c r="K18" s="7">
        <v>203961.18</v>
      </c>
      <c r="L18" s="7">
        <v>960958.12</v>
      </c>
      <c r="M18" s="7">
        <v>303574.7</v>
      </c>
      <c r="N18" s="7">
        <v>20826.84</v>
      </c>
      <c r="O18" s="7">
        <v>236550.08</v>
      </c>
      <c r="P18" s="7">
        <v>13852702</v>
      </c>
      <c r="Q18" s="7">
        <v>1683511</v>
      </c>
      <c r="R18" s="7">
        <v>209691.05</v>
      </c>
      <c r="S18" s="7">
        <v>195033.61</v>
      </c>
      <c r="T18" s="7">
        <v>740909.58</v>
      </c>
      <c r="U18" s="7">
        <v>574449.61</v>
      </c>
      <c r="V18" s="7">
        <v>192398.71</v>
      </c>
      <c r="W18" s="7">
        <v>3432872</v>
      </c>
      <c r="X18" s="7">
        <v>179323.66</v>
      </c>
      <c r="Y18" s="7">
        <v>928997.02</v>
      </c>
      <c r="Z18" s="7">
        <v>1450067.25</v>
      </c>
      <c r="AA18" s="7">
        <v>892153</v>
      </c>
      <c r="AB18" s="7">
        <v>91992.1</v>
      </c>
      <c r="AC18" s="7">
        <v>14209111.189999998</v>
      </c>
      <c r="AD18" s="7">
        <v>0</v>
      </c>
      <c r="AE18" s="7">
        <v>75104.179999999993</v>
      </c>
      <c r="AF18" s="7">
        <v>3572498.92</v>
      </c>
      <c r="AG18" s="7">
        <v>11971415.700000001</v>
      </c>
      <c r="AH18" s="7">
        <v>870152.62</v>
      </c>
      <c r="AI18" s="7">
        <v>115598.29</v>
      </c>
      <c r="AJ18" s="7">
        <v>2404496</v>
      </c>
      <c r="AK18" s="7">
        <v>2824719.74</v>
      </c>
      <c r="AL18" s="7">
        <v>415820.95</v>
      </c>
      <c r="AM18" s="7">
        <v>164973.79</v>
      </c>
      <c r="AN18" s="7">
        <v>7101230.3900000006</v>
      </c>
      <c r="AO18" s="7">
        <v>105854.38</v>
      </c>
      <c r="AP18" s="7">
        <v>191621.04</v>
      </c>
      <c r="AQ18" s="7">
        <v>721853.52</v>
      </c>
      <c r="AR18" s="7">
        <v>864405.55</v>
      </c>
      <c r="AS18" s="7">
        <v>3305582.11</v>
      </c>
      <c r="AT18" s="7">
        <v>350387.72</v>
      </c>
      <c r="AU18" s="7">
        <v>1106740.81</v>
      </c>
      <c r="AV18" s="7">
        <v>660620.79</v>
      </c>
      <c r="AW18" s="7">
        <v>401966.99</v>
      </c>
      <c r="AX18" s="7">
        <v>4510205.8600000003</v>
      </c>
      <c r="AY18" s="7">
        <v>392745.87</v>
      </c>
      <c r="AZ18" s="7">
        <v>1075706.5</v>
      </c>
      <c r="BA18" s="7">
        <v>548160</v>
      </c>
      <c r="BB18" s="7">
        <v>388094.81</v>
      </c>
      <c r="BC18" s="7">
        <v>1688111.8</v>
      </c>
      <c r="BD18" s="7">
        <v>407031.42</v>
      </c>
      <c r="BE18" s="7">
        <v>10831470.9</v>
      </c>
      <c r="BF18" s="7">
        <v>2952708.67</v>
      </c>
      <c r="BG18" s="7">
        <v>70690.28</v>
      </c>
      <c r="BH18" s="7">
        <v>198936.61</v>
      </c>
      <c r="BI18" s="7">
        <v>178302.21</v>
      </c>
      <c r="BJ18" s="7">
        <v>493190.68</v>
      </c>
      <c r="BK18" s="7">
        <v>677862.02</v>
      </c>
      <c r="BL18" s="7">
        <v>3069580.28</v>
      </c>
      <c r="BM18" s="7">
        <v>907140.27</v>
      </c>
      <c r="BN18" s="7">
        <v>50904671.200000003</v>
      </c>
      <c r="BO18" s="7">
        <v>4154019</v>
      </c>
      <c r="BP18" s="7">
        <v>23216.76</v>
      </c>
      <c r="BQ18" s="7">
        <v>3599586.39</v>
      </c>
      <c r="BR18" s="7">
        <v>1297663</v>
      </c>
      <c r="BS18" s="7">
        <v>239492.45</v>
      </c>
      <c r="BT18" s="7">
        <v>217126</v>
      </c>
      <c r="BU18" s="7">
        <v>213162.7</v>
      </c>
      <c r="BV18" s="7">
        <v>1973078.91</v>
      </c>
      <c r="BW18" s="7">
        <v>763740.72</v>
      </c>
    </row>
    <row r="19" spans="1:87" s="33" customFormat="1">
      <c r="A19" s="9" t="s">
        <v>76</v>
      </c>
      <c r="B19" s="7">
        <v>3426509.39</v>
      </c>
      <c r="C19" s="7">
        <v>51664.82</v>
      </c>
      <c r="D19" s="7">
        <v>175850</v>
      </c>
      <c r="E19" s="7">
        <v>645507.52</v>
      </c>
      <c r="F19" s="7">
        <v>1681173.13</v>
      </c>
      <c r="G19" s="7">
        <v>2275551.9</v>
      </c>
      <c r="H19" s="7">
        <v>931863</v>
      </c>
      <c r="I19" s="7">
        <v>1119821.04</v>
      </c>
      <c r="J19" s="7">
        <v>275058.71999999997</v>
      </c>
      <c r="K19" s="7">
        <v>0</v>
      </c>
      <c r="L19" s="7">
        <v>1036845.69</v>
      </c>
      <c r="M19" s="7">
        <v>1580092.11</v>
      </c>
      <c r="N19" s="7">
        <v>36633.339999999997</v>
      </c>
      <c r="O19" s="7">
        <v>310300.28999999998</v>
      </c>
      <c r="P19" s="7">
        <v>3264482</v>
      </c>
      <c r="Q19" s="7">
        <v>2582606</v>
      </c>
      <c r="R19" s="7">
        <v>675781.86</v>
      </c>
      <c r="S19" s="7">
        <v>282982.42</v>
      </c>
      <c r="T19" s="7">
        <v>1444595.5</v>
      </c>
      <c r="U19" s="7">
        <v>872067.62</v>
      </c>
      <c r="V19" s="7">
        <v>183393.71</v>
      </c>
      <c r="W19" s="7">
        <v>1681643</v>
      </c>
      <c r="X19" s="7">
        <v>397851.83</v>
      </c>
      <c r="Y19" s="7">
        <v>1654808.67</v>
      </c>
      <c r="Z19" s="7">
        <v>2192433.2000000002</v>
      </c>
      <c r="AA19" s="7">
        <v>275320</v>
      </c>
      <c r="AB19" s="7">
        <v>292584.84999999998</v>
      </c>
      <c r="AC19" s="7">
        <v>4210648.09</v>
      </c>
      <c r="AD19" s="7">
        <v>4445.7700000000004</v>
      </c>
      <c r="AE19" s="7">
        <v>131509.28</v>
      </c>
      <c r="AF19" s="7">
        <v>3014673.51</v>
      </c>
      <c r="AG19" s="7">
        <v>5663032.6099999994</v>
      </c>
      <c r="AH19" s="7">
        <v>436209.61</v>
      </c>
      <c r="AI19" s="7">
        <v>339740.23</v>
      </c>
      <c r="AJ19" s="7">
        <v>940362</v>
      </c>
      <c r="AK19" s="7">
        <v>4069610.73</v>
      </c>
      <c r="AL19" s="7">
        <v>225311.69</v>
      </c>
      <c r="AM19" s="7">
        <v>764547.43</v>
      </c>
      <c r="AN19" s="7">
        <v>6304713.0599999996</v>
      </c>
      <c r="AO19" s="7">
        <v>295099.78999999998</v>
      </c>
      <c r="AP19" s="7">
        <v>436383.35</v>
      </c>
      <c r="AQ19" s="7">
        <v>976540.31</v>
      </c>
      <c r="AR19" s="7">
        <v>1295024.3400000001</v>
      </c>
      <c r="AS19" s="7">
        <v>2385167.41</v>
      </c>
      <c r="AT19" s="7">
        <v>394911.57</v>
      </c>
      <c r="AU19" s="7">
        <v>1115511.4099999999</v>
      </c>
      <c r="AV19" s="7">
        <v>1146781.08</v>
      </c>
      <c r="AW19" s="7">
        <v>343734.95</v>
      </c>
      <c r="AX19" s="7">
        <v>1922775.73</v>
      </c>
      <c r="AY19" s="7">
        <v>425048.66</v>
      </c>
      <c r="AZ19" s="7">
        <v>681933.07</v>
      </c>
      <c r="BA19" s="7">
        <v>1028033</v>
      </c>
      <c r="BB19" s="7">
        <v>491364.3</v>
      </c>
      <c r="BC19" s="7">
        <v>1211447.57</v>
      </c>
      <c r="BD19" s="7">
        <v>545428.16</v>
      </c>
      <c r="BE19" s="7">
        <v>8489558.3499999996</v>
      </c>
      <c r="BF19" s="7">
        <v>2141266.5299999998</v>
      </c>
      <c r="BG19" s="7">
        <v>219988.35</v>
      </c>
      <c r="BH19" s="7">
        <v>163007.85</v>
      </c>
      <c r="BI19" s="7">
        <v>346408.46</v>
      </c>
      <c r="BJ19" s="7">
        <v>116677.77</v>
      </c>
      <c r="BK19" s="7">
        <v>408346.74</v>
      </c>
      <c r="BL19" s="7">
        <v>3413043.58</v>
      </c>
      <c r="BM19" s="7">
        <v>170839.15</v>
      </c>
      <c r="BN19" s="7">
        <v>48919166.360000007</v>
      </c>
      <c r="BO19" s="7">
        <v>2435342</v>
      </c>
      <c r="BP19" s="7">
        <v>487144.91</v>
      </c>
      <c r="BQ19" s="7">
        <v>1422561.23</v>
      </c>
      <c r="BR19" s="7">
        <v>932588</v>
      </c>
      <c r="BS19" s="7">
        <v>182571.18</v>
      </c>
      <c r="BT19" s="7">
        <v>108554</v>
      </c>
      <c r="BU19" s="7">
        <v>1236423.3</v>
      </c>
      <c r="BV19" s="7">
        <v>1652115.19</v>
      </c>
      <c r="BW19" s="7">
        <v>602880.78</v>
      </c>
    </row>
    <row r="20" spans="1:87" s="33" customFormat="1">
      <c r="A20" s="9" t="s">
        <v>77</v>
      </c>
      <c r="B20" s="7">
        <v>4123259.74</v>
      </c>
      <c r="C20" s="7">
        <v>615873.87</v>
      </c>
      <c r="D20" s="7">
        <v>6943273</v>
      </c>
      <c r="E20" s="7">
        <v>2329571.92</v>
      </c>
      <c r="F20" s="7">
        <v>4895374.53</v>
      </c>
      <c r="G20" s="7">
        <v>7678010.0299999984</v>
      </c>
      <c r="H20" s="7">
        <v>6132074</v>
      </c>
      <c r="I20" s="7">
        <v>3353484.64</v>
      </c>
      <c r="J20" s="7">
        <v>1098758.83</v>
      </c>
      <c r="K20" s="7">
        <v>335033.53000000003</v>
      </c>
      <c r="L20" s="7">
        <v>4471543.88</v>
      </c>
      <c r="M20" s="7">
        <v>2110582.37</v>
      </c>
      <c r="N20" s="7">
        <v>415398.62</v>
      </c>
      <c r="O20" s="7">
        <v>1536447.22</v>
      </c>
      <c r="P20" s="7">
        <v>29699967</v>
      </c>
      <c r="Q20" s="7">
        <v>17196932</v>
      </c>
      <c r="R20" s="7">
        <v>3551534.89</v>
      </c>
      <c r="S20" s="7">
        <v>550700.26</v>
      </c>
      <c r="T20" s="7">
        <v>3294849.32</v>
      </c>
      <c r="U20" s="7">
        <v>2543298.1800000002</v>
      </c>
      <c r="V20" s="7">
        <v>949892.02</v>
      </c>
      <c r="W20" s="7">
        <v>3025365.6</v>
      </c>
      <c r="X20" s="7">
        <v>1203410.68</v>
      </c>
      <c r="Y20" s="7">
        <v>7205801.6700000009</v>
      </c>
      <c r="Z20" s="7">
        <v>3180882.78</v>
      </c>
      <c r="AA20" s="7">
        <v>3212405</v>
      </c>
      <c r="AB20" s="7">
        <v>434979.4</v>
      </c>
      <c r="AC20" s="7">
        <v>20322639.93</v>
      </c>
      <c r="AD20" s="7">
        <v>291901.92</v>
      </c>
      <c r="AE20" s="7">
        <v>661075.14</v>
      </c>
      <c r="AF20" s="7">
        <v>13596028.700000001</v>
      </c>
      <c r="AG20" s="7">
        <v>37587966.899999999</v>
      </c>
      <c r="AH20" s="7">
        <v>2602029.42</v>
      </c>
      <c r="AI20" s="7">
        <v>1262149.26</v>
      </c>
      <c r="AJ20" s="7">
        <v>2657828</v>
      </c>
      <c r="AK20" s="7">
        <v>5376626.8099999996</v>
      </c>
      <c r="AL20" s="7">
        <v>1458558.03</v>
      </c>
      <c r="AM20" s="7">
        <v>2010386.33</v>
      </c>
      <c r="AN20" s="7">
        <v>16572387.32</v>
      </c>
      <c r="AO20" s="7">
        <v>1300104.44</v>
      </c>
      <c r="AP20" s="7">
        <v>1219852.21</v>
      </c>
      <c r="AQ20" s="7">
        <v>3894123.35</v>
      </c>
      <c r="AR20" s="7">
        <v>4516216.95</v>
      </c>
      <c r="AS20" s="7">
        <v>7684626.4299999997</v>
      </c>
      <c r="AT20" s="7">
        <v>1024248.53</v>
      </c>
      <c r="AU20" s="7">
        <v>2696757.52</v>
      </c>
      <c r="AV20" s="7">
        <v>3068681.77</v>
      </c>
      <c r="AW20" s="7">
        <v>1307987.1299999999</v>
      </c>
      <c r="AX20" s="7">
        <v>4584761.1500000004</v>
      </c>
      <c r="AY20" s="7">
        <v>1821924.77</v>
      </c>
      <c r="AZ20" s="7">
        <v>2425611.25</v>
      </c>
      <c r="BA20" s="7">
        <v>7258314</v>
      </c>
      <c r="BB20" s="7">
        <v>1442855.61</v>
      </c>
      <c r="BC20" s="7">
        <v>3466199.39</v>
      </c>
      <c r="BD20" s="7">
        <v>2535233.48</v>
      </c>
      <c r="BE20" s="7">
        <v>36673098.000000007</v>
      </c>
      <c r="BF20" s="7">
        <v>3593608.26</v>
      </c>
      <c r="BG20" s="7">
        <v>922570.05</v>
      </c>
      <c r="BH20" s="7">
        <v>679154.38</v>
      </c>
      <c r="BI20" s="7">
        <v>1120110.58</v>
      </c>
      <c r="BJ20" s="7">
        <v>563578.28</v>
      </c>
      <c r="BK20" s="7">
        <v>2250550.1</v>
      </c>
      <c r="BL20" s="7">
        <v>5829733.4399999985</v>
      </c>
      <c r="BM20" s="7">
        <v>1134493.3799999999</v>
      </c>
      <c r="BN20" s="7">
        <v>110514031.91000001</v>
      </c>
      <c r="BO20" s="7">
        <v>13956151</v>
      </c>
      <c r="BP20" s="7">
        <v>1667677.43</v>
      </c>
      <c r="BQ20" s="7">
        <v>4877937.26</v>
      </c>
      <c r="BR20" s="7">
        <v>2503075</v>
      </c>
      <c r="BS20" s="7">
        <v>838810.83</v>
      </c>
      <c r="BT20" s="7">
        <v>999395</v>
      </c>
      <c r="BU20" s="7">
        <v>2844733.78</v>
      </c>
      <c r="BV20" s="7">
        <v>5240406.1500000004</v>
      </c>
      <c r="BW20" s="7">
        <v>2170969.48</v>
      </c>
    </row>
    <row r="21" spans="1:87" s="2" customFormat="1">
      <c r="A21" s="10" t="s">
        <v>78</v>
      </c>
      <c r="B21" s="1">
        <v>11612</v>
      </c>
      <c r="C21" s="1">
        <v>1663</v>
      </c>
      <c r="D21" s="1">
        <v>35688</v>
      </c>
      <c r="E21" s="1">
        <v>9667</v>
      </c>
      <c r="F21" s="1">
        <v>37654</v>
      </c>
      <c r="G21" s="1">
        <v>64329</v>
      </c>
      <c r="H21" s="1">
        <v>50890</v>
      </c>
      <c r="I21" s="1">
        <v>15635</v>
      </c>
      <c r="J21" s="1">
        <v>6463</v>
      </c>
      <c r="K21" s="1">
        <v>1306</v>
      </c>
      <c r="L21" s="1">
        <v>32033</v>
      </c>
      <c r="M21" s="1">
        <v>15533</v>
      </c>
      <c r="N21" s="1">
        <v>1958</v>
      </c>
      <c r="O21" s="1">
        <v>11205</v>
      </c>
      <c r="P21" s="1">
        <v>192960</v>
      </c>
      <c r="Q21" s="1">
        <v>84866</v>
      </c>
      <c r="R21" s="1">
        <v>14373</v>
      </c>
      <c r="S21" s="1">
        <v>3300</v>
      </c>
      <c r="T21" s="1">
        <v>28183</v>
      </c>
      <c r="U21" s="1">
        <v>19579</v>
      </c>
      <c r="V21" s="1">
        <v>3777</v>
      </c>
      <c r="W21" s="1">
        <v>46710</v>
      </c>
      <c r="X21" s="1">
        <v>10151</v>
      </c>
      <c r="Y21" s="1">
        <v>50250</v>
      </c>
      <c r="Z21" s="1">
        <v>20971</v>
      </c>
      <c r="AA21" s="1">
        <v>20790</v>
      </c>
      <c r="AB21" s="1">
        <v>2734</v>
      </c>
      <c r="AC21" s="1">
        <v>234464</v>
      </c>
      <c r="AD21" s="1">
        <v>1196</v>
      </c>
      <c r="AE21" s="1">
        <v>5496</v>
      </c>
      <c r="AF21" s="1">
        <v>134228</v>
      </c>
      <c r="AG21" s="1">
        <v>300664</v>
      </c>
      <c r="AH21" s="1">
        <v>14707</v>
      </c>
      <c r="AI21" s="1">
        <v>5580</v>
      </c>
      <c r="AJ21" s="1">
        <v>26944</v>
      </c>
      <c r="AK21" s="1">
        <v>86611</v>
      </c>
      <c r="AL21" s="1">
        <v>9571</v>
      </c>
      <c r="AM21" s="1">
        <v>9439</v>
      </c>
      <c r="AN21" s="1">
        <v>146974</v>
      </c>
      <c r="AO21" s="1">
        <v>7859</v>
      </c>
      <c r="AP21" s="1">
        <v>6914</v>
      </c>
      <c r="AQ21" s="1">
        <v>29142</v>
      </c>
      <c r="AR21" s="1">
        <v>32911</v>
      </c>
      <c r="AS21" s="1">
        <v>51048</v>
      </c>
      <c r="AT21" s="1">
        <v>7882</v>
      </c>
      <c r="AU21" s="1">
        <v>18940</v>
      </c>
      <c r="AV21" s="1">
        <v>23754</v>
      </c>
      <c r="AW21" s="1">
        <v>6026</v>
      </c>
      <c r="AX21" s="1">
        <v>62674</v>
      </c>
      <c r="AY21" s="1">
        <v>11256</v>
      </c>
      <c r="AZ21" s="1">
        <v>12862</v>
      </c>
      <c r="BA21" s="1">
        <v>52710</v>
      </c>
      <c r="BB21" s="1">
        <v>10475</v>
      </c>
      <c r="BC21" s="1">
        <v>35012</v>
      </c>
      <c r="BD21" s="1">
        <v>9169</v>
      </c>
      <c r="BE21" s="1">
        <v>325540</v>
      </c>
      <c r="BF21" s="1">
        <v>32870</v>
      </c>
      <c r="BG21" s="1">
        <v>3377</v>
      </c>
      <c r="BH21" s="1">
        <v>4155</v>
      </c>
      <c r="BI21" s="1">
        <v>5818</v>
      </c>
      <c r="BJ21" s="1">
        <v>2754</v>
      </c>
      <c r="BK21" s="1">
        <v>16419</v>
      </c>
      <c r="BL21" s="1">
        <v>49508</v>
      </c>
      <c r="BM21" s="1">
        <v>6700</v>
      </c>
      <c r="BN21" s="1">
        <v>700386</v>
      </c>
      <c r="BO21" s="1">
        <v>112569</v>
      </c>
      <c r="BP21" s="1">
        <v>12046</v>
      </c>
      <c r="BQ21" s="1">
        <v>51914</v>
      </c>
      <c r="BR21" s="1">
        <v>21411</v>
      </c>
      <c r="BS21" s="1">
        <v>3613</v>
      </c>
      <c r="BT21" s="1">
        <v>3770</v>
      </c>
      <c r="BU21" s="1">
        <v>22007</v>
      </c>
      <c r="BV21" s="1">
        <v>39669</v>
      </c>
      <c r="BW21" s="1">
        <v>15074</v>
      </c>
    </row>
    <row r="22" spans="1:87" s="2" customFormat="1">
      <c r="A22" s="13" t="s">
        <v>79</v>
      </c>
      <c r="B22" s="14">
        <v>744.68679038925245</v>
      </c>
      <c r="C22" s="14">
        <v>601.11234515935064</v>
      </c>
      <c r="D22" s="14">
        <v>287.34644698498096</v>
      </c>
      <c r="E22" s="14">
        <v>361.27223750905137</v>
      </c>
      <c r="F22" s="14">
        <v>201.43780049928296</v>
      </c>
      <c r="G22" s="14">
        <v>217.64761336255808</v>
      </c>
      <c r="H22" s="14">
        <v>188.26011004126548</v>
      </c>
      <c r="I22" s="14">
        <v>345.63289798528945</v>
      </c>
      <c r="J22" s="14">
        <v>267.73632678322764</v>
      </c>
      <c r="K22" s="14">
        <v>412.70651607963242</v>
      </c>
      <c r="L22" s="14">
        <v>201.9588452533325</v>
      </c>
      <c r="M22" s="14">
        <v>257.14602330522115</v>
      </c>
      <c r="N22" s="14">
        <v>241.50091930541367</v>
      </c>
      <c r="O22" s="14">
        <v>185.92571084337348</v>
      </c>
      <c r="P22" s="14">
        <v>242.62619713930349</v>
      </c>
      <c r="Q22" s="14">
        <v>252.90515636415054</v>
      </c>
      <c r="R22" s="14">
        <v>308.70436234606552</v>
      </c>
      <c r="S22" s="14">
        <v>311.73220909090912</v>
      </c>
      <c r="T22" s="14">
        <v>194.45603377922862</v>
      </c>
      <c r="U22" s="14">
        <v>203.78034680014301</v>
      </c>
      <c r="V22" s="14">
        <v>350.98873179772306</v>
      </c>
      <c r="W22" s="14">
        <v>174.26419610361805</v>
      </c>
      <c r="X22" s="14">
        <v>175.40992710077825</v>
      </c>
      <c r="Y22" s="14">
        <v>194.81805691542291</v>
      </c>
      <c r="Z22" s="14">
        <v>325.37233465261556</v>
      </c>
      <c r="AA22" s="14">
        <v>210.67234247234248</v>
      </c>
      <c r="AB22" s="14">
        <v>299.76457571324067</v>
      </c>
      <c r="AC22" s="14">
        <v>165.23815685990169</v>
      </c>
      <c r="AD22" s="14">
        <v>247.78234949832776</v>
      </c>
      <c r="AE22" s="14">
        <v>157.87638282387189</v>
      </c>
      <c r="AF22" s="14">
        <v>150.36505892958252</v>
      </c>
      <c r="AG22" s="14">
        <v>183.66819842082856</v>
      </c>
      <c r="AH22" s="14">
        <v>265.75043516692733</v>
      </c>
      <c r="AI22" s="14">
        <v>307.79350896057349</v>
      </c>
      <c r="AJ22" s="14">
        <v>222.78377375296913</v>
      </c>
      <c r="AK22" s="14">
        <v>141.67897010772305</v>
      </c>
      <c r="AL22" s="14">
        <v>219.38049002194128</v>
      </c>
      <c r="AM22" s="14">
        <v>311.46387858883361</v>
      </c>
      <c r="AN22" s="14">
        <v>203.9702993046389</v>
      </c>
      <c r="AO22" s="14">
        <v>216.44720829622088</v>
      </c>
      <c r="AP22" s="14">
        <v>267.26303153022855</v>
      </c>
      <c r="AQ22" s="14">
        <v>191.90574360030195</v>
      </c>
      <c r="AR22" s="14">
        <v>202.8393801464556</v>
      </c>
      <c r="AS22" s="14">
        <v>262.01567054536906</v>
      </c>
      <c r="AT22" s="14">
        <v>224.50492514590206</v>
      </c>
      <c r="AU22" s="14">
        <v>259.71540337909187</v>
      </c>
      <c r="AV22" s="14">
        <v>205.27421234318433</v>
      </c>
      <c r="AW22" s="14">
        <v>340.80469133753729</v>
      </c>
      <c r="AX22" s="14">
        <v>175.79447202986884</v>
      </c>
      <c r="AY22" s="14">
        <v>234.51664001421463</v>
      </c>
      <c r="AZ22" s="14">
        <v>325.24108381278182</v>
      </c>
      <c r="BA22" s="14">
        <v>167.60590020868906</v>
      </c>
      <c r="BB22" s="14">
        <v>221.70068926014321</v>
      </c>
      <c r="BC22" s="14">
        <v>181.81648463383982</v>
      </c>
      <c r="BD22" s="14">
        <v>380.37878285527319</v>
      </c>
      <c r="BE22" s="14">
        <v>172.00383132641153</v>
      </c>
      <c r="BF22" s="14">
        <v>264.30129175540003</v>
      </c>
      <c r="BG22" s="14">
        <v>359.26819070180636</v>
      </c>
      <c r="BH22" s="14">
        <v>250.5653044524669</v>
      </c>
      <c r="BI22" s="14">
        <v>282.71248710897214</v>
      </c>
      <c r="BJ22" s="14">
        <v>426.08813725490194</v>
      </c>
      <c r="BK22" s="14">
        <v>203.22546196479689</v>
      </c>
      <c r="BL22" s="14">
        <v>248.69429789124985</v>
      </c>
      <c r="BM22" s="14">
        <v>330.21982089552233</v>
      </c>
      <c r="BN22" s="14">
        <v>300.31706726005376</v>
      </c>
      <c r="BO22" s="14">
        <v>182.51483090371238</v>
      </c>
      <c r="BP22" s="14">
        <v>180.81015274780012</v>
      </c>
      <c r="BQ22" s="14">
        <v>190.70163886427551</v>
      </c>
      <c r="BR22" s="14">
        <v>221.06982392228295</v>
      </c>
      <c r="BS22" s="14">
        <v>348.98269028508162</v>
      </c>
      <c r="BT22" s="14">
        <v>351.4787798408488</v>
      </c>
      <c r="BU22" s="14">
        <v>195.13426546098967</v>
      </c>
      <c r="BV22" s="14">
        <v>223.48938087675515</v>
      </c>
      <c r="BW22" s="14">
        <v>234.68163592941488</v>
      </c>
    </row>
    <row r="23" spans="1:87" s="2" customFormat="1">
      <c r="A23" s="13" t="s">
        <v>80</v>
      </c>
      <c r="B23" s="15">
        <v>389.60069497071993</v>
      </c>
      <c r="C23" s="15">
        <v>230.7732772098617</v>
      </c>
      <c r="D23" s="15">
        <v>92.791610625420304</v>
      </c>
      <c r="E23" s="15">
        <v>120.29034860866867</v>
      </c>
      <c r="F23" s="15">
        <v>71.428385032134699</v>
      </c>
      <c r="G23" s="15">
        <v>98.292267717514648</v>
      </c>
      <c r="H23" s="15">
        <v>67.763470229907639</v>
      </c>
      <c r="I23" s="15">
        <v>131.14715190278224</v>
      </c>
      <c r="J23" s="15">
        <v>97.72877146835836</v>
      </c>
      <c r="K23" s="15">
        <v>156.17241960183767</v>
      </c>
      <c r="L23" s="15">
        <v>62.367053039053481</v>
      </c>
      <c r="M23" s="15">
        <v>121.26870598081504</v>
      </c>
      <c r="N23" s="15">
        <v>29.346363636363634</v>
      </c>
      <c r="O23" s="15">
        <v>48.804138331102187</v>
      </c>
      <c r="P23" s="15">
        <v>88.70845771144279</v>
      </c>
      <c r="Q23" s="15">
        <v>50.268859142648409</v>
      </c>
      <c r="R23" s="15">
        <v>61.606686843386903</v>
      </c>
      <c r="S23" s="15">
        <v>144.85334242424241</v>
      </c>
      <c r="T23" s="15">
        <v>77.546928290103963</v>
      </c>
      <c r="U23" s="15">
        <v>73.88105776597375</v>
      </c>
      <c r="V23" s="15">
        <v>99.494948371723581</v>
      </c>
      <c r="W23" s="15">
        <v>109.49507600085634</v>
      </c>
      <c r="X23" s="15">
        <v>56.858978425770857</v>
      </c>
      <c r="Y23" s="15">
        <v>51.419018706467661</v>
      </c>
      <c r="Z23" s="15">
        <v>173.69226312526823</v>
      </c>
      <c r="AA23" s="15">
        <v>56.155507455507454</v>
      </c>
      <c r="AB23" s="15">
        <v>140.66457571324065</v>
      </c>
      <c r="AC23" s="15">
        <v>78.561140644192704</v>
      </c>
      <c r="AD23" s="15">
        <v>3.7171989966555188</v>
      </c>
      <c r="AE23" s="15">
        <v>37.593424308588062</v>
      </c>
      <c r="AF23" s="15">
        <v>49.074503307804626</v>
      </c>
      <c r="AG23" s="15">
        <v>58.651678651251906</v>
      </c>
      <c r="AH23" s="15">
        <v>88.825880873053649</v>
      </c>
      <c r="AI23" s="15">
        <v>81.60188530465949</v>
      </c>
      <c r="AJ23" s="15">
        <v>124.14110748218528</v>
      </c>
      <c r="AK23" s="15">
        <v>79.601095357402642</v>
      </c>
      <c r="AL23" s="15">
        <v>66.987006582384282</v>
      </c>
      <c r="AM23" s="15">
        <v>98.476662782074385</v>
      </c>
      <c r="AN23" s="15">
        <v>91.213027134050918</v>
      </c>
      <c r="AO23" s="15">
        <v>51.01847181575264</v>
      </c>
      <c r="AP23" s="15">
        <v>90.830834538617296</v>
      </c>
      <c r="AQ23" s="15">
        <v>58.27993377256194</v>
      </c>
      <c r="AR23" s="15">
        <v>65.614228981191701</v>
      </c>
      <c r="AS23" s="15">
        <v>111.47840307161886</v>
      </c>
      <c r="AT23" s="15">
        <v>94.557128901294092</v>
      </c>
      <c r="AU23" s="15">
        <v>117.33116261879618</v>
      </c>
      <c r="AV23" s="15">
        <v>76.088316494064159</v>
      </c>
      <c r="AW23" s="15">
        <v>123.74741785595751</v>
      </c>
      <c r="AX23" s="15">
        <v>102.6419502505026</v>
      </c>
      <c r="AY23" s="15">
        <v>72.654098258706469</v>
      </c>
      <c r="AZ23" s="15">
        <v>136.65367516715907</v>
      </c>
      <c r="BA23" s="15">
        <v>29.903111364067538</v>
      </c>
      <c r="BB23" s="15">
        <v>83.957910262529836</v>
      </c>
      <c r="BC23" s="15">
        <v>82.816159316805667</v>
      </c>
      <c r="BD23" s="15">
        <v>103.87823972079835</v>
      </c>
      <c r="BE23" s="15">
        <v>59.350707286354982</v>
      </c>
      <c r="BF23" s="15">
        <v>154.97338606632186</v>
      </c>
      <c r="BG23" s="15">
        <v>86.075993485342025</v>
      </c>
      <c r="BH23" s="15">
        <v>87.110580024067374</v>
      </c>
      <c r="BI23" s="15">
        <v>90.187464764523895</v>
      </c>
      <c r="BJ23" s="15">
        <v>221.44823892519969</v>
      </c>
      <c r="BK23" s="15">
        <v>66.155597783056223</v>
      </c>
      <c r="BL23" s="15">
        <v>130.94093601034174</v>
      </c>
      <c r="BM23" s="15">
        <v>160.89245074626865</v>
      </c>
      <c r="BN23" s="15">
        <v>142.52688882987383</v>
      </c>
      <c r="BO23" s="15">
        <v>58.536195577823378</v>
      </c>
      <c r="BP23" s="15">
        <v>42.367729536775691</v>
      </c>
      <c r="BQ23" s="15">
        <v>96.739754594136457</v>
      </c>
      <c r="BR23" s="15">
        <v>104.16379431133529</v>
      </c>
      <c r="BS23" s="15">
        <v>116.81805424854691</v>
      </c>
      <c r="BT23" s="15">
        <v>86.387267904509287</v>
      </c>
      <c r="BU23" s="15">
        <v>65.869314309083478</v>
      </c>
      <c r="BV23" s="15">
        <v>91.386072247850962</v>
      </c>
      <c r="BW23" s="74">
        <v>90.660839856706914</v>
      </c>
    </row>
    <row r="24" spans="1:87" s="2" customFormat="1">
      <c r="A24" s="13" t="s">
        <v>81</v>
      </c>
      <c r="B24" s="16">
        <v>355.08609541853258</v>
      </c>
      <c r="C24" s="16">
        <v>370.33906794948888</v>
      </c>
      <c r="D24" s="16">
        <v>194.55483635956062</v>
      </c>
      <c r="E24" s="16">
        <v>240.98188890038273</v>
      </c>
      <c r="F24" s="16">
        <v>130.00941546714824</v>
      </c>
      <c r="G24" s="16">
        <v>119.35534564504343</v>
      </c>
      <c r="H24" s="16">
        <v>120.49663981135782</v>
      </c>
      <c r="I24" s="16">
        <v>214.48574608250721</v>
      </c>
      <c r="J24" s="16">
        <v>170.00755531486928</v>
      </c>
      <c r="K24" s="16">
        <v>256.53409647779483</v>
      </c>
      <c r="L24" s="16">
        <v>139.59179221427902</v>
      </c>
      <c r="M24" s="16">
        <v>135.87731732440611</v>
      </c>
      <c r="N24" s="16">
        <v>212.15455566905004</v>
      </c>
      <c r="O24" s="16">
        <v>137.12157251227131</v>
      </c>
      <c r="P24" s="16">
        <v>153.91773942786071</v>
      </c>
      <c r="Q24" s="16">
        <v>202.63629722150213</v>
      </c>
      <c r="R24" s="16">
        <v>247.09767550267864</v>
      </c>
      <c r="S24" s="16">
        <v>166.87886666666668</v>
      </c>
      <c r="T24" s="16">
        <v>116.90910548912464</v>
      </c>
      <c r="U24" s="16">
        <v>129.89928903416927</v>
      </c>
      <c r="V24" s="16">
        <v>251.49378342599948</v>
      </c>
      <c r="W24" s="16">
        <v>64.769120102761718</v>
      </c>
      <c r="X24" s="16">
        <v>118.55094867500738</v>
      </c>
      <c r="Y24" s="16">
        <v>143.39903820895523</v>
      </c>
      <c r="Z24" s="16">
        <v>151.68007152734728</v>
      </c>
      <c r="AA24" s="16">
        <v>154.51683501683502</v>
      </c>
      <c r="AB24" s="16">
        <v>159.1</v>
      </c>
      <c r="AC24" s="16">
        <v>86.677016215709017</v>
      </c>
      <c r="AD24" s="16">
        <v>244.06515050167224</v>
      </c>
      <c r="AE24" s="16">
        <v>120.28295851528385</v>
      </c>
      <c r="AF24" s="16">
        <v>101.29055562177788</v>
      </c>
      <c r="AG24" s="16">
        <v>125.01651976957666</v>
      </c>
      <c r="AH24" s="16">
        <v>176.92455429387365</v>
      </c>
      <c r="AI24" s="16">
        <v>226.19162365591399</v>
      </c>
      <c r="AJ24" s="16">
        <v>98.642666270783849</v>
      </c>
      <c r="AK24" s="16">
        <v>62.07787475032039</v>
      </c>
      <c r="AL24" s="16">
        <v>152.393483439557</v>
      </c>
      <c r="AM24" s="16">
        <v>212.9872158067592</v>
      </c>
      <c r="AN24" s="16">
        <v>112.757272170588</v>
      </c>
      <c r="AO24" s="16">
        <v>165.42873648046825</v>
      </c>
      <c r="AP24" s="16">
        <v>176.43219699161122</v>
      </c>
      <c r="AQ24" s="16">
        <v>133.62580982774003</v>
      </c>
      <c r="AR24" s="16">
        <v>137.2251511652639</v>
      </c>
      <c r="AS24" s="16">
        <v>150.53726747375018</v>
      </c>
      <c r="AT24" s="16">
        <v>129.94779624460796</v>
      </c>
      <c r="AU24" s="16">
        <v>142.38424076029568</v>
      </c>
      <c r="AV24" s="16">
        <v>129.18589584912016</v>
      </c>
      <c r="AW24" s="16">
        <v>217.05727348157981</v>
      </c>
      <c r="AX24" s="16">
        <v>73.152521779366253</v>
      </c>
      <c r="AY24" s="16">
        <v>161.86254175550818</v>
      </c>
      <c r="AZ24" s="16">
        <v>188.58740864562276</v>
      </c>
      <c r="BA24" s="16">
        <v>137.70278884462152</v>
      </c>
      <c r="BB24" s="16">
        <v>137.74277899761339</v>
      </c>
      <c r="BC24" s="16">
        <v>99.000325317034168</v>
      </c>
      <c r="BD24" s="16">
        <v>276.50054313447487</v>
      </c>
      <c r="BE24" s="16">
        <v>112.65312404005654</v>
      </c>
      <c r="BF24" s="16">
        <v>109.32790568907818</v>
      </c>
      <c r="BG24" s="16">
        <v>273.19219721646431</v>
      </c>
      <c r="BH24" s="16">
        <v>163.45472442839952</v>
      </c>
      <c r="BI24" s="16">
        <v>192.52502234444827</v>
      </c>
      <c r="BJ24" s="16">
        <v>204.63989832970225</v>
      </c>
      <c r="BK24" s="16">
        <v>137.06986418174068</v>
      </c>
      <c r="BL24" s="16">
        <v>117.7533618809081</v>
      </c>
      <c r="BM24" s="16">
        <v>169.32737014925371</v>
      </c>
      <c r="BN24" s="16">
        <v>157.79017843017994</v>
      </c>
      <c r="BO24" s="16">
        <v>123.97863532588902</v>
      </c>
      <c r="BP24" s="16">
        <v>138.44242321102439</v>
      </c>
      <c r="BQ24" s="16">
        <v>93.961884270139066</v>
      </c>
      <c r="BR24" s="16">
        <v>116.90602961094764</v>
      </c>
      <c r="BS24" s="16">
        <v>232.16463603653472</v>
      </c>
      <c r="BT24" s="16">
        <v>265.09151193633954</v>
      </c>
      <c r="BU24" s="16">
        <v>129.26495115190619</v>
      </c>
      <c r="BV24" s="16">
        <v>132.10330862890419</v>
      </c>
      <c r="BW24" s="65">
        <v>144.02079607270798</v>
      </c>
    </row>
    <row r="25" spans="1:87" s="2" customFormat="1">
      <c r="A25" s="17" t="s">
        <v>82</v>
      </c>
      <c r="B25" s="18">
        <v>4.1678584718201198E-2</v>
      </c>
      <c r="C25" s="18">
        <v>6.6288817852628287E-2</v>
      </c>
      <c r="D25" s="18">
        <v>0.14970680338974274</v>
      </c>
      <c r="E25" s="18">
        <v>5.5496740076316275E-2</v>
      </c>
      <c r="F25" s="18">
        <v>5.5787293274229877E-2</v>
      </c>
      <c r="G25" s="18">
        <v>7.9499183934825024E-2</v>
      </c>
      <c r="H25" s="18">
        <v>8.0550250896048337E-2</v>
      </c>
      <c r="I25" s="18">
        <v>0.10918376703772144</v>
      </c>
      <c r="J25" s="18">
        <v>4.8559765738609512E-2</v>
      </c>
      <c r="K25" s="18">
        <v>3.6705223217454633E-2</v>
      </c>
      <c r="L25" s="18">
        <v>9.6039716022117652E-2</v>
      </c>
      <c r="M25" s="18">
        <v>3.6981882980744167E-2</v>
      </c>
      <c r="N25" s="18">
        <v>3.1110219071671472E-2</v>
      </c>
      <c r="O25" s="18">
        <v>0.15950378346294775</v>
      </c>
      <c r="P25" s="18">
        <v>6.1347159075218684E-2</v>
      </c>
      <c r="Q25" s="18">
        <v>0.13305757969484575</v>
      </c>
      <c r="R25" s="18">
        <v>6.2396607648267585E-2</v>
      </c>
      <c r="S25" s="18">
        <v>1.4551234099319724E-2</v>
      </c>
      <c r="T25" s="18">
        <v>0.11609173719202522</v>
      </c>
      <c r="U25" s="18">
        <v>8.5041086698591339E-2</v>
      </c>
      <c r="V25" s="18">
        <v>3.0378397523495378E-3</v>
      </c>
      <c r="W25" s="18">
        <v>0.34115910543877553</v>
      </c>
      <c r="X25" s="18">
        <v>4.4048560745806611E-2</v>
      </c>
      <c r="Y25" s="18">
        <v>8.714836234511536E-2</v>
      </c>
      <c r="Z25" s="18">
        <v>8.5435750099607674E-2</v>
      </c>
      <c r="AA25" s="18">
        <v>6.1819645948935853E-2</v>
      </c>
      <c r="AB25" s="18">
        <v>2.1548499002107409E-3</v>
      </c>
      <c r="AC25" s="18">
        <v>6.631357368176892E-2</v>
      </c>
      <c r="AD25" s="18">
        <v>-3.8513081151820588E-2</v>
      </c>
      <c r="AE25" s="18">
        <v>5.4139946003711525E-2</v>
      </c>
      <c r="AF25" s="18">
        <v>0.11888555520498442</v>
      </c>
      <c r="AG25" s="18">
        <v>0.10331100656993157</v>
      </c>
      <c r="AH25" s="19">
        <v>5.873686460538622E-2</v>
      </c>
      <c r="AI25" s="18">
        <v>9.2098542795917612E-3</v>
      </c>
      <c r="AJ25" s="18">
        <v>2.7098992439518393E-2</v>
      </c>
      <c r="AK25" s="18">
        <v>7.6663666841065403E-2</v>
      </c>
      <c r="AL25" s="18">
        <v>7.584731133458511E-2</v>
      </c>
      <c r="AM25" s="18">
        <v>6.6405335327268847E-2</v>
      </c>
      <c r="AN25" s="18">
        <v>7.5911134147086515E-2</v>
      </c>
      <c r="AO25" s="18">
        <v>0.1020291671128039</v>
      </c>
      <c r="AP25" s="18">
        <v>8.6741485491524564E-2</v>
      </c>
      <c r="AQ25" s="18">
        <v>0.12153689352978092</v>
      </c>
      <c r="AR25" s="18">
        <v>5.299740834913777E-2</v>
      </c>
      <c r="AS25" s="18">
        <v>3.1802856435116655E-2</v>
      </c>
      <c r="AT25" s="18">
        <v>5.9616036159224201E-2</v>
      </c>
      <c r="AU25" s="18">
        <v>7.2316011493087015E-2</v>
      </c>
      <c r="AV25" s="18">
        <v>8.5435697524061188E-2</v>
      </c>
      <c r="AW25" s="18">
        <v>6.0546257689553115E-2</v>
      </c>
      <c r="AX25" s="18">
        <v>0.11696599927188832</v>
      </c>
      <c r="AY25" s="18">
        <v>8.3387227360922467E-2</v>
      </c>
      <c r="AZ25" s="18">
        <v>5.8255346324963292E-2</v>
      </c>
      <c r="BA25" s="18">
        <v>9.4619423396177099E-2</v>
      </c>
      <c r="BB25" s="18">
        <v>4.261359140905676E-2</v>
      </c>
      <c r="BC25" s="18">
        <v>8.8573456292751346E-2</v>
      </c>
      <c r="BD25" s="20">
        <v>0</v>
      </c>
      <c r="BE25" s="18">
        <v>9.2342592000594928E-2</v>
      </c>
      <c r="BF25" s="18">
        <v>8.5709976390228773E-2</v>
      </c>
      <c r="BG25" s="18">
        <v>4.0893406831895941E-2</v>
      </c>
      <c r="BH25" s="18">
        <v>1.1770813086498419E-2</v>
      </c>
      <c r="BI25" s="18">
        <v>5.6803715884569957E-2</v>
      </c>
      <c r="BJ25" s="18">
        <v>0.10024237620686928</v>
      </c>
      <c r="BK25" s="18">
        <v>4.3389959620875898E-2</v>
      </c>
      <c r="BL25" s="18">
        <v>1.0415621604319768E-2</v>
      </c>
      <c r="BM25" s="18">
        <v>5.1507367408062527E-2</v>
      </c>
      <c r="BN25" s="18">
        <v>7.2583524910669633E-2</v>
      </c>
      <c r="BO25" s="18">
        <v>0.11008759755882228</v>
      </c>
      <c r="BP25" s="19">
        <v>8.3449521508984173E-2</v>
      </c>
      <c r="BQ25" s="18">
        <v>7.9595917443676278E-2</v>
      </c>
      <c r="BR25" s="18">
        <v>7.1945584676106705E-2</v>
      </c>
      <c r="BS25" s="18">
        <v>7.620573867475712E-2</v>
      </c>
      <c r="BT25" s="18">
        <v>0.11960499061881405</v>
      </c>
      <c r="BU25" s="18">
        <v>7.2752104273994547E-2</v>
      </c>
      <c r="BV25" s="18">
        <v>5.7562728078678876E-2</v>
      </c>
      <c r="BW25" s="18">
        <v>1.6998113463625175E-2</v>
      </c>
    </row>
    <row r="26" spans="1:87" s="2" customFormat="1">
      <c r="A26" s="55"/>
      <c r="B26" s="66">
        <v>230.97575370485112</v>
      </c>
      <c r="AE26" s="55"/>
    </row>
    <row r="27" spans="1:87" s="2" customFormat="1"/>
    <row r="28" spans="1:87" s="2" customFormat="1">
      <c r="A28" s="2">
        <v>2009</v>
      </c>
    </row>
    <row r="29" spans="1:87" s="39" customFormat="1" ht="39.6">
      <c r="A29" s="56"/>
      <c r="B29" s="60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61" t="s">
        <v>8</v>
      </c>
      <c r="I29" s="5" t="s">
        <v>9</v>
      </c>
      <c r="J29" s="4" t="s">
        <v>10</v>
      </c>
      <c r="K29" s="4" t="s">
        <v>11</v>
      </c>
      <c r="L29" s="4" t="s">
        <v>12</v>
      </c>
      <c r="M29" s="4" t="s">
        <v>7</v>
      </c>
      <c r="N29" s="4" t="s">
        <v>13</v>
      </c>
      <c r="O29" s="4" t="s">
        <v>14</v>
      </c>
      <c r="P29" s="4" t="s">
        <v>16</v>
      </c>
      <c r="Q29" s="4" t="s">
        <v>15</v>
      </c>
      <c r="R29" s="4" t="s">
        <v>17</v>
      </c>
      <c r="S29" s="4" t="s">
        <v>18</v>
      </c>
      <c r="T29" s="4" t="s">
        <v>19</v>
      </c>
      <c r="U29" s="4" t="s">
        <v>20</v>
      </c>
      <c r="V29" s="4" t="s">
        <v>21</v>
      </c>
      <c r="W29" s="61" t="s">
        <v>22</v>
      </c>
      <c r="X29" s="4" t="s">
        <v>23</v>
      </c>
      <c r="Y29" s="4" t="s">
        <v>24</v>
      </c>
      <c r="Z29" s="4" t="s">
        <v>25</v>
      </c>
      <c r="AA29" s="4" t="s">
        <v>26</v>
      </c>
      <c r="AB29" s="4" t="s">
        <v>27</v>
      </c>
      <c r="AC29" s="4" t="s">
        <v>28</v>
      </c>
      <c r="AD29" s="4" t="s">
        <v>29</v>
      </c>
      <c r="AE29" s="61" t="s">
        <v>30</v>
      </c>
      <c r="AF29" s="4" t="s">
        <v>31</v>
      </c>
      <c r="AG29" s="4" t="s">
        <v>32</v>
      </c>
      <c r="AH29" s="4" t="s">
        <v>33</v>
      </c>
      <c r="AI29" s="4" t="s">
        <v>34</v>
      </c>
      <c r="AJ29" s="61" t="s">
        <v>35</v>
      </c>
      <c r="AK29" s="4" t="s">
        <v>36</v>
      </c>
      <c r="AL29" s="4" t="s">
        <v>37</v>
      </c>
      <c r="AM29" s="4" t="s">
        <v>38</v>
      </c>
      <c r="AN29" s="4" t="s">
        <v>39</v>
      </c>
      <c r="AO29" s="4" t="s">
        <v>40</v>
      </c>
      <c r="AP29" s="4" t="s">
        <v>41</v>
      </c>
      <c r="AQ29" s="4" t="s">
        <v>42</v>
      </c>
      <c r="AR29" s="4" t="s">
        <v>43</v>
      </c>
      <c r="AS29" s="4" t="s">
        <v>44</v>
      </c>
      <c r="AT29" s="4" t="s">
        <v>45</v>
      </c>
      <c r="AU29" s="4" t="s">
        <v>46</v>
      </c>
      <c r="AV29" s="4" t="s">
        <v>47</v>
      </c>
      <c r="AW29" s="4" t="s">
        <v>48</v>
      </c>
      <c r="AX29" s="4" t="s">
        <v>49</v>
      </c>
      <c r="AY29" s="4" t="s">
        <v>50</v>
      </c>
      <c r="AZ29" s="4" t="s">
        <v>51</v>
      </c>
      <c r="BA29" s="4" t="s">
        <v>52</v>
      </c>
      <c r="BB29" s="4" t="s">
        <v>53</v>
      </c>
      <c r="BC29" s="4" t="s">
        <v>56</v>
      </c>
      <c r="BD29" s="61" t="s">
        <v>57</v>
      </c>
      <c r="BE29" s="5" t="s">
        <v>58</v>
      </c>
      <c r="BF29" s="61" t="s">
        <v>54</v>
      </c>
      <c r="BG29" s="4" t="s">
        <v>55</v>
      </c>
      <c r="BH29" s="4" t="s">
        <v>59</v>
      </c>
      <c r="BI29" s="4" t="s">
        <v>60</v>
      </c>
      <c r="BJ29" s="4" t="s">
        <v>61</v>
      </c>
      <c r="BK29" s="4" t="s">
        <v>62</v>
      </c>
      <c r="BL29" s="4" t="s">
        <v>63</v>
      </c>
      <c r="BM29" s="4" t="s">
        <v>64</v>
      </c>
      <c r="BN29" s="4" t="s">
        <v>65</v>
      </c>
      <c r="BO29" s="4" t="s">
        <v>66</v>
      </c>
      <c r="BP29" s="4" t="s">
        <v>67</v>
      </c>
      <c r="BQ29" s="4" t="s">
        <v>68</v>
      </c>
      <c r="BR29" s="4" t="s">
        <v>69</v>
      </c>
      <c r="BS29" s="4" t="s">
        <v>70</v>
      </c>
      <c r="BT29" s="4" t="s">
        <v>71</v>
      </c>
      <c r="BU29" s="4" t="s">
        <v>72</v>
      </c>
      <c r="BV29" s="4" t="s">
        <v>73</v>
      </c>
      <c r="BW29" s="61" t="s">
        <v>74</v>
      </c>
    </row>
    <row r="30" spans="1:87" s="12" customFormat="1" ht="13.8">
      <c r="A30" s="30" t="s">
        <v>83</v>
      </c>
      <c r="B30" s="31">
        <v>1667412.67</v>
      </c>
      <c r="C30" s="32">
        <v>304487.45</v>
      </c>
      <c r="D30" s="32">
        <v>3253890</v>
      </c>
      <c r="E30" s="32">
        <v>503294</v>
      </c>
      <c r="F30" s="32">
        <v>1057111.6000000001</v>
      </c>
      <c r="G30" s="32">
        <v>4126701.67</v>
      </c>
      <c r="H30" s="32">
        <v>2370468</v>
      </c>
      <c r="I30" s="32">
        <v>780256.17</v>
      </c>
      <c r="J30" s="32">
        <v>294136.32000000001</v>
      </c>
      <c r="K30" s="32">
        <v>147029.72</v>
      </c>
      <c r="L30" s="32">
        <v>642109.31000000006</v>
      </c>
      <c r="M30" s="32">
        <v>257729.93</v>
      </c>
      <c r="N30" s="32">
        <v>18348.66</v>
      </c>
      <c r="O30" s="32">
        <v>298927.28999999998</v>
      </c>
      <c r="P30" s="32">
        <v>18251383</v>
      </c>
      <c r="Q30" s="32">
        <v>2007013.19</v>
      </c>
      <c r="R30" s="32">
        <v>51217.49</v>
      </c>
      <c r="S30" s="32">
        <v>316992.58</v>
      </c>
      <c r="T30" s="32">
        <v>854337.67</v>
      </c>
      <c r="U30" s="32">
        <v>561058</v>
      </c>
      <c r="V30" s="32">
        <v>194356.49</v>
      </c>
      <c r="W30" s="32">
        <v>3652054.26</v>
      </c>
      <c r="X30" s="32">
        <v>197349.96</v>
      </c>
      <c r="Y30" s="32">
        <v>1273895.51</v>
      </c>
      <c r="Z30" s="32">
        <v>1229703.23</v>
      </c>
      <c r="AA30" s="32">
        <v>819741</v>
      </c>
      <c r="AB30" s="32">
        <v>88075.3</v>
      </c>
      <c r="AC30" s="32">
        <v>14416952</v>
      </c>
      <c r="AD30" s="32">
        <v>10512.03</v>
      </c>
      <c r="AE30" s="32">
        <v>50226.73</v>
      </c>
      <c r="AF30" s="32">
        <v>3564057</v>
      </c>
      <c r="AG30" s="32">
        <v>11364064.01</v>
      </c>
      <c r="AH30" s="32">
        <v>694258.98</v>
      </c>
      <c r="AI30" s="32">
        <v>172747.68</v>
      </c>
      <c r="AJ30" s="32">
        <v>1940051</v>
      </c>
      <c r="AK30" s="32">
        <v>2815695.92</v>
      </c>
      <c r="AL30" s="32">
        <v>505675.02</v>
      </c>
      <c r="AM30" s="32">
        <v>196371.36</v>
      </c>
      <c r="AN30" s="32">
        <v>6738103.1000000006</v>
      </c>
      <c r="AO30" s="32">
        <v>95532.67</v>
      </c>
      <c r="AP30" s="32">
        <v>325787.26</v>
      </c>
      <c r="AQ30" s="32">
        <v>685612.94</v>
      </c>
      <c r="AR30" s="32">
        <v>963224.55</v>
      </c>
      <c r="AS30" s="32">
        <v>3152387.86</v>
      </c>
      <c r="AT30" s="32">
        <v>399161.51</v>
      </c>
      <c r="AU30" s="32">
        <v>1060931.95</v>
      </c>
      <c r="AV30" s="32">
        <v>690784.66</v>
      </c>
      <c r="AW30" s="32">
        <v>435764.83</v>
      </c>
      <c r="AX30" s="32">
        <v>3846220.11</v>
      </c>
      <c r="AY30" s="32">
        <v>329816.90999999997</v>
      </c>
      <c r="AZ30" s="32">
        <v>916576.95</v>
      </c>
      <c r="BA30" s="32">
        <v>589965.11</v>
      </c>
      <c r="BB30" s="32">
        <v>330996.88</v>
      </c>
      <c r="BC30" s="32">
        <v>1756212.23</v>
      </c>
      <c r="BD30" s="32">
        <v>360324.14</v>
      </c>
      <c r="BE30" s="32">
        <v>13361528</v>
      </c>
      <c r="BF30" s="32">
        <v>2892379.53</v>
      </c>
      <c r="BG30" s="32">
        <v>57299.96</v>
      </c>
      <c r="BH30" s="32">
        <v>206387.41</v>
      </c>
      <c r="BI30" s="32">
        <v>232774.03</v>
      </c>
      <c r="BJ30" s="32">
        <v>396302.31</v>
      </c>
      <c r="BK30" s="32">
        <v>555091.53</v>
      </c>
      <c r="BL30" s="32">
        <v>2899470.14</v>
      </c>
      <c r="BM30" s="32">
        <v>854849</v>
      </c>
      <c r="BN30" s="32">
        <v>49045105.560000002</v>
      </c>
      <c r="BO30" s="32">
        <v>4024950</v>
      </c>
      <c r="BP30" s="32">
        <v>27231.22</v>
      </c>
      <c r="BQ30" s="32">
        <v>3463613</v>
      </c>
      <c r="BR30" s="32">
        <v>1317886</v>
      </c>
      <c r="BS30" s="32">
        <v>234514.69</v>
      </c>
      <c r="BT30" s="32">
        <v>218927</v>
      </c>
      <c r="BU30" s="32">
        <v>238670.01</v>
      </c>
      <c r="BV30" s="32">
        <v>1843244.15</v>
      </c>
      <c r="BW30" s="32">
        <v>719297.48</v>
      </c>
      <c r="BX30" s="4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s="12" customFormat="1" ht="13.8">
      <c r="A31" s="30" t="s">
        <v>84</v>
      </c>
      <c r="B31" s="31">
        <v>3183635.28</v>
      </c>
      <c r="C31" s="32">
        <v>30961.73</v>
      </c>
      <c r="D31" s="32">
        <v>162468</v>
      </c>
      <c r="E31" s="32">
        <v>580480</v>
      </c>
      <c r="F31" s="32">
        <v>1723356.22</v>
      </c>
      <c r="G31" s="32">
        <v>2306816.21</v>
      </c>
      <c r="H31" s="32">
        <v>1005334</v>
      </c>
      <c r="I31" s="32">
        <v>1017747.11</v>
      </c>
      <c r="J31" s="32">
        <v>300079.14</v>
      </c>
      <c r="K31" s="32">
        <v>0</v>
      </c>
      <c r="L31" s="32">
        <v>885043.25</v>
      </c>
      <c r="M31" s="32">
        <v>1645455.15</v>
      </c>
      <c r="N31" s="32">
        <v>29550.9</v>
      </c>
      <c r="O31" s="32">
        <v>506971.9</v>
      </c>
      <c r="P31" s="32">
        <v>3529129</v>
      </c>
      <c r="Q31" s="32">
        <v>2527892.7400000002</v>
      </c>
      <c r="R31" s="32">
        <v>366618.81</v>
      </c>
      <c r="S31" s="32">
        <v>254989.08</v>
      </c>
      <c r="T31" s="32">
        <v>1201517.03</v>
      </c>
      <c r="U31" s="32">
        <v>883115</v>
      </c>
      <c r="V31" s="32">
        <v>130395.71</v>
      </c>
      <c r="W31" s="32">
        <v>1502331.25</v>
      </c>
      <c r="X31" s="32">
        <v>380245.84</v>
      </c>
      <c r="Y31" s="32">
        <v>1809238.05</v>
      </c>
      <c r="Z31" s="32">
        <v>2365865.38</v>
      </c>
      <c r="AA31" s="32">
        <v>173136</v>
      </c>
      <c r="AB31" s="32">
        <v>274809.28000000003</v>
      </c>
      <c r="AC31" s="32">
        <v>3882635.35</v>
      </c>
      <c r="AD31" s="32">
        <v>9184.33</v>
      </c>
      <c r="AE31" s="32">
        <v>159651.91</v>
      </c>
      <c r="AF31" s="32">
        <v>3159225</v>
      </c>
      <c r="AG31" s="32">
        <v>5171078.05</v>
      </c>
      <c r="AH31" s="32">
        <v>569000.19999999995</v>
      </c>
      <c r="AI31" s="32">
        <v>373025.22</v>
      </c>
      <c r="AJ31" s="32">
        <v>776190</v>
      </c>
      <c r="AK31" s="32">
        <v>3953940.91</v>
      </c>
      <c r="AL31" s="32">
        <v>139613.54999999999</v>
      </c>
      <c r="AM31" s="32">
        <v>832493.16</v>
      </c>
      <c r="AN31" s="32">
        <v>5623690.1500000004</v>
      </c>
      <c r="AO31" s="32">
        <v>308321.21000000002</v>
      </c>
      <c r="AP31" s="32">
        <v>337863.45</v>
      </c>
      <c r="AQ31" s="32">
        <v>991548.79</v>
      </c>
      <c r="AR31" s="32">
        <v>1218466.29</v>
      </c>
      <c r="AS31" s="32">
        <v>2390127.37</v>
      </c>
      <c r="AT31" s="32">
        <v>439868.38</v>
      </c>
      <c r="AU31" s="32">
        <v>1025443.31</v>
      </c>
      <c r="AV31" s="32">
        <v>1069450</v>
      </c>
      <c r="AW31" s="32">
        <v>236301.91</v>
      </c>
      <c r="AX31" s="32">
        <v>2005360.8</v>
      </c>
      <c r="AY31" s="32">
        <v>430459.36</v>
      </c>
      <c r="AZ31" s="32">
        <v>817793.01</v>
      </c>
      <c r="BA31" s="32">
        <v>1067491.1499999999</v>
      </c>
      <c r="BB31" s="32">
        <v>613327.65</v>
      </c>
      <c r="BC31" s="32">
        <v>1291646.21</v>
      </c>
      <c r="BD31" s="32">
        <v>442987.95</v>
      </c>
      <c r="BE31" s="32">
        <v>9322325</v>
      </c>
      <c r="BF31" s="32">
        <v>2119239.75</v>
      </c>
      <c r="BG31" s="32">
        <v>283647.68</v>
      </c>
      <c r="BH31" s="32">
        <v>145465.10999999999</v>
      </c>
      <c r="BI31" s="32">
        <v>292592.31</v>
      </c>
      <c r="BJ31" s="32">
        <v>94701.09</v>
      </c>
      <c r="BK31" s="32">
        <v>501615.8</v>
      </c>
      <c r="BL31" s="32">
        <v>3299553.01</v>
      </c>
      <c r="BM31" s="32">
        <v>186094</v>
      </c>
      <c r="BN31" s="32">
        <v>46460132.18</v>
      </c>
      <c r="BO31" s="32">
        <v>2393702</v>
      </c>
      <c r="BP31" s="32">
        <v>502293.04</v>
      </c>
      <c r="BQ31" s="32">
        <v>1395024</v>
      </c>
      <c r="BR31" s="32">
        <v>1313154</v>
      </c>
      <c r="BS31" s="32">
        <v>209604.98</v>
      </c>
      <c r="BT31" s="32">
        <v>152295</v>
      </c>
      <c r="BU31" s="32">
        <v>1452469.7</v>
      </c>
      <c r="BV31" s="32">
        <v>1897551</v>
      </c>
      <c r="BW31" s="32">
        <v>630310.21</v>
      </c>
      <c r="BX31" s="4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s="12" customFormat="1" ht="13.8">
      <c r="A32" s="34" t="s">
        <v>85</v>
      </c>
      <c r="B32" s="31">
        <v>3764705.8</v>
      </c>
      <c r="C32" s="32">
        <v>535267.82999999996</v>
      </c>
      <c r="D32" s="32">
        <v>6728720</v>
      </c>
      <c r="E32" s="32">
        <v>2568216</v>
      </c>
      <c r="F32" s="32">
        <v>4947600.95</v>
      </c>
      <c r="G32" s="32">
        <v>6771107.2700000005</v>
      </c>
      <c r="H32" s="32">
        <v>6535860</v>
      </c>
      <c r="I32" s="32">
        <v>2925079.55</v>
      </c>
      <c r="J32" s="32">
        <v>1084008.57</v>
      </c>
      <c r="K32" s="32">
        <v>343868.86</v>
      </c>
      <c r="L32" s="32">
        <v>4022798.41</v>
      </c>
      <c r="M32" s="32">
        <v>2011646.93</v>
      </c>
      <c r="N32" s="32">
        <v>361102.33</v>
      </c>
      <c r="O32" s="32">
        <v>1692292.97</v>
      </c>
      <c r="P32" s="32">
        <v>28239990</v>
      </c>
      <c r="Q32" s="32">
        <v>15413931.950000001</v>
      </c>
      <c r="R32" s="32">
        <v>3916431.13</v>
      </c>
      <c r="S32" s="32">
        <v>536643.68000000005</v>
      </c>
      <c r="T32" s="32">
        <v>3133328.25</v>
      </c>
      <c r="U32" s="32">
        <v>2210862</v>
      </c>
      <c r="V32" s="32">
        <v>991807.05</v>
      </c>
      <c r="W32" s="32">
        <v>6280432.5600000005</v>
      </c>
      <c r="X32" s="32">
        <v>1162564.3</v>
      </c>
      <c r="Y32" s="32">
        <v>6484215.3299999991</v>
      </c>
      <c r="Z32" s="32">
        <v>3353067.62</v>
      </c>
      <c r="AA32" s="32">
        <v>3435317</v>
      </c>
      <c r="AB32" s="32">
        <v>483908.41</v>
      </c>
      <c r="AC32" s="32">
        <v>20479057.579999998</v>
      </c>
      <c r="AD32" s="32">
        <v>248562.76</v>
      </c>
      <c r="AE32" s="32">
        <v>578080.25</v>
      </c>
      <c r="AF32" s="32">
        <v>10862165</v>
      </c>
      <c r="AG32" s="32">
        <v>35436388.549999997</v>
      </c>
      <c r="AH32" s="32">
        <v>2457388.59</v>
      </c>
      <c r="AI32" s="32">
        <v>1155835.71</v>
      </c>
      <c r="AJ32" s="32">
        <v>2600324</v>
      </c>
      <c r="AK32" s="32">
        <v>5433765.7100000009</v>
      </c>
      <c r="AL32" s="32">
        <v>1209935.8</v>
      </c>
      <c r="AM32" s="32">
        <v>1795704.12</v>
      </c>
      <c r="AN32" s="32">
        <v>15214676.91</v>
      </c>
      <c r="AO32" s="32">
        <v>1230888.5900000001</v>
      </c>
      <c r="AP32" s="32">
        <v>1124924.0900000001</v>
      </c>
      <c r="AQ32" s="32">
        <v>3688648</v>
      </c>
      <c r="AR32" s="32">
        <v>4363784.57</v>
      </c>
      <c r="AS32" s="32">
        <v>7502418.9000000004</v>
      </c>
      <c r="AT32" s="32">
        <v>978864.26</v>
      </c>
      <c r="AU32" s="32">
        <v>2445657.3199999998</v>
      </c>
      <c r="AV32" s="32">
        <v>3195707.46</v>
      </c>
      <c r="AW32" s="32">
        <v>1351770.66</v>
      </c>
      <c r="AX32" s="32">
        <v>4372432.1900000004</v>
      </c>
      <c r="AY32" s="32">
        <v>1616461.9</v>
      </c>
      <c r="AZ32" s="32">
        <v>2181021.7400000002</v>
      </c>
      <c r="BA32" s="32">
        <v>7140374.5</v>
      </c>
      <c r="BB32" s="32">
        <v>1475057.75</v>
      </c>
      <c r="BC32" s="32">
        <v>3514570.91</v>
      </c>
      <c r="BD32" s="32">
        <v>2654847.14</v>
      </c>
      <c r="BE32" s="32">
        <v>36232909</v>
      </c>
      <c r="BF32" s="32">
        <v>2926948.83</v>
      </c>
      <c r="BG32" s="32">
        <v>904830.93</v>
      </c>
      <c r="BH32" s="32">
        <v>680568.52</v>
      </c>
      <c r="BI32" s="32">
        <v>1092486.3400000001</v>
      </c>
      <c r="BJ32" s="32">
        <v>649057.80000000005</v>
      </c>
      <c r="BK32" s="32">
        <v>2190314.38</v>
      </c>
      <c r="BL32" s="32">
        <v>5471746.8199999984</v>
      </c>
      <c r="BM32" s="32">
        <v>833373.77</v>
      </c>
      <c r="BN32" s="32">
        <v>83353277.910000011</v>
      </c>
      <c r="BO32" s="32">
        <v>13050184</v>
      </c>
      <c r="BP32" s="32">
        <v>1475780.26</v>
      </c>
      <c r="BQ32" s="32">
        <v>3944669</v>
      </c>
      <c r="BR32" s="32">
        <v>2162318</v>
      </c>
      <c r="BS32" s="32">
        <v>704344.87</v>
      </c>
      <c r="BT32" s="32">
        <v>1064094</v>
      </c>
      <c r="BU32" s="32">
        <v>2886333.54</v>
      </c>
      <c r="BV32" s="32">
        <v>4715155.1100000003</v>
      </c>
      <c r="BW32" s="32">
        <v>1976032.7</v>
      </c>
      <c r="BX32" s="4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8" s="44" customFormat="1" ht="13.8">
      <c r="A33" s="58" t="s">
        <v>78</v>
      </c>
      <c r="B33" s="1">
        <v>11688</v>
      </c>
      <c r="C33" s="1">
        <v>1670</v>
      </c>
      <c r="D33" s="1">
        <v>35580</v>
      </c>
      <c r="E33" s="1">
        <v>9614</v>
      </c>
      <c r="F33" s="1">
        <v>37668</v>
      </c>
      <c r="G33" s="1">
        <v>63558</v>
      </c>
      <c r="H33" s="1">
        <v>50201</v>
      </c>
      <c r="I33" s="1">
        <v>15607</v>
      </c>
      <c r="J33" s="1">
        <v>6382</v>
      </c>
      <c r="K33" s="1">
        <v>1326</v>
      </c>
      <c r="L33" s="1">
        <v>32168</v>
      </c>
      <c r="M33" s="1">
        <v>14908</v>
      </c>
      <c r="N33" s="1">
        <v>1941</v>
      </c>
      <c r="O33" s="1">
        <v>11112</v>
      </c>
      <c r="P33" s="1">
        <v>189738</v>
      </c>
      <c r="Q33" s="1">
        <v>84726</v>
      </c>
      <c r="R33" s="1">
        <v>14040</v>
      </c>
      <c r="S33" s="1">
        <v>3383</v>
      </c>
      <c r="T33" s="1">
        <v>28202</v>
      </c>
      <c r="U33" s="1">
        <v>19531</v>
      </c>
      <c r="V33" s="1">
        <v>3768</v>
      </c>
      <c r="W33" s="1">
        <v>46539</v>
      </c>
      <c r="X33" s="1">
        <v>10073</v>
      </c>
      <c r="Y33" s="1">
        <v>49299</v>
      </c>
      <c r="Z33" s="1">
        <v>20911</v>
      </c>
      <c r="AA33" s="1">
        <v>21184</v>
      </c>
      <c r="AB33" s="1">
        <v>2764</v>
      </c>
      <c r="AC33" s="1">
        <v>234666</v>
      </c>
      <c r="AD33" s="1">
        <v>1184</v>
      </c>
      <c r="AE33" s="1">
        <v>5453</v>
      </c>
      <c r="AF33" s="1">
        <v>131027</v>
      </c>
      <c r="AG33" s="1">
        <v>298855</v>
      </c>
      <c r="AH33" s="1">
        <v>14645</v>
      </c>
      <c r="AI33" s="1">
        <v>5579</v>
      </c>
      <c r="AJ33" s="1">
        <v>26991</v>
      </c>
      <c r="AK33" s="1">
        <v>85998</v>
      </c>
      <c r="AL33" s="1">
        <v>9534</v>
      </c>
      <c r="AM33" s="1">
        <v>9387</v>
      </c>
      <c r="AN33" s="1">
        <v>146787</v>
      </c>
      <c r="AO33" s="1">
        <v>7911</v>
      </c>
      <c r="AP33" s="1">
        <v>6905</v>
      </c>
      <c r="AQ33" s="1">
        <v>27506</v>
      </c>
      <c r="AR33" s="1">
        <v>32827</v>
      </c>
      <c r="AS33" s="1">
        <v>50823</v>
      </c>
      <c r="AT33" s="1">
        <v>7880</v>
      </c>
      <c r="AU33" s="1">
        <v>18895</v>
      </c>
      <c r="AV33" s="1">
        <v>23776</v>
      </c>
      <c r="AW33" s="1">
        <v>6050</v>
      </c>
      <c r="AX33" s="1">
        <v>62858</v>
      </c>
      <c r="AY33" s="1">
        <v>11126</v>
      </c>
      <c r="AZ33" s="1">
        <v>12962</v>
      </c>
      <c r="BA33" s="1">
        <v>52488</v>
      </c>
      <c r="BB33" s="1">
        <v>10462</v>
      </c>
      <c r="BC33" s="1">
        <v>35037</v>
      </c>
      <c r="BD33" s="1">
        <v>9124</v>
      </c>
      <c r="BE33" s="1">
        <v>320695</v>
      </c>
      <c r="BF33" s="1">
        <v>32825</v>
      </c>
      <c r="BG33" s="1">
        <v>3378</v>
      </c>
      <c r="BH33" s="1">
        <v>4180</v>
      </c>
      <c r="BI33" s="1">
        <v>5863</v>
      </c>
      <c r="BJ33" s="1">
        <v>2740</v>
      </c>
      <c r="BK33" s="1">
        <v>16243</v>
      </c>
      <c r="BL33" s="1">
        <v>49922</v>
      </c>
      <c r="BM33" s="1">
        <v>6738</v>
      </c>
      <c r="BN33" s="1">
        <v>690243</v>
      </c>
      <c r="BO33" s="1">
        <v>111994</v>
      </c>
      <c r="BP33" s="1">
        <v>11869</v>
      </c>
      <c r="BQ33" s="1">
        <v>51089</v>
      </c>
      <c r="BR33" s="1">
        <v>21916</v>
      </c>
      <c r="BS33" s="1">
        <v>3588</v>
      </c>
      <c r="BT33" s="1">
        <v>3763</v>
      </c>
      <c r="BU33" s="1">
        <v>21805</v>
      </c>
      <c r="BV33" s="1">
        <v>39513</v>
      </c>
      <c r="BW33" s="1">
        <v>14838</v>
      </c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</row>
    <row r="34" spans="1:88" s="12" customFormat="1" ht="13.8">
      <c r="A34" s="13" t="s">
        <v>79</v>
      </c>
      <c r="B34" s="14">
        <v>737.14525581793293</v>
      </c>
      <c r="C34" s="14">
        <v>521.38743113772455</v>
      </c>
      <c r="D34" s="14">
        <v>285.13428892636313</v>
      </c>
      <c r="E34" s="14">
        <v>379.86166007905138</v>
      </c>
      <c r="F34" s="14">
        <v>205.16270494849741</v>
      </c>
      <c r="G34" s="14">
        <v>207.75709037414646</v>
      </c>
      <c r="H34" s="14">
        <v>197.43953307703035</v>
      </c>
      <c r="I34" s="14">
        <v>302.62592618696738</v>
      </c>
      <c r="J34" s="14">
        <v>262.96208555311813</v>
      </c>
      <c r="K34" s="14">
        <v>370.2100904977375</v>
      </c>
      <c r="L34" s="14">
        <v>172.53018434469038</v>
      </c>
      <c r="M34" s="14">
        <v>262.59941038368657</v>
      </c>
      <c r="N34" s="14">
        <v>210.71709943328182</v>
      </c>
      <c r="O34" s="14">
        <v>224.81930885529158</v>
      </c>
      <c r="P34" s="14">
        <v>263.62933097218269</v>
      </c>
      <c r="Q34" s="14">
        <v>235.45119420248804</v>
      </c>
      <c r="R34" s="14">
        <v>308.7085064102564</v>
      </c>
      <c r="S34" s="14">
        <v>327.70480047295302</v>
      </c>
      <c r="T34" s="14">
        <v>184.00053010424793</v>
      </c>
      <c r="U34" s="14">
        <v>187.14018739439865</v>
      </c>
      <c r="V34" s="14">
        <v>349.4053211252654</v>
      </c>
      <c r="W34" s="14">
        <v>245.70399170588109</v>
      </c>
      <c r="X34" s="14">
        <v>172.75489923558027</v>
      </c>
      <c r="Y34" s="14">
        <v>194.0678084748169</v>
      </c>
      <c r="Z34" s="14">
        <v>332.29574051934389</v>
      </c>
      <c r="AA34" s="14">
        <v>209.03483761329306</v>
      </c>
      <c r="AB34" s="14">
        <v>306.36504703328507</v>
      </c>
      <c r="AC34" s="14">
        <v>165.25037683345693</v>
      </c>
      <c r="AD34" s="14">
        <v>226.57020270270269</v>
      </c>
      <c r="AE34" s="14">
        <v>144.50007152026407</v>
      </c>
      <c r="AF34" s="14">
        <v>134.21239133918962</v>
      </c>
      <c r="AG34" s="14">
        <v>173.90216195144802</v>
      </c>
      <c r="AH34" s="14">
        <v>254.05583953567768</v>
      </c>
      <c r="AI34" s="14">
        <v>305.00243950528767</v>
      </c>
      <c r="AJ34" s="14">
        <v>196.97547330591678</v>
      </c>
      <c r="AK34" s="14">
        <v>141.90332961231658</v>
      </c>
      <c r="AL34" s="14">
        <v>194.59034717851898</v>
      </c>
      <c r="AM34" s="14">
        <v>300.90216682646212</v>
      </c>
      <c r="AN34" s="14">
        <v>187.86725091459053</v>
      </c>
      <c r="AO34" s="14">
        <v>206.64169763620279</v>
      </c>
      <c r="AP34" s="14">
        <v>259.02603910209996</v>
      </c>
      <c r="AQ34" s="14">
        <v>195.07779139096925</v>
      </c>
      <c r="AR34" s="14">
        <v>199.39304261735768</v>
      </c>
      <c r="AS34" s="14">
        <v>256.67383133620609</v>
      </c>
      <c r="AT34" s="14">
        <v>230.6972271573604</v>
      </c>
      <c r="AU34" s="14">
        <v>239.85353691452767</v>
      </c>
      <c r="AV34" s="14">
        <v>208.4430568640646</v>
      </c>
      <c r="AW34" s="14">
        <v>334.51857851239669</v>
      </c>
      <c r="AX34" s="14">
        <v>162.65253587451082</v>
      </c>
      <c r="AY34" s="14">
        <v>213.62018425310083</v>
      </c>
      <c r="AZ34" s="14">
        <v>302.06694182996455</v>
      </c>
      <c r="BA34" s="14">
        <v>167.61604099984757</v>
      </c>
      <c r="BB34" s="14">
        <v>231.25428025234183</v>
      </c>
      <c r="BC34" s="14">
        <v>187.29997859405771</v>
      </c>
      <c r="BD34" s="14">
        <v>379.01789017974579</v>
      </c>
      <c r="BE34" s="14">
        <v>183.7158733375949</v>
      </c>
      <c r="BF34" s="14">
        <v>241.84518233054072</v>
      </c>
      <c r="BG34" s="14">
        <v>368.7917613972765</v>
      </c>
      <c r="BH34" s="14">
        <v>246.99067942583733</v>
      </c>
      <c r="BI34" s="14">
        <v>275.94280743646601</v>
      </c>
      <c r="BJ34" s="14">
        <v>416.08072992700738</v>
      </c>
      <c r="BK34" s="14">
        <v>199.90283260481439</v>
      </c>
      <c r="BL34" s="14">
        <v>233.78009635030645</v>
      </c>
      <c r="BM34" s="14">
        <v>278.17108489165923</v>
      </c>
      <c r="BN34" s="14">
        <v>259.12398336527866</v>
      </c>
      <c r="BO34" s="14">
        <v>173.83820561815813</v>
      </c>
      <c r="BP34" s="14">
        <v>168.95311483697026</v>
      </c>
      <c r="BQ34" s="14">
        <v>172.31313981483294</v>
      </c>
      <c r="BR34" s="14">
        <v>218.71500273772585</v>
      </c>
      <c r="BS34" s="14">
        <v>320.08487736900781</v>
      </c>
      <c r="BT34" s="14">
        <v>381.42864735583311</v>
      </c>
      <c r="BU34" s="14">
        <v>209.92768860353129</v>
      </c>
      <c r="BV34" s="14">
        <v>214.00425834535469</v>
      </c>
      <c r="BW34" s="14">
        <v>224.12996293300981</v>
      </c>
      <c r="BX34" s="4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8" s="12" customFormat="1" ht="13.8">
      <c r="A35" s="13" t="s">
        <v>80</v>
      </c>
      <c r="B35" s="15">
        <v>415.04517026009574</v>
      </c>
      <c r="C35" s="15">
        <v>200.86777245508981</v>
      </c>
      <c r="D35" s="15">
        <v>96.019055649241153</v>
      </c>
      <c r="E35" s="15">
        <v>112.72872893696692</v>
      </c>
      <c r="F35" s="15">
        <v>73.815116810024435</v>
      </c>
      <c r="G35" s="15">
        <v>101.22278674596431</v>
      </c>
      <c r="H35" s="15">
        <v>67.245712236808032</v>
      </c>
      <c r="I35" s="15">
        <v>115.20492599474595</v>
      </c>
      <c r="J35" s="15">
        <v>93.108031964901272</v>
      </c>
      <c r="K35" s="15">
        <v>110.88214177978884</v>
      </c>
      <c r="L35" s="15">
        <v>47.474277542899777</v>
      </c>
      <c r="M35" s="15">
        <v>127.66199892675073</v>
      </c>
      <c r="N35" s="15">
        <v>24.677774343122099</v>
      </c>
      <c r="O35" s="15">
        <v>72.525125089992798</v>
      </c>
      <c r="P35" s="15">
        <v>114.79256659182663</v>
      </c>
      <c r="Q35" s="15">
        <v>53.524371857517167</v>
      </c>
      <c r="R35" s="15">
        <v>29.760420227920228</v>
      </c>
      <c r="S35" s="15">
        <v>169.07527638190956</v>
      </c>
      <c r="T35" s="15">
        <v>72.897478902205521</v>
      </c>
      <c r="U35" s="15">
        <v>73.942604065332034</v>
      </c>
      <c r="V35" s="15">
        <v>86.186889596602981</v>
      </c>
      <c r="W35" s="15">
        <v>110.75410967145834</v>
      </c>
      <c r="X35" s="15">
        <v>57.340990767397997</v>
      </c>
      <c r="Y35" s="15">
        <v>62.539474634373924</v>
      </c>
      <c r="Z35" s="15">
        <v>171.94627755726651</v>
      </c>
      <c r="AA35" s="15">
        <v>46.869193731117825</v>
      </c>
      <c r="AB35" s="15">
        <v>131.2896454413893</v>
      </c>
      <c r="AC35" s="15">
        <v>77.981417631868283</v>
      </c>
      <c r="AD35" s="15">
        <v>16.635439189189189</v>
      </c>
      <c r="AE35" s="15">
        <v>38.488655785805982</v>
      </c>
      <c r="AF35" s="15">
        <v>51.312187564395124</v>
      </c>
      <c r="AG35" s="15">
        <v>55.328309916180082</v>
      </c>
      <c r="AH35" s="15">
        <v>86.258735404574935</v>
      </c>
      <c r="AI35" s="15">
        <v>97.82629503495248</v>
      </c>
      <c r="AJ35" s="15">
        <v>100.63506353969842</v>
      </c>
      <c r="AK35" s="15">
        <v>78.718537989255566</v>
      </c>
      <c r="AL35" s="15">
        <v>67.682879169288867</v>
      </c>
      <c r="AM35" s="15">
        <v>109.60525407478428</v>
      </c>
      <c r="AN35" s="15">
        <v>84.215858693208531</v>
      </c>
      <c r="AO35" s="15">
        <v>51.049662495259767</v>
      </c>
      <c r="AP35" s="15">
        <v>96.11161622013033</v>
      </c>
      <c r="AQ35" s="15">
        <v>60.974395768196032</v>
      </c>
      <c r="AR35" s="15">
        <v>66.460256496176925</v>
      </c>
      <c r="AS35" s="15">
        <v>109.05525510103693</v>
      </c>
      <c r="AT35" s="15">
        <v>106.47587436548224</v>
      </c>
      <c r="AU35" s="15">
        <v>110.41943688806563</v>
      </c>
      <c r="AV35" s="15">
        <v>74.03409572678332</v>
      </c>
      <c r="AW35" s="15">
        <v>111.08541157024793</v>
      </c>
      <c r="AX35" s="15">
        <v>93.09206322186516</v>
      </c>
      <c r="AY35" s="15">
        <v>68.333297681107311</v>
      </c>
      <c r="AZ35" s="15">
        <v>133.8041937972535</v>
      </c>
      <c r="BA35" s="15">
        <v>31.577813214449012</v>
      </c>
      <c r="BB35" s="15">
        <v>90.262333205887984</v>
      </c>
      <c r="BC35" s="15">
        <v>86.989709164597429</v>
      </c>
      <c r="BD35" s="15">
        <v>88.043850284962744</v>
      </c>
      <c r="BE35" s="15">
        <v>70.733416486069316</v>
      </c>
      <c r="BF35" s="15">
        <v>152.67690114242191</v>
      </c>
      <c r="BG35" s="15">
        <v>100.93180580224985</v>
      </c>
      <c r="BH35" s="15">
        <v>84.175244019138759</v>
      </c>
      <c r="BI35" s="15">
        <v>89.607085110011937</v>
      </c>
      <c r="BJ35" s="15">
        <v>179.19832116788322</v>
      </c>
      <c r="BK35" s="15">
        <v>65.056167579880565</v>
      </c>
      <c r="BL35" s="15">
        <v>124.17417471255159</v>
      </c>
      <c r="BM35" s="15">
        <v>154.48842386464827</v>
      </c>
      <c r="BN35" s="15">
        <v>138.36465960538536</v>
      </c>
      <c r="BO35" s="15">
        <v>57.312463167669698</v>
      </c>
      <c r="BP35" s="15">
        <v>44.614058471648832</v>
      </c>
      <c r="BQ35" s="15">
        <v>95.101430836383571</v>
      </c>
      <c r="BR35" s="15">
        <v>120.05110421609783</v>
      </c>
      <c r="BS35" s="15">
        <v>123.77917224080269</v>
      </c>
      <c r="BT35" s="15">
        <v>98.650544778102571</v>
      </c>
      <c r="BU35" s="15">
        <v>77.557427654207743</v>
      </c>
      <c r="BV35" s="15">
        <v>94.672516640093136</v>
      </c>
      <c r="BW35" s="74">
        <v>90.956172664779615</v>
      </c>
      <c r="BX35" s="4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8" s="12" customFormat="1" ht="13.8">
      <c r="A36" s="13" t="s">
        <v>81</v>
      </c>
      <c r="B36" s="16">
        <v>322.10008555783708</v>
      </c>
      <c r="C36" s="16">
        <v>320.51965868263471</v>
      </c>
      <c r="D36" s="16">
        <v>189.11523327712197</v>
      </c>
      <c r="E36" s="16">
        <v>267.13293114208449</v>
      </c>
      <c r="F36" s="16">
        <v>131.34758813847299</v>
      </c>
      <c r="G36" s="16">
        <v>106.53430362818214</v>
      </c>
      <c r="H36" s="16">
        <v>130.19382084022232</v>
      </c>
      <c r="I36" s="16">
        <v>187.42100019222141</v>
      </c>
      <c r="J36" s="16">
        <v>169.85405358821686</v>
      </c>
      <c r="K36" s="16">
        <v>259.32794871794869</v>
      </c>
      <c r="L36" s="16">
        <v>125.0559068017906</v>
      </c>
      <c r="M36" s="16">
        <v>134.93741145693588</v>
      </c>
      <c r="N36" s="16">
        <v>186.03932509015971</v>
      </c>
      <c r="O36" s="16">
        <v>152.29418376529878</v>
      </c>
      <c r="P36" s="16">
        <v>148.83676438035607</v>
      </c>
      <c r="Q36" s="16">
        <v>181.92682234497087</v>
      </c>
      <c r="R36" s="16">
        <v>278.94808618233617</v>
      </c>
      <c r="S36" s="16">
        <v>158.62952409104346</v>
      </c>
      <c r="T36" s="16">
        <v>111.10305120204241</v>
      </c>
      <c r="U36" s="16">
        <v>113.19758332906662</v>
      </c>
      <c r="V36" s="16">
        <v>263.21843152866245</v>
      </c>
      <c r="W36" s="16">
        <v>134.94988203442276</v>
      </c>
      <c r="X36" s="16">
        <v>115.41390846818227</v>
      </c>
      <c r="Y36" s="16">
        <v>131.528333840443</v>
      </c>
      <c r="Z36" s="16">
        <v>160.34946296207738</v>
      </c>
      <c r="AA36" s="16">
        <v>162.16564388217523</v>
      </c>
      <c r="AB36" s="16">
        <v>175.0754015918958</v>
      </c>
      <c r="AC36" s="16">
        <v>87.268959201588629</v>
      </c>
      <c r="AD36" s="16">
        <v>209.93476351351353</v>
      </c>
      <c r="AE36" s="16">
        <v>106.0114157344581</v>
      </c>
      <c r="AF36" s="16">
        <v>82.900203774794505</v>
      </c>
      <c r="AG36" s="16">
        <v>118.57385203526793</v>
      </c>
      <c r="AH36" s="16">
        <v>167.79710413110274</v>
      </c>
      <c r="AI36" s="16">
        <v>207.17614447033517</v>
      </c>
      <c r="AJ36" s="16">
        <v>96.340409766218372</v>
      </c>
      <c r="AK36" s="16">
        <v>63.18479162306101</v>
      </c>
      <c r="AL36" s="16">
        <v>126.90746800923013</v>
      </c>
      <c r="AM36" s="16">
        <v>191.29691275167787</v>
      </c>
      <c r="AN36" s="16">
        <v>103.651392221382</v>
      </c>
      <c r="AO36" s="16">
        <v>155.59203514094301</v>
      </c>
      <c r="AP36" s="16">
        <v>162.91442288196959</v>
      </c>
      <c r="AQ36" s="16">
        <v>134.10339562277321</v>
      </c>
      <c r="AR36" s="16">
        <v>132.93278612118075</v>
      </c>
      <c r="AS36" s="16">
        <v>147.61857623516912</v>
      </c>
      <c r="AT36" s="16">
        <v>124.22135279187818</v>
      </c>
      <c r="AU36" s="16">
        <v>129.434100026462</v>
      </c>
      <c r="AV36" s="16">
        <v>134.4089611372813</v>
      </c>
      <c r="AW36" s="16">
        <v>223.43316694214874</v>
      </c>
      <c r="AX36" s="16">
        <v>69.560472652645657</v>
      </c>
      <c r="AY36" s="16">
        <v>145.28688657199353</v>
      </c>
      <c r="AZ36" s="16">
        <v>168.26274803271102</v>
      </c>
      <c r="BA36" s="16">
        <v>136.03822778539856</v>
      </c>
      <c r="BB36" s="16">
        <v>140.99194704645384</v>
      </c>
      <c r="BC36" s="16">
        <v>100.31026942946029</v>
      </c>
      <c r="BD36" s="16">
        <v>290.974039894783</v>
      </c>
      <c r="BE36" s="16">
        <v>112.9824568515256</v>
      </c>
      <c r="BF36" s="16">
        <v>89.168281188118812</v>
      </c>
      <c r="BG36" s="16">
        <v>267.85995559502663</v>
      </c>
      <c r="BH36" s="16">
        <v>162.81543540669858</v>
      </c>
      <c r="BI36" s="16">
        <v>186.33572232645406</v>
      </c>
      <c r="BJ36" s="16">
        <v>236.8824087591241</v>
      </c>
      <c r="BK36" s="16">
        <v>134.8466650249338</v>
      </c>
      <c r="BL36" s="16">
        <v>109.60592163775486</v>
      </c>
      <c r="BM36" s="16">
        <v>123.68266102701098</v>
      </c>
      <c r="BN36" s="16">
        <v>120.75932375989328</v>
      </c>
      <c r="BO36" s="16">
        <v>116.52574245048842</v>
      </c>
      <c r="BP36" s="16">
        <v>124.33905636532143</v>
      </c>
      <c r="BQ36" s="16">
        <v>77.211708978449366</v>
      </c>
      <c r="BR36" s="16">
        <v>98.663898521628028</v>
      </c>
      <c r="BS36" s="16">
        <v>196.30570512820512</v>
      </c>
      <c r="BT36" s="16">
        <v>282.77810257773052</v>
      </c>
      <c r="BU36" s="16">
        <v>132.37026094932355</v>
      </c>
      <c r="BV36" s="16">
        <v>119.33174170526156</v>
      </c>
      <c r="BW36" s="65">
        <v>133.17379026823022</v>
      </c>
      <c r="BX36" s="4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8" s="44" customFormat="1" ht="13.8">
      <c r="A37" s="17" t="s">
        <v>82</v>
      </c>
      <c r="B37" s="36">
        <v>-0.2992591660485826</v>
      </c>
      <c r="C37" s="37">
        <v>0.17129059513603162</v>
      </c>
      <c r="D37" s="37">
        <v>0.13405289408141799</v>
      </c>
      <c r="E37" s="37">
        <v>4.5315359201631662E-2</v>
      </c>
      <c r="F37" s="37">
        <v>6.8297777582522923E-2</v>
      </c>
      <c r="G37" s="37">
        <v>7.0929808647066633E-2</v>
      </c>
      <c r="H37" s="37">
        <v>4.2683266926516347E-2</v>
      </c>
      <c r="I37" s="37">
        <v>0.1037719735074122</v>
      </c>
      <c r="J37" s="37">
        <v>3.8133416847792048E-2</v>
      </c>
      <c r="K37" s="37">
        <v>8.6289194728737278E-2</v>
      </c>
      <c r="L37" s="37">
        <v>7.1740297189189436E-2</v>
      </c>
      <c r="M37" s="37">
        <v>4.3214107377384278E-2</v>
      </c>
      <c r="N37" s="37">
        <v>0.13207505588427085</v>
      </c>
      <c r="O37" s="37">
        <v>0.15841681280567763</v>
      </c>
      <c r="P37" s="37">
        <v>8.9927843568772745E-2</v>
      </c>
      <c r="Q37" s="37">
        <v>0.13489349473036288</v>
      </c>
      <c r="R37" s="37">
        <v>1.547449877885888E-2</v>
      </c>
      <c r="S37" s="37">
        <v>-1.807279386411309E-2</v>
      </c>
      <c r="T37" s="37">
        <v>7.4559111512214518E-2</v>
      </c>
      <c r="U37" s="37">
        <v>7.9843765376625256E-2</v>
      </c>
      <c r="V37" s="37">
        <v>-1.0304025974084018E-2</v>
      </c>
      <c r="W37" s="37">
        <v>1.0889490481630185E-2</v>
      </c>
      <c r="X37" s="37">
        <v>6.1090842791249295E-2</v>
      </c>
      <c r="Y37" s="37">
        <v>7.4883220323080937E-2</v>
      </c>
      <c r="Z37" s="37">
        <v>8.8467116294122808E-2</v>
      </c>
      <c r="AA37" s="37">
        <v>8.3950084022294744E-2</v>
      </c>
      <c r="AB37" s="37">
        <v>-5.296898473334035E-2</v>
      </c>
      <c r="AC37" s="37">
        <v>6.5097573921168328E-2</v>
      </c>
      <c r="AD37" s="37">
        <v>1.9900369361773224E-2</v>
      </c>
      <c r="AE37" s="37">
        <v>6.3696717985372145E-2</v>
      </c>
      <c r="AF37" s="37">
        <v>9.0539364093744523E-2</v>
      </c>
      <c r="AG37" s="37">
        <v>0.10696497936097048</v>
      </c>
      <c r="AH37" s="37">
        <v>7.8558659565172634E-2</v>
      </c>
      <c r="AI37" s="37">
        <v>9.9421872362532009E-3</v>
      </c>
      <c r="AJ37" s="37">
        <v>6.2330201259556101E-2</v>
      </c>
      <c r="AK37" s="37">
        <v>4.6990524243715012E-2</v>
      </c>
      <c r="AL37" s="37">
        <v>9.3588759102437857E-2</v>
      </c>
      <c r="AM37" s="37">
        <v>3.0111852117049216E-2</v>
      </c>
      <c r="AN37" s="37">
        <v>7.390565018351633E-2</v>
      </c>
      <c r="AO37" s="37">
        <v>0.10257553559601208</v>
      </c>
      <c r="AP37" s="37">
        <v>9.4835977226500792E-2</v>
      </c>
      <c r="AQ37" s="37">
        <v>8.7348489358708509E-2</v>
      </c>
      <c r="AR37" s="37">
        <v>9.7201861442698198E-2</v>
      </c>
      <c r="AS37" s="37">
        <v>3.2236336756849129E-2</v>
      </c>
      <c r="AT37" s="37">
        <v>6.0554998566646097E-2</v>
      </c>
      <c r="AU37" s="37">
        <v>7.8822790560552219E-2</v>
      </c>
      <c r="AV37" s="37">
        <v>3.9387759115494612E-3</v>
      </c>
      <c r="AW37" s="37">
        <v>4.0846343755312813E-2</v>
      </c>
      <c r="AX37" s="37">
        <v>7.0398348769053071E-2</v>
      </c>
      <c r="AY37" s="37">
        <v>8.1072340171892271E-2</v>
      </c>
      <c r="AZ37" s="37">
        <v>5.9849424613327949E-2</v>
      </c>
      <c r="BA37" s="37">
        <v>9.3444620390227204E-2</v>
      </c>
      <c r="BB37" s="37">
        <v>4.6672399048922286E-2</v>
      </c>
      <c r="BC37" s="37">
        <v>6.7643339336872013E-2</v>
      </c>
      <c r="BD37" s="38" t="s">
        <v>86</v>
      </c>
      <c r="BE37" s="37">
        <v>7.8523403500313352E-2</v>
      </c>
      <c r="BF37" s="37">
        <v>9.2081538200127253E-2</v>
      </c>
      <c r="BG37" s="37">
        <v>-1.4186760060979986E-2</v>
      </c>
      <c r="BH37" s="37">
        <v>3.9888016837092786E-3</v>
      </c>
      <c r="BI37" s="37">
        <v>6.829231296347818E-2</v>
      </c>
      <c r="BJ37" s="37">
        <v>3.2351980960967364E-2</v>
      </c>
      <c r="BK37" s="37">
        <v>6.7840402236574102E-2</v>
      </c>
      <c r="BL37" s="37">
        <v>0.10433744643787432</v>
      </c>
      <c r="BM37" s="37">
        <v>1.9743221999182808E-2</v>
      </c>
      <c r="BN37" s="37">
        <v>6.1547656844727829E-2</v>
      </c>
      <c r="BO37" s="37">
        <v>9.9652918715682839E-2</v>
      </c>
      <c r="BP37" s="37">
        <v>8.3584808074389866E-2</v>
      </c>
      <c r="BQ37" s="37">
        <v>7.8395676583205606E-2</v>
      </c>
      <c r="BR37" s="37">
        <v>3.8333691668762021E-2</v>
      </c>
      <c r="BS37" s="37">
        <v>0.20168870348685558</v>
      </c>
      <c r="BT37" s="37">
        <v>5.8417881143647939E-2</v>
      </c>
      <c r="BU37" s="37">
        <v>7.8645954379631108E-2</v>
      </c>
      <c r="BV37" s="37">
        <v>4.9121534203369815E-2</v>
      </c>
      <c r="BW37" s="37">
        <v>4.1399262166582039E-2</v>
      </c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</row>
    <row r="38" spans="1:88" ht="13.8" thickBot="1"/>
    <row r="39" spans="1:88">
      <c r="BX39" s="49" t="s">
        <v>88</v>
      </c>
    </row>
    <row r="40" spans="1:88">
      <c r="A40" t="s">
        <v>90</v>
      </c>
      <c r="B40" s="47">
        <f>AVERAGE(B34,B22,B10)</f>
        <v>773.77301606439903</v>
      </c>
      <c r="C40" s="47">
        <f t="shared" ref="C40:BB40" si="0">AVERAGE(C34,C22,C10)</f>
        <v>562.29517728866983</v>
      </c>
      <c r="D40" s="47">
        <f t="shared" si="0"/>
        <v>293.91983380875735</v>
      </c>
      <c r="E40" s="47">
        <f t="shared" si="0"/>
        <v>410.46394984791806</v>
      </c>
      <c r="F40" s="47">
        <f t="shared" si="0"/>
        <v>194.33457467442432</v>
      </c>
      <c r="G40" s="47">
        <f t="shared" si="0"/>
        <v>216.88188922921472</v>
      </c>
      <c r="H40" s="47">
        <f t="shared" si="0"/>
        <v>198.11280882065611</v>
      </c>
      <c r="I40" s="47">
        <f t="shared" si="0"/>
        <v>329.96782510181242</v>
      </c>
      <c r="J40" s="47">
        <f t="shared" si="0"/>
        <v>276.52940458420068</v>
      </c>
      <c r="K40" s="47">
        <f t="shared" si="0"/>
        <v>399.58487040591376</v>
      </c>
      <c r="L40" s="47">
        <f t="shared" si="0"/>
        <v>194.48067750781846</v>
      </c>
      <c r="M40" s="47">
        <f t="shared" si="0"/>
        <v>259.67148622804592</v>
      </c>
      <c r="N40" s="47">
        <f t="shared" si="0"/>
        <v>242.23330921450204</v>
      </c>
      <c r="O40" s="47">
        <f t="shared" si="0"/>
        <v>208.43569002371251</v>
      </c>
      <c r="P40" s="47">
        <f t="shared" si="0"/>
        <v>248.03377221591026</v>
      </c>
      <c r="Q40" s="47">
        <f t="shared" si="0"/>
        <v>252.02973882468223</v>
      </c>
      <c r="R40" s="47">
        <f t="shared" si="0"/>
        <v>310.95305649165033</v>
      </c>
      <c r="S40" s="47">
        <f t="shared" si="0"/>
        <v>321.65809836831176</v>
      </c>
      <c r="T40" s="47">
        <f t="shared" si="0"/>
        <v>191.96611216798829</v>
      </c>
      <c r="U40" s="47">
        <f t="shared" si="0"/>
        <v>196.80974390174273</v>
      </c>
      <c r="V40" s="47">
        <f t="shared" si="0"/>
        <v>348.43086355711097</v>
      </c>
      <c r="W40" s="47">
        <f t="shared" si="0"/>
        <v>233.32869629872553</v>
      </c>
      <c r="X40" s="47">
        <f t="shared" si="0"/>
        <v>183.42074399433545</v>
      </c>
      <c r="Y40" s="47">
        <f t="shared" si="0"/>
        <v>213.21100642876846</v>
      </c>
      <c r="Z40" s="47">
        <f t="shared" si="0"/>
        <v>334.61836392775172</v>
      </c>
      <c r="AA40" s="47">
        <f t="shared" si="0"/>
        <v>215.50944874997194</v>
      </c>
      <c r="AB40" s="47">
        <f t="shared" si="0"/>
        <v>304.66542980439749</v>
      </c>
      <c r="AC40" s="47">
        <f t="shared" si="0"/>
        <v>168.39422570643828</v>
      </c>
      <c r="AD40" s="47">
        <f t="shared" si="0"/>
        <v>246.11343627451569</v>
      </c>
      <c r="AE40" s="47">
        <f t="shared" si="0"/>
        <v>155.70316575704729</v>
      </c>
      <c r="AF40" s="47">
        <f t="shared" si="0"/>
        <v>144.30245443131929</v>
      </c>
      <c r="AG40" s="47">
        <f t="shared" si="0"/>
        <v>183.01543949583137</v>
      </c>
      <c r="AH40" s="47">
        <f t="shared" si="0"/>
        <v>266.87166618869605</v>
      </c>
      <c r="AI40" s="47">
        <f t="shared" si="0"/>
        <v>323.96900124741433</v>
      </c>
      <c r="AJ40" s="47">
        <f t="shared" si="0"/>
        <v>214.57008677356495</v>
      </c>
      <c r="AK40" s="47">
        <f t="shared" si="0"/>
        <v>146.09103232600293</v>
      </c>
      <c r="AL40" s="47">
        <f t="shared" si="0"/>
        <v>210.36101783987542</v>
      </c>
      <c r="AM40" s="47">
        <f t="shared" si="0"/>
        <v>301.81104062985372</v>
      </c>
      <c r="AN40" s="47">
        <f t="shared" si="0"/>
        <v>200.13446892775508</v>
      </c>
      <c r="AO40" s="47">
        <f t="shared" si="0"/>
        <v>212.49046196745954</v>
      </c>
      <c r="AP40" s="47">
        <f t="shared" si="0"/>
        <v>261.35513882728219</v>
      </c>
      <c r="AQ40" s="47">
        <f t="shared" si="0"/>
        <v>198.93889961411514</v>
      </c>
      <c r="AR40" s="47">
        <f t="shared" si="0"/>
        <v>200.14825364548969</v>
      </c>
      <c r="AS40" s="47">
        <f t="shared" si="0"/>
        <v>264.55558536456186</v>
      </c>
      <c r="AT40" s="47">
        <f t="shared" si="0"/>
        <v>230.95019493442081</v>
      </c>
      <c r="AU40" s="47">
        <f t="shared" si="0"/>
        <v>250.28345596308267</v>
      </c>
      <c r="AV40" s="47">
        <f t="shared" si="0"/>
        <v>212.44896059528841</v>
      </c>
      <c r="AW40" s="47">
        <f t="shared" si="0"/>
        <v>342.61852076914511</v>
      </c>
      <c r="AX40" s="47">
        <f t="shared" si="0"/>
        <v>181.63234094606642</v>
      </c>
      <c r="AY40" s="47">
        <f t="shared" si="0"/>
        <v>236.97884392362388</v>
      </c>
      <c r="AZ40" s="47">
        <f t="shared" si="0"/>
        <v>324.01928306490726</v>
      </c>
      <c r="BA40" s="47">
        <f t="shared" si="0"/>
        <v>175.45212858587968</v>
      </c>
      <c r="BB40" s="47">
        <f t="shared" si="0"/>
        <v>235.26159586939147</v>
      </c>
      <c r="BC40" s="47">
        <f>AVERAGE(BC34,BC22,BF10)</f>
        <v>250.74377893705272</v>
      </c>
      <c r="BD40" s="47">
        <f>AVERAGE(BD34,BD22,BC10)</f>
        <v>319.32359396980547</v>
      </c>
      <c r="BE40" s="47">
        <f>AVERAGE(BE34,BE22,BD10)</f>
        <v>252.74801310351245</v>
      </c>
      <c r="BF40" s="47">
        <f>AVERAGE(BF34,BF22,BE10)</f>
        <v>230.00407281364241</v>
      </c>
      <c r="BG40" s="47">
        <f t="shared" ref="BG40:BW40" si="1">AVERAGE(BG34,BG22,BG10)</f>
        <v>329.27062548604499</v>
      </c>
      <c r="BH40" s="47">
        <f t="shared" si="1"/>
        <v>255.64076265542644</v>
      </c>
      <c r="BI40" s="47">
        <f t="shared" si="1"/>
        <v>277.87512615463913</v>
      </c>
      <c r="BJ40" s="47">
        <f t="shared" si="1"/>
        <v>422.30878270854936</v>
      </c>
      <c r="BK40" s="47">
        <f t="shared" si="1"/>
        <v>209.23109007759658</v>
      </c>
      <c r="BL40" s="47">
        <f t="shared" si="1"/>
        <v>240.26507712536286</v>
      </c>
      <c r="BM40" s="47">
        <f t="shared" si="1"/>
        <v>312.70740496834884</v>
      </c>
      <c r="BN40" s="47">
        <f t="shared" si="1"/>
        <v>295.81616632700599</v>
      </c>
      <c r="BO40" s="47">
        <f t="shared" si="1"/>
        <v>179.01384068064203</v>
      </c>
      <c r="BP40" s="47">
        <f t="shared" si="1"/>
        <v>176.65964458819403</v>
      </c>
      <c r="BQ40" s="47">
        <f t="shared" si="1"/>
        <v>181.54224098310601</v>
      </c>
      <c r="BR40" s="47">
        <f t="shared" si="1"/>
        <v>227.41293698295772</v>
      </c>
      <c r="BS40" s="47">
        <f t="shared" si="1"/>
        <v>366.96557917941982</v>
      </c>
      <c r="BT40" s="47">
        <f t="shared" si="1"/>
        <v>368.65609578452199</v>
      </c>
      <c r="BU40" s="47">
        <f t="shared" si="1"/>
        <v>203.86070167608759</v>
      </c>
      <c r="BV40" s="47">
        <f t="shared" si="1"/>
        <v>216.9994401773578</v>
      </c>
      <c r="BW40" s="47">
        <f t="shared" si="1"/>
        <v>236.53060760886351</v>
      </c>
      <c r="BX40" s="50">
        <f>AVERAGE(B40:BW40)</f>
        <v>261.5860252593049</v>
      </c>
    </row>
    <row r="41" spans="1:88" ht="13.8" thickBot="1">
      <c r="A41" t="s">
        <v>91</v>
      </c>
      <c r="B41" s="48">
        <f>AVERAGE(B37,B25,B13)</f>
        <v>-5.3829348506821861E-2</v>
      </c>
      <c r="C41" s="48">
        <f t="shared" ref="C41:BB41" si="2">AVERAGE(C37,C25,C13)</f>
        <v>4.9173398357599358E-3</v>
      </c>
      <c r="D41" s="48">
        <f t="shared" si="2"/>
        <v>0.12788648249297074</v>
      </c>
      <c r="E41" s="48">
        <f t="shared" si="2"/>
        <v>5.1038438639363838E-2</v>
      </c>
      <c r="F41" s="48">
        <f t="shared" si="2"/>
        <v>6.3626719019539688E-2</v>
      </c>
      <c r="G41" s="48">
        <f t="shared" si="2"/>
        <v>7.8223375584300092E-2</v>
      </c>
      <c r="H41" s="48">
        <f t="shared" si="2"/>
        <v>6.4471840826934121E-2</v>
      </c>
      <c r="I41" s="48">
        <f t="shared" si="2"/>
        <v>0.11671985482917624</v>
      </c>
      <c r="J41" s="48">
        <f t="shared" si="2"/>
        <v>3.4854136853408449E-2</v>
      </c>
      <c r="K41" s="48">
        <f t="shared" si="2"/>
        <v>5.4775953300389868E-2</v>
      </c>
      <c r="L41" s="48">
        <f t="shared" si="2"/>
        <v>7.004749094932973E-2</v>
      </c>
      <c r="M41" s="48">
        <f t="shared" si="2"/>
        <v>4.0610378134185048E-2</v>
      </c>
      <c r="N41" s="48">
        <f t="shared" si="2"/>
        <v>6.555179804262655E-2</v>
      </c>
      <c r="O41" s="48">
        <f t="shared" si="2"/>
        <v>0.12151225323970333</v>
      </c>
      <c r="P41" s="48">
        <f t="shared" si="2"/>
        <v>8.1361273079089899E-2</v>
      </c>
      <c r="Q41" s="48">
        <f t="shared" si="2"/>
        <v>0.12468906504156529</v>
      </c>
      <c r="R41" s="48">
        <f t="shared" si="2"/>
        <v>4.2442356547918447E-2</v>
      </c>
      <c r="S41" s="48">
        <f t="shared" si="2"/>
        <v>-7.9283354993453568E-4</v>
      </c>
      <c r="T41" s="48">
        <f t="shared" si="2"/>
        <v>0.11050089165086181</v>
      </c>
      <c r="U41" s="48">
        <f t="shared" si="2"/>
        <v>8.9360518698880467E-2</v>
      </c>
      <c r="V41" s="48">
        <f t="shared" si="2"/>
        <v>-2.7451567307416589E-3</v>
      </c>
      <c r="W41" s="48">
        <f t="shared" si="2"/>
        <v>9.6552957491674016E-2</v>
      </c>
      <c r="X41" s="48">
        <f t="shared" si="2"/>
        <v>4.3950861921982755E-2</v>
      </c>
      <c r="Y41" s="48">
        <f t="shared" si="2"/>
        <v>7.9104526831919569E-2</v>
      </c>
      <c r="Z41" s="48">
        <f t="shared" si="2"/>
        <v>8.1084450547627709E-2</v>
      </c>
      <c r="AA41" s="48">
        <f t="shared" si="2"/>
        <v>7.7022298537985145E-2</v>
      </c>
      <c r="AB41" s="48">
        <f t="shared" si="2"/>
        <v>-1.6515240433372932E-2</v>
      </c>
      <c r="AC41" s="48">
        <f t="shared" si="2"/>
        <v>7.0160039230286353E-2</v>
      </c>
      <c r="AD41" s="48">
        <f t="shared" si="2"/>
        <v>-2.220948487739929E-2</v>
      </c>
      <c r="AE41" s="48">
        <f t="shared" si="2"/>
        <v>7.9481826815343923E-2</v>
      </c>
      <c r="AF41" s="48">
        <f t="shared" si="2"/>
        <v>0.11412849526050339</v>
      </c>
      <c r="AG41" s="48">
        <f t="shared" si="2"/>
        <v>0.10015702365276287</v>
      </c>
      <c r="AH41" s="48">
        <f t="shared" si="2"/>
        <v>6.8684666317248497E-2</v>
      </c>
      <c r="AI41" s="48">
        <f t="shared" si="2"/>
        <v>1.0647202106131695E-2</v>
      </c>
      <c r="AJ41" s="48">
        <f t="shared" si="2"/>
        <v>4.6998155820034471E-2</v>
      </c>
      <c r="AK41" s="48">
        <f t="shared" si="2"/>
        <v>6.5907698151239744E-2</v>
      </c>
      <c r="AL41" s="48">
        <f t="shared" si="2"/>
        <v>7.6421839884320802E-2</v>
      </c>
      <c r="AM41" s="48">
        <f t="shared" si="2"/>
        <v>5.0399220089776459E-2</v>
      </c>
      <c r="AN41" s="48">
        <f t="shared" si="2"/>
        <v>7.1045407634926852E-2</v>
      </c>
      <c r="AO41" s="48">
        <f t="shared" si="2"/>
        <v>7.3514267690323556E-2</v>
      </c>
      <c r="AP41" s="48">
        <f t="shared" si="2"/>
        <v>8.4255650677881475E-2</v>
      </c>
      <c r="AQ41" s="48">
        <f t="shared" si="2"/>
        <v>9.4495139416999982E-2</v>
      </c>
      <c r="AR41" s="48">
        <f t="shared" si="2"/>
        <v>7.2343901085670403E-2</v>
      </c>
      <c r="AS41" s="48">
        <f t="shared" si="2"/>
        <v>3.8932612147808222E-2</v>
      </c>
      <c r="AT41" s="48">
        <f t="shared" si="2"/>
        <v>6.8226411337210538E-2</v>
      </c>
      <c r="AU41" s="48">
        <f t="shared" si="2"/>
        <v>7.6783286360172023E-2</v>
      </c>
      <c r="AV41" s="48">
        <f t="shared" si="2"/>
        <v>6.9447343166169892E-2</v>
      </c>
      <c r="AW41" s="48">
        <f t="shared" si="2"/>
        <v>7.688613657831124E-2</v>
      </c>
      <c r="AX41" s="48">
        <f t="shared" si="2"/>
        <v>8.7183417144187633E-2</v>
      </c>
      <c r="AY41" s="48">
        <f t="shared" si="2"/>
        <v>7.7676821578339342E-2</v>
      </c>
      <c r="AZ41" s="48">
        <f t="shared" si="2"/>
        <v>6.4453400689783225E-2</v>
      </c>
      <c r="BA41" s="48">
        <f t="shared" si="2"/>
        <v>0.10366357796905717</v>
      </c>
      <c r="BB41" s="48">
        <f t="shared" si="2"/>
        <v>5.007295228355535E-2</v>
      </c>
      <c r="BC41" s="48">
        <f>AVERAGE(BC37,BC25,BF13)</f>
        <v>7.5489038184540225E-2</v>
      </c>
      <c r="BD41" s="48">
        <f>AVERAGE(BD37,BD25,BC13)</f>
        <v>3.2143719467799203E-2</v>
      </c>
      <c r="BE41" s="48">
        <f>AVERAGE(BE37,BE25,BD13)</f>
        <v>5.6955331833636096E-2</v>
      </c>
      <c r="BF41" s="48">
        <f>AVERAGE(BF37,BF25,BE13)</f>
        <v>9.2339349234684454E-2</v>
      </c>
      <c r="BG41" s="48">
        <f t="shared" ref="BG41:BW41" si="3">AVERAGE(BG37,BG25,BG13)</f>
        <v>3.9177700057362298E-2</v>
      </c>
      <c r="BH41" s="48">
        <f t="shared" si="3"/>
        <v>2.2684045676967995E-2</v>
      </c>
      <c r="BI41" s="48">
        <f t="shared" si="3"/>
        <v>5.2911325560395711E-2</v>
      </c>
      <c r="BJ41" s="48">
        <f t="shared" si="3"/>
        <v>7.8212373124108517E-2</v>
      </c>
      <c r="BK41" s="48">
        <f t="shared" si="3"/>
        <v>5.5157416896540225E-2</v>
      </c>
      <c r="BL41" s="48">
        <f t="shared" si="3"/>
        <v>5.2535490509161287E-2</v>
      </c>
      <c r="BM41" s="48">
        <f t="shared" si="3"/>
        <v>3.2618857778393358E-2</v>
      </c>
      <c r="BN41" s="48">
        <f t="shared" si="3"/>
        <v>7.6736708529412112E-2</v>
      </c>
      <c r="BO41" s="48">
        <f t="shared" si="3"/>
        <v>0.10203325580148333</v>
      </c>
      <c r="BP41" s="48">
        <f t="shared" si="3"/>
        <v>8.8503267150311982E-2</v>
      </c>
      <c r="BQ41" s="48">
        <f t="shared" si="3"/>
        <v>8.6243596610031004E-2</v>
      </c>
      <c r="BR41" s="48">
        <f t="shared" si="3"/>
        <v>5.6762752605376172E-2</v>
      </c>
      <c r="BS41" s="48">
        <f t="shared" si="3"/>
        <v>8.0866964689978907E-2</v>
      </c>
      <c r="BT41" s="48">
        <f t="shared" si="3"/>
        <v>9.324738453386143E-2</v>
      </c>
      <c r="BU41" s="48">
        <f t="shared" si="3"/>
        <v>6.271972071769065E-2</v>
      </c>
      <c r="BV41" s="48">
        <f t="shared" si="3"/>
        <v>6.6287111169738275E-2</v>
      </c>
      <c r="BW41" s="48">
        <f t="shared" si="3"/>
        <v>1.4193899098597191E-2</v>
      </c>
      <c r="BX41" s="52">
        <f>AVERAGE(B41:BW41)</f>
        <v>6.3972959463743762E-2</v>
      </c>
    </row>
    <row r="44" spans="1:88" s="46" customFormat="1" ht="13.8" thickBot="1"/>
    <row r="46" spans="1:88" ht="17.399999999999999">
      <c r="A46" s="85" t="s">
        <v>97</v>
      </c>
    </row>
    <row r="47" spans="1:88" s="76" customFormat="1" ht="17.399999999999999">
      <c r="A47" s="85"/>
    </row>
    <row r="48" spans="1:88">
      <c r="A48" s="2">
        <v>2011</v>
      </c>
    </row>
    <row r="49" spans="1:11" ht="39.6">
      <c r="A49" s="3"/>
      <c r="B49" s="68" t="s">
        <v>15</v>
      </c>
      <c r="C49" s="68" t="s">
        <v>36</v>
      </c>
      <c r="D49" s="68" t="s">
        <v>66</v>
      </c>
      <c r="E49" s="68" t="s">
        <v>31</v>
      </c>
      <c r="F49" s="68" t="s">
        <v>39</v>
      </c>
      <c r="G49" s="68" t="s">
        <v>16</v>
      </c>
      <c r="H49" s="68" t="s">
        <v>28</v>
      </c>
      <c r="I49" s="68" t="s">
        <v>32</v>
      </c>
      <c r="J49" s="68" t="s">
        <v>87</v>
      </c>
      <c r="K49" s="68" t="s">
        <v>65</v>
      </c>
    </row>
    <row r="50" spans="1:11">
      <c r="A50" s="6" t="s">
        <v>75</v>
      </c>
      <c r="B50" s="71">
        <v>1612601.81</v>
      </c>
      <c r="C50" s="71">
        <v>3258635.34</v>
      </c>
      <c r="D50" s="71">
        <v>4502386</v>
      </c>
      <c r="E50" s="71">
        <v>4568832.76</v>
      </c>
      <c r="F50" s="71">
        <v>7803827.7300000004</v>
      </c>
      <c r="G50" s="71">
        <v>15289603.459999999</v>
      </c>
      <c r="H50" s="71">
        <v>15431149.349999998</v>
      </c>
      <c r="I50" s="71">
        <v>9967838.2500000019</v>
      </c>
      <c r="J50" s="71">
        <v>12292493.470000003</v>
      </c>
      <c r="K50" s="71">
        <v>59676337.49000001</v>
      </c>
    </row>
    <row r="51" spans="1:11">
      <c r="A51" s="9" t="s">
        <v>76</v>
      </c>
      <c r="B51" s="71">
        <v>2096927.4100000001</v>
      </c>
      <c r="C51" s="71">
        <v>4856218.55</v>
      </c>
      <c r="D51" s="71">
        <v>2582705</v>
      </c>
      <c r="E51" s="71">
        <v>3591755.66</v>
      </c>
      <c r="F51" s="71">
        <v>6755888.8499999996</v>
      </c>
      <c r="G51" s="71">
        <v>3797641.69</v>
      </c>
      <c r="H51" s="71">
        <v>4222625.88</v>
      </c>
      <c r="I51" s="71">
        <v>9078462.2899999991</v>
      </c>
      <c r="J51" s="71">
        <v>9238267.1700000018</v>
      </c>
      <c r="K51" s="71">
        <v>56132724.600000001</v>
      </c>
    </row>
    <row r="52" spans="1:11">
      <c r="A52" s="9" t="s">
        <v>77</v>
      </c>
      <c r="B52" s="71">
        <v>19069986.209999997</v>
      </c>
      <c r="C52" s="71">
        <v>5492367.3999999994</v>
      </c>
      <c r="D52" s="71">
        <v>13460816</v>
      </c>
      <c r="E52" s="71">
        <v>12287580.07</v>
      </c>
      <c r="F52" s="71">
        <v>16377065.489999996</v>
      </c>
      <c r="G52" s="71">
        <v>27383302.859999999</v>
      </c>
      <c r="H52" s="71">
        <v>21456473.459999997</v>
      </c>
      <c r="I52" s="71">
        <v>39404799.289999999</v>
      </c>
      <c r="J52" s="71">
        <v>39695245.170000002</v>
      </c>
      <c r="K52" s="71">
        <v>116854165.2</v>
      </c>
    </row>
    <row r="53" spans="1:11">
      <c r="A53" s="10" t="s">
        <v>78</v>
      </c>
      <c r="B53" s="72">
        <v>85083</v>
      </c>
      <c r="C53" s="72">
        <v>87964</v>
      </c>
      <c r="D53" s="72">
        <v>113709</v>
      </c>
      <c r="E53" s="72">
        <v>137856</v>
      </c>
      <c r="F53" s="72">
        <v>148331</v>
      </c>
      <c r="G53" s="72">
        <v>195381</v>
      </c>
      <c r="H53" s="72">
        <v>235327</v>
      </c>
      <c r="I53" s="72">
        <v>305266</v>
      </c>
      <c r="J53" s="72">
        <v>332993</v>
      </c>
      <c r="K53" s="72">
        <v>709323</v>
      </c>
    </row>
    <row r="54" spans="1:11">
      <c r="A54" s="13" t="s">
        <v>79</v>
      </c>
      <c r="B54" s="64">
        <v>267.73286590740804</v>
      </c>
      <c r="C54" s="64">
        <v>154.69079725796917</v>
      </c>
      <c r="D54" s="64">
        <v>180.68848552005559</v>
      </c>
      <c r="E54" s="64">
        <v>148.3299130251857</v>
      </c>
      <c r="F54" s="64">
        <v>208.56585656403581</v>
      </c>
      <c r="G54" s="64">
        <v>237.84578853624456</v>
      </c>
      <c r="H54" s="64">
        <v>174.69414342595621</v>
      </c>
      <c r="I54" s="64">
        <v>191.47595811521754</v>
      </c>
      <c r="J54" s="64">
        <v>183.86574435498645</v>
      </c>
      <c r="K54" s="64">
        <v>328.00744835568565</v>
      </c>
    </row>
    <row r="55" spans="1:11">
      <c r="A55" s="13" t="s">
        <v>80</v>
      </c>
      <c r="B55" s="65">
        <v>43.598947145728289</v>
      </c>
      <c r="C55" s="65">
        <v>92.251988199718056</v>
      </c>
      <c r="D55" s="65">
        <v>62.308972904519429</v>
      </c>
      <c r="E55" s="65">
        <v>59.19646892409471</v>
      </c>
      <c r="F55" s="65">
        <v>98.15693671585845</v>
      </c>
      <c r="G55" s="65">
        <v>97.692432478081287</v>
      </c>
      <c r="H55" s="65">
        <v>83.516873244464065</v>
      </c>
      <c r="I55" s="65">
        <v>62.392472597668913</v>
      </c>
      <c r="J55" s="65">
        <v>64.658298042301197</v>
      </c>
      <c r="K55" s="65">
        <v>163.26703362220033</v>
      </c>
    </row>
    <row r="56" spans="1:11">
      <c r="A56" s="13" t="s">
        <v>81</v>
      </c>
      <c r="B56" s="65">
        <v>224.13391876167975</v>
      </c>
      <c r="C56" s="65">
        <v>62.438809058251096</v>
      </c>
      <c r="D56" s="65">
        <v>118.37951261553614</v>
      </c>
      <c r="E56" s="65">
        <v>89.133444101091001</v>
      </c>
      <c r="F56" s="65">
        <v>110.40891984817736</v>
      </c>
      <c r="G56" s="65">
        <v>140.15335605816327</v>
      </c>
      <c r="H56" s="65">
        <v>91.177270181492119</v>
      </c>
      <c r="I56" s="65">
        <v>129.08348551754864</v>
      </c>
      <c r="J56" s="65">
        <v>119.20744631268526</v>
      </c>
      <c r="K56" s="65">
        <v>164.74041473348532</v>
      </c>
    </row>
    <row r="57" spans="1:11">
      <c r="A57" s="17" t="s">
        <v>82</v>
      </c>
      <c r="B57" s="63">
        <v>0.10611612069948731</v>
      </c>
      <c r="C57" s="63">
        <v>7.4068903368938788E-2</v>
      </c>
      <c r="D57" s="63">
        <v>9.6359251129944895E-2</v>
      </c>
      <c r="E57" s="63">
        <v>0.13296056648278121</v>
      </c>
      <c r="F57" s="63">
        <v>6.3319438574177711E-2</v>
      </c>
      <c r="G57" s="63">
        <v>9.2808816593278262E-2</v>
      </c>
      <c r="H57" s="63">
        <v>7.9068970087921811E-2</v>
      </c>
      <c r="I57" s="63">
        <v>9.019508502738656E-2</v>
      </c>
      <c r="J57" s="63">
        <v>9.9226533113697307E-2</v>
      </c>
      <c r="K57" s="63">
        <v>9.6078943832838895E-2</v>
      </c>
    </row>
    <row r="58" spans="1:11" ht="13.8">
      <c r="A58" s="23"/>
      <c r="B58" s="54"/>
      <c r="C58" s="25"/>
      <c r="D58" s="25"/>
      <c r="E58" s="25"/>
      <c r="F58" s="25"/>
      <c r="G58" s="25"/>
      <c r="H58" s="25"/>
      <c r="I58" s="25"/>
      <c r="J58" s="27"/>
      <c r="K58" s="25"/>
    </row>
    <row r="59" spans="1:11" ht="13.8">
      <c r="A59" s="23"/>
      <c r="B59" s="54"/>
      <c r="C59" s="25"/>
      <c r="D59" s="25"/>
      <c r="E59" s="25"/>
      <c r="F59" s="25"/>
      <c r="G59" s="25"/>
      <c r="H59" s="25"/>
      <c r="I59" s="25"/>
      <c r="J59" s="27"/>
      <c r="K59" s="25"/>
    </row>
    <row r="60" spans="1:11">
      <c r="A60" s="2">
        <v>2010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39.6">
      <c r="A61" s="3"/>
      <c r="B61" s="61" t="s">
        <v>15</v>
      </c>
      <c r="C61" s="61" t="s">
        <v>36</v>
      </c>
      <c r="D61" s="61" t="s">
        <v>66</v>
      </c>
      <c r="E61" s="61" t="s">
        <v>31</v>
      </c>
      <c r="F61" s="61" t="s">
        <v>39</v>
      </c>
      <c r="G61" s="61" t="s">
        <v>16</v>
      </c>
      <c r="H61" s="61" t="s">
        <v>28</v>
      </c>
      <c r="I61" s="61" t="s">
        <v>32</v>
      </c>
      <c r="J61" s="61" t="s">
        <v>54</v>
      </c>
      <c r="K61" s="61" t="s">
        <v>65</v>
      </c>
    </row>
    <row r="62" spans="1:11">
      <c r="A62" s="30" t="s">
        <v>83</v>
      </c>
      <c r="B62" s="7">
        <v>1683511</v>
      </c>
      <c r="C62" s="7">
        <v>2824719.74</v>
      </c>
      <c r="D62" s="7">
        <v>4154019</v>
      </c>
      <c r="E62" s="7">
        <v>3572498.92</v>
      </c>
      <c r="F62" s="7">
        <v>7101230.3900000006</v>
      </c>
      <c r="G62" s="7">
        <v>13852702</v>
      </c>
      <c r="H62" s="7">
        <v>14209111.189999998</v>
      </c>
      <c r="I62" s="7">
        <v>11971415.700000001</v>
      </c>
      <c r="J62" s="7">
        <v>2952708.67</v>
      </c>
      <c r="K62" s="7">
        <v>50904671.200000003</v>
      </c>
    </row>
    <row r="63" spans="1:11">
      <c r="A63" s="30" t="s">
        <v>84</v>
      </c>
      <c r="B63" s="7">
        <v>2582606</v>
      </c>
      <c r="C63" s="7">
        <v>4069610.73</v>
      </c>
      <c r="D63" s="7">
        <v>2435342</v>
      </c>
      <c r="E63" s="7">
        <v>3014673.51</v>
      </c>
      <c r="F63" s="7">
        <v>6304713.0599999996</v>
      </c>
      <c r="G63" s="7">
        <v>3264482</v>
      </c>
      <c r="H63" s="7">
        <v>4210648.09</v>
      </c>
      <c r="I63" s="7">
        <v>5663032.6099999994</v>
      </c>
      <c r="J63" s="7">
        <v>2141266.5299999998</v>
      </c>
      <c r="K63" s="7">
        <v>48919166.360000007</v>
      </c>
    </row>
    <row r="64" spans="1:11">
      <c r="A64" s="34" t="s">
        <v>85</v>
      </c>
      <c r="B64" s="7">
        <v>17196932</v>
      </c>
      <c r="C64" s="7">
        <v>5376626.8099999996</v>
      </c>
      <c r="D64" s="7">
        <v>13956151</v>
      </c>
      <c r="E64" s="7">
        <v>13596028.700000001</v>
      </c>
      <c r="F64" s="7">
        <v>16572387.32</v>
      </c>
      <c r="G64" s="7">
        <v>29699967</v>
      </c>
      <c r="H64" s="7">
        <v>20322639.93</v>
      </c>
      <c r="I64" s="7">
        <v>37587966.899999999</v>
      </c>
      <c r="J64" s="7">
        <v>3593608.26</v>
      </c>
      <c r="K64" s="7">
        <v>110514031.91000001</v>
      </c>
    </row>
    <row r="65" spans="1:11">
      <c r="A65" s="35" t="s">
        <v>78</v>
      </c>
      <c r="B65" s="1">
        <v>84866</v>
      </c>
      <c r="C65" s="1">
        <v>86611</v>
      </c>
      <c r="D65" s="1">
        <v>112569</v>
      </c>
      <c r="E65" s="1">
        <v>134228</v>
      </c>
      <c r="F65" s="1">
        <v>146974</v>
      </c>
      <c r="G65" s="1">
        <v>192960</v>
      </c>
      <c r="H65" s="1">
        <v>234464</v>
      </c>
      <c r="I65" s="1">
        <v>300664</v>
      </c>
      <c r="J65" s="1">
        <v>32870</v>
      </c>
      <c r="K65" s="1">
        <v>700386</v>
      </c>
    </row>
    <row r="66" spans="1:11">
      <c r="A66" s="13" t="s">
        <v>79</v>
      </c>
      <c r="B66" s="14">
        <v>252.90515636415054</v>
      </c>
      <c r="C66" s="14">
        <v>141.67897010772305</v>
      </c>
      <c r="D66" s="14">
        <v>182.51483090371238</v>
      </c>
      <c r="E66" s="14">
        <v>150.36505892958252</v>
      </c>
      <c r="F66" s="14">
        <v>203.9702993046389</v>
      </c>
      <c r="G66" s="14">
        <v>242.62619713930349</v>
      </c>
      <c r="H66" s="14">
        <v>165.23815685990169</v>
      </c>
      <c r="I66" s="14">
        <v>183.66819842082856</v>
      </c>
      <c r="J66" s="14">
        <v>264.30129175540003</v>
      </c>
      <c r="K66" s="14">
        <v>300.31706726005376</v>
      </c>
    </row>
    <row r="67" spans="1:11">
      <c r="A67" s="13" t="s">
        <v>80</v>
      </c>
      <c r="B67" s="74">
        <v>50.268859142648409</v>
      </c>
      <c r="C67" s="74">
        <v>79.601095357402642</v>
      </c>
      <c r="D67" s="74">
        <v>58.536195577823378</v>
      </c>
      <c r="E67" s="74">
        <v>49.074503307804626</v>
      </c>
      <c r="F67" s="74">
        <v>91.213027134050918</v>
      </c>
      <c r="G67" s="74">
        <v>88.70845771144279</v>
      </c>
      <c r="H67" s="74">
        <v>78.561140644192704</v>
      </c>
      <c r="I67" s="74">
        <v>58.651678651251906</v>
      </c>
      <c r="J67" s="74">
        <v>154.97338606632186</v>
      </c>
      <c r="K67" s="74">
        <v>142.52688882987383</v>
      </c>
    </row>
    <row r="68" spans="1:11">
      <c r="A68" s="13" t="s">
        <v>81</v>
      </c>
      <c r="B68" s="65">
        <v>202.63629722150213</v>
      </c>
      <c r="C68" s="65">
        <v>62.07787475032039</v>
      </c>
      <c r="D68" s="65">
        <v>123.97863532588902</v>
      </c>
      <c r="E68" s="65">
        <v>101.29055562177788</v>
      </c>
      <c r="F68" s="65">
        <v>112.757272170588</v>
      </c>
      <c r="G68" s="65">
        <v>153.91773942786071</v>
      </c>
      <c r="H68" s="65">
        <v>86.677016215709017</v>
      </c>
      <c r="I68" s="65">
        <v>125.01651976957666</v>
      </c>
      <c r="J68" s="65">
        <v>109.32790568907818</v>
      </c>
      <c r="K68" s="65">
        <v>157.79017843017994</v>
      </c>
    </row>
    <row r="69" spans="1:11">
      <c r="A69" s="17" t="s">
        <v>82</v>
      </c>
      <c r="B69" s="18">
        <v>0.13305757969484575</v>
      </c>
      <c r="C69" s="18">
        <v>7.6663666841065403E-2</v>
      </c>
      <c r="D69" s="18">
        <v>0.11008759755882228</v>
      </c>
      <c r="E69" s="18">
        <v>0.11888555520498442</v>
      </c>
      <c r="F69" s="18">
        <v>7.5911134147086515E-2</v>
      </c>
      <c r="G69" s="18">
        <v>6.1347159075218684E-2</v>
      </c>
      <c r="H69" s="18">
        <v>6.631357368176892E-2</v>
      </c>
      <c r="I69" s="18">
        <v>0.10331100656993157</v>
      </c>
      <c r="J69" s="18">
        <v>8.5709976390228773E-2</v>
      </c>
      <c r="K69" s="18">
        <v>7.2583524910669633E-2</v>
      </c>
    </row>
    <row r="70" spans="1:11">
      <c r="A70" s="2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2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2">
        <v>2009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t="39.6">
      <c r="A73" s="3"/>
      <c r="B73" s="61" t="s">
        <v>15</v>
      </c>
      <c r="C73" s="61" t="s">
        <v>36</v>
      </c>
      <c r="D73" s="61" t="s">
        <v>66</v>
      </c>
      <c r="E73" s="61" t="s">
        <v>31</v>
      </c>
      <c r="F73" s="61" t="s">
        <v>39</v>
      </c>
      <c r="G73" s="61" t="s">
        <v>16</v>
      </c>
      <c r="H73" s="61" t="s">
        <v>28</v>
      </c>
      <c r="I73" s="61" t="s">
        <v>32</v>
      </c>
      <c r="J73" s="61" t="s">
        <v>54</v>
      </c>
      <c r="K73" s="61" t="s">
        <v>65</v>
      </c>
    </row>
    <row r="74" spans="1:11">
      <c r="A74" s="40" t="s">
        <v>83</v>
      </c>
      <c r="B74" s="32">
        <v>2007013.19</v>
      </c>
      <c r="C74" s="32">
        <v>2815695.92</v>
      </c>
      <c r="D74" s="32">
        <v>4024950</v>
      </c>
      <c r="E74" s="32">
        <v>3564057</v>
      </c>
      <c r="F74" s="32">
        <v>6738103.1000000006</v>
      </c>
      <c r="G74" s="32">
        <v>18251383</v>
      </c>
      <c r="H74" s="32">
        <v>14416952</v>
      </c>
      <c r="I74" s="32">
        <v>11364064.01</v>
      </c>
      <c r="J74" s="32">
        <v>2892379.53</v>
      </c>
      <c r="K74" s="32">
        <v>49045105.560000002</v>
      </c>
    </row>
    <row r="75" spans="1:11">
      <c r="A75" s="40" t="s">
        <v>84</v>
      </c>
      <c r="B75" s="32">
        <v>2527892.7400000002</v>
      </c>
      <c r="C75" s="32">
        <v>3953940.91</v>
      </c>
      <c r="D75" s="32">
        <v>2393702</v>
      </c>
      <c r="E75" s="32">
        <v>3159225</v>
      </c>
      <c r="F75" s="32">
        <v>5623690.1500000004</v>
      </c>
      <c r="G75" s="32">
        <v>3529129</v>
      </c>
      <c r="H75" s="32">
        <v>3882635.35</v>
      </c>
      <c r="I75" s="32">
        <v>5171078.05</v>
      </c>
      <c r="J75" s="32">
        <v>2119239.75</v>
      </c>
      <c r="K75" s="32">
        <v>46460132.18</v>
      </c>
    </row>
    <row r="76" spans="1:11">
      <c r="A76" s="13" t="s">
        <v>85</v>
      </c>
      <c r="B76" s="32">
        <v>15413931.950000001</v>
      </c>
      <c r="C76" s="32">
        <v>5433765.7100000009</v>
      </c>
      <c r="D76" s="32">
        <v>13050184</v>
      </c>
      <c r="E76" s="32">
        <v>10862165</v>
      </c>
      <c r="F76" s="32">
        <v>15214676.91</v>
      </c>
      <c r="G76" s="32">
        <v>28239990</v>
      </c>
      <c r="H76" s="32">
        <v>20479057.579999998</v>
      </c>
      <c r="I76" s="32">
        <v>35436388.549999997</v>
      </c>
      <c r="J76" s="32">
        <v>2926948.83</v>
      </c>
      <c r="K76" s="32">
        <v>83353277.910000011</v>
      </c>
    </row>
    <row r="77" spans="1:11">
      <c r="A77" s="42" t="s">
        <v>78</v>
      </c>
      <c r="B77" s="1">
        <v>84726</v>
      </c>
      <c r="C77" s="1">
        <v>85998</v>
      </c>
      <c r="D77" s="1">
        <v>111994</v>
      </c>
      <c r="E77" s="1">
        <v>131027</v>
      </c>
      <c r="F77" s="1">
        <v>146787</v>
      </c>
      <c r="G77" s="1">
        <v>189738</v>
      </c>
      <c r="H77" s="1">
        <v>234666</v>
      </c>
      <c r="I77" s="1">
        <v>298855</v>
      </c>
      <c r="J77" s="1">
        <v>32825</v>
      </c>
      <c r="K77" s="1">
        <v>690243</v>
      </c>
    </row>
    <row r="78" spans="1:11">
      <c r="A78" s="13" t="s">
        <v>79</v>
      </c>
      <c r="B78" s="14">
        <v>235.45119420248804</v>
      </c>
      <c r="C78" s="14">
        <v>141.90332961231658</v>
      </c>
      <c r="D78" s="14">
        <v>173.83820561815813</v>
      </c>
      <c r="E78" s="14">
        <v>134.21239133918962</v>
      </c>
      <c r="F78" s="14">
        <v>187.86725091459053</v>
      </c>
      <c r="G78" s="14">
        <v>263.62933097218269</v>
      </c>
      <c r="H78" s="14">
        <v>165.25037683345693</v>
      </c>
      <c r="I78" s="14">
        <v>173.90216195144802</v>
      </c>
      <c r="J78" s="14">
        <v>241.84518233054072</v>
      </c>
      <c r="K78" s="14">
        <v>259.12398336527866</v>
      </c>
    </row>
    <row r="79" spans="1:11">
      <c r="A79" s="13" t="s">
        <v>80</v>
      </c>
      <c r="B79" s="74">
        <v>53.524371857517167</v>
      </c>
      <c r="C79" s="74">
        <v>78.718537989255566</v>
      </c>
      <c r="D79" s="74">
        <v>57.312463167669698</v>
      </c>
      <c r="E79" s="74">
        <v>51.312187564395124</v>
      </c>
      <c r="F79" s="74">
        <v>84.215858693208531</v>
      </c>
      <c r="G79" s="74">
        <v>114.79256659182663</v>
      </c>
      <c r="H79" s="74">
        <v>77.981417631868283</v>
      </c>
      <c r="I79" s="74">
        <v>55.328309916180082</v>
      </c>
      <c r="J79" s="74">
        <v>152.67690114242191</v>
      </c>
      <c r="K79" s="74">
        <v>138.36465960538536</v>
      </c>
    </row>
    <row r="80" spans="1:11">
      <c r="A80" s="13" t="s">
        <v>81</v>
      </c>
      <c r="B80" s="65">
        <v>181.92682234497087</v>
      </c>
      <c r="C80" s="65">
        <v>63.18479162306101</v>
      </c>
      <c r="D80" s="65">
        <v>116.52574245048842</v>
      </c>
      <c r="E80" s="65">
        <v>82.900203774794505</v>
      </c>
      <c r="F80" s="65">
        <v>103.651392221382</v>
      </c>
      <c r="G80" s="65">
        <v>148.83676438035607</v>
      </c>
      <c r="H80" s="65">
        <v>87.268959201588629</v>
      </c>
      <c r="I80" s="65">
        <v>118.57385203526793</v>
      </c>
      <c r="J80" s="65">
        <v>89.168281188118812</v>
      </c>
      <c r="K80" s="65">
        <v>120.75932375989328</v>
      </c>
    </row>
    <row r="81" spans="1:27" ht="13.8" thickBot="1">
      <c r="A81" s="45" t="s">
        <v>82</v>
      </c>
      <c r="B81" s="37">
        <v>0.13489349473036288</v>
      </c>
      <c r="C81" s="37">
        <v>4.6990524243715012E-2</v>
      </c>
      <c r="D81" s="37">
        <v>9.9652918715682839E-2</v>
      </c>
      <c r="E81" s="37">
        <v>9.0539364093744523E-2</v>
      </c>
      <c r="F81" s="37">
        <v>7.390565018351633E-2</v>
      </c>
      <c r="G81" s="37">
        <v>8.9927843568772745E-2</v>
      </c>
      <c r="H81" s="37">
        <v>6.5097573921168328E-2</v>
      </c>
      <c r="I81" s="37">
        <v>0.10696497936097048</v>
      </c>
      <c r="J81" s="37">
        <v>9.2081538200127253E-2</v>
      </c>
      <c r="K81" s="37">
        <v>6.1547656844727829E-2</v>
      </c>
    </row>
    <row r="82" spans="1:27">
      <c r="L82" s="49" t="s">
        <v>88</v>
      </c>
    </row>
    <row r="83" spans="1:27">
      <c r="A83" t="s">
        <v>90</v>
      </c>
      <c r="B83" s="47">
        <f>AVERAGE(B78,B66,B54)</f>
        <v>252.02973882468223</v>
      </c>
      <c r="C83" s="47">
        <f t="shared" ref="C83:K83" si="4">AVERAGE(C78,C66,C54)</f>
        <v>146.09103232600293</v>
      </c>
      <c r="D83" s="47">
        <f t="shared" si="4"/>
        <v>179.01384068064203</v>
      </c>
      <c r="E83" s="47">
        <f t="shared" si="4"/>
        <v>144.30245443131929</v>
      </c>
      <c r="F83" s="47">
        <f t="shared" si="4"/>
        <v>200.13446892775508</v>
      </c>
      <c r="G83" s="47">
        <f t="shared" si="4"/>
        <v>248.03377221591026</v>
      </c>
      <c r="H83" s="47">
        <f t="shared" si="4"/>
        <v>168.39422570643828</v>
      </c>
      <c r="I83" s="47">
        <f t="shared" si="4"/>
        <v>183.01543949583137</v>
      </c>
      <c r="J83" s="47">
        <f t="shared" si="4"/>
        <v>230.00407281364241</v>
      </c>
      <c r="K83" s="47">
        <f t="shared" si="4"/>
        <v>295.81616632700599</v>
      </c>
      <c r="L83" s="50">
        <f>AVERAGE(B83:K83)</f>
        <v>204.68352117492296</v>
      </c>
    </row>
    <row r="84" spans="1:27" ht="13.8" thickBot="1">
      <c r="A84" t="s">
        <v>91</v>
      </c>
      <c r="B84" s="48">
        <f>AVERAGE(B81,B69,B57)</f>
        <v>0.12468906504156529</v>
      </c>
      <c r="C84" s="48">
        <f t="shared" ref="C84:K84" si="5">AVERAGE(C81,C69,C57)</f>
        <v>6.5907698151239744E-2</v>
      </c>
      <c r="D84" s="48">
        <f t="shared" si="5"/>
        <v>0.10203325580148333</v>
      </c>
      <c r="E84" s="48">
        <f t="shared" si="5"/>
        <v>0.11412849526050339</v>
      </c>
      <c r="F84" s="48">
        <f t="shared" si="5"/>
        <v>7.1045407634926852E-2</v>
      </c>
      <c r="G84" s="48">
        <f t="shared" si="5"/>
        <v>8.1361273079089899E-2</v>
      </c>
      <c r="H84" s="48">
        <f t="shared" si="5"/>
        <v>7.0160039230286353E-2</v>
      </c>
      <c r="I84" s="48">
        <f t="shared" si="5"/>
        <v>0.10015702365276287</v>
      </c>
      <c r="J84" s="48">
        <f t="shared" si="5"/>
        <v>9.2339349234684454E-2</v>
      </c>
      <c r="K84" s="48">
        <f t="shared" si="5"/>
        <v>7.6736708529412112E-2</v>
      </c>
      <c r="L84" s="51">
        <f>AVERAGE(B84:K84)</f>
        <v>8.985583156159542E-2</v>
      </c>
    </row>
    <row r="86" spans="1:27" s="46" customFormat="1" ht="13.8" thickBot="1"/>
    <row r="87" spans="1:27" s="83" customFormat="1"/>
    <row r="89" spans="1:27" ht="17.399999999999999">
      <c r="A89" s="85" t="s">
        <v>98</v>
      </c>
    </row>
    <row r="90" spans="1:27" s="76" customFormat="1" ht="17.399999999999999">
      <c r="A90" s="85"/>
    </row>
    <row r="91" spans="1:27">
      <c r="A91" s="2">
        <v>2011</v>
      </c>
    </row>
    <row r="92" spans="1:27" ht="39.6">
      <c r="A92" s="6" t="s">
        <v>75</v>
      </c>
      <c r="B92" s="68" t="s">
        <v>4</v>
      </c>
      <c r="C92" s="68" t="s">
        <v>5</v>
      </c>
      <c r="D92" s="68" t="s">
        <v>6</v>
      </c>
      <c r="E92" s="68" t="s">
        <v>8</v>
      </c>
      <c r="F92" s="57" t="s">
        <v>9</v>
      </c>
      <c r="G92" s="68" t="s">
        <v>10</v>
      </c>
      <c r="H92" s="68" t="s">
        <v>16</v>
      </c>
      <c r="I92" s="68" t="s">
        <v>23</v>
      </c>
      <c r="J92" s="68" t="s">
        <v>24</v>
      </c>
      <c r="K92" s="68" t="s">
        <v>25</v>
      </c>
      <c r="L92" s="68" t="s">
        <v>26</v>
      </c>
      <c r="M92" s="68" t="s">
        <v>31</v>
      </c>
      <c r="N92" s="68" t="s">
        <v>36</v>
      </c>
      <c r="O92" s="68" t="s">
        <v>42</v>
      </c>
      <c r="P92" s="68" t="s">
        <v>44</v>
      </c>
      <c r="Q92" s="68" t="s">
        <v>45</v>
      </c>
      <c r="R92" s="68" t="s">
        <v>46</v>
      </c>
      <c r="S92" s="68" t="s">
        <v>49</v>
      </c>
      <c r="T92" s="68" t="s">
        <v>52</v>
      </c>
      <c r="U92" s="68" t="s">
        <v>57</v>
      </c>
      <c r="V92" s="68" t="s">
        <v>87</v>
      </c>
      <c r="W92" s="68" t="s">
        <v>65</v>
      </c>
      <c r="X92" s="68" t="s">
        <v>66</v>
      </c>
      <c r="Y92" s="68" t="s">
        <v>68</v>
      </c>
      <c r="Z92" s="68" t="s">
        <v>69</v>
      </c>
      <c r="AA92" s="68" t="s">
        <v>73</v>
      </c>
    </row>
    <row r="93" spans="1:27">
      <c r="A93" s="9" t="s">
        <v>76</v>
      </c>
      <c r="B93" s="71">
        <v>544173.47000000009</v>
      </c>
      <c r="C93" s="71">
        <v>1076342.6199999999</v>
      </c>
      <c r="D93" s="71">
        <v>4643079.0600000005</v>
      </c>
      <c r="E93" s="71">
        <v>2839916</v>
      </c>
      <c r="F93" s="71">
        <v>974143.61999999988</v>
      </c>
      <c r="G93" s="71">
        <v>381192.2</v>
      </c>
      <c r="H93" s="71">
        <v>15289603.459999999</v>
      </c>
      <c r="I93" s="71">
        <v>306908.2</v>
      </c>
      <c r="J93" s="71">
        <v>3048247.8200000003</v>
      </c>
      <c r="K93" s="71">
        <v>1666610.22</v>
      </c>
      <c r="L93" s="71">
        <v>642551</v>
      </c>
      <c r="M93" s="71">
        <v>4568832.76</v>
      </c>
      <c r="N93" s="71">
        <v>3258635.34</v>
      </c>
      <c r="O93" s="71">
        <v>794422</v>
      </c>
      <c r="P93" s="71">
        <v>4071986.8200000003</v>
      </c>
      <c r="Q93" s="71">
        <v>424014.43</v>
      </c>
      <c r="R93" s="71">
        <v>1118833.1599999999</v>
      </c>
      <c r="S93" s="71">
        <v>4953374.6400000006</v>
      </c>
      <c r="T93" s="71">
        <v>749242.58000000007</v>
      </c>
      <c r="U93" s="71">
        <v>508007.27</v>
      </c>
      <c r="V93" s="71">
        <v>12292493.470000003</v>
      </c>
      <c r="W93" s="71">
        <v>59676337.49000001</v>
      </c>
      <c r="X93" s="71">
        <v>4502386</v>
      </c>
      <c r="Y93" s="71">
        <v>3567713</v>
      </c>
      <c r="Z93" s="71">
        <v>1161144.5</v>
      </c>
      <c r="AA93" s="71">
        <v>2034669.6100000003</v>
      </c>
    </row>
    <row r="94" spans="1:27">
      <c r="A94" s="9" t="s">
        <v>77</v>
      </c>
      <c r="B94" s="71">
        <v>549081.48</v>
      </c>
      <c r="C94" s="71">
        <v>1456583.47</v>
      </c>
      <c r="D94" s="71">
        <v>2544529.69</v>
      </c>
      <c r="E94" s="71">
        <v>929059</v>
      </c>
      <c r="F94" s="71">
        <v>1287100.6700000004</v>
      </c>
      <c r="G94" s="71">
        <v>317900.26000000007</v>
      </c>
      <c r="H94" s="71">
        <v>3797641.69</v>
      </c>
      <c r="I94" s="71">
        <v>379841.57999999996</v>
      </c>
      <c r="J94" s="71">
        <v>1857790.6199999999</v>
      </c>
      <c r="K94" s="71">
        <v>2461988.1600000006</v>
      </c>
      <c r="L94" s="71">
        <v>572605</v>
      </c>
      <c r="M94" s="71">
        <v>3591755.66</v>
      </c>
      <c r="N94" s="71">
        <v>4856218.55</v>
      </c>
      <c r="O94" s="71">
        <v>1260827</v>
      </c>
      <c r="P94" s="71">
        <v>2209780.92</v>
      </c>
      <c r="Q94" s="71">
        <v>392883.88999999996</v>
      </c>
      <c r="R94" s="71">
        <v>1073060.9000000001</v>
      </c>
      <c r="S94" s="71">
        <v>1982893.92</v>
      </c>
      <c r="T94" s="71">
        <v>1048680.1800000002</v>
      </c>
      <c r="U94" s="71">
        <v>540394.67000000004</v>
      </c>
      <c r="V94" s="71">
        <v>9238267.1700000018</v>
      </c>
      <c r="W94" s="71">
        <v>56132724.600000001</v>
      </c>
      <c r="X94" s="71">
        <v>2582705</v>
      </c>
      <c r="Y94" s="71">
        <v>1287857</v>
      </c>
      <c r="Z94" s="71">
        <v>1232248.23</v>
      </c>
      <c r="AA94" s="71">
        <v>1605354.38</v>
      </c>
    </row>
    <row r="95" spans="1:27">
      <c r="A95" s="10" t="s">
        <v>78</v>
      </c>
      <c r="B95" s="71">
        <v>3682347.7600000002</v>
      </c>
      <c r="C95" s="71">
        <v>4164045.7</v>
      </c>
      <c r="D95" s="71">
        <v>7301917.2199999988</v>
      </c>
      <c r="E95" s="71">
        <v>6993448</v>
      </c>
      <c r="F95" s="71">
        <v>3105309.8899999987</v>
      </c>
      <c r="G95" s="71">
        <v>1242495.6900000002</v>
      </c>
      <c r="H95" s="71">
        <v>27383302.859999999</v>
      </c>
      <c r="I95" s="71">
        <v>1396268.1800000002</v>
      </c>
      <c r="J95" s="71">
        <v>7846711.0600000005</v>
      </c>
      <c r="K95" s="71">
        <v>3165562.0600000005</v>
      </c>
      <c r="L95" s="71">
        <v>3600711</v>
      </c>
      <c r="M95" s="71">
        <v>12287580.07</v>
      </c>
      <c r="N95" s="71">
        <v>5492367.3999999994</v>
      </c>
      <c r="O95" s="71">
        <v>4341515</v>
      </c>
      <c r="P95" s="71">
        <v>7786618.540000001</v>
      </c>
      <c r="Q95" s="71">
        <v>1084289.1399999999</v>
      </c>
      <c r="R95" s="71">
        <v>2590494.0699999994</v>
      </c>
      <c r="S95" s="71">
        <v>6196842.6899999995</v>
      </c>
      <c r="T95" s="71">
        <v>8348066.9600000009</v>
      </c>
      <c r="U95" s="71">
        <v>2629865.4299999997</v>
      </c>
      <c r="V95" s="71">
        <v>39695245.170000002</v>
      </c>
      <c r="W95" s="71">
        <v>116854165.2</v>
      </c>
      <c r="X95" s="71">
        <v>13460816</v>
      </c>
      <c r="Y95" s="71">
        <v>4699216</v>
      </c>
      <c r="Z95" s="71">
        <v>2884345.6</v>
      </c>
      <c r="AA95" s="71">
        <v>4972114.3400000008</v>
      </c>
    </row>
    <row r="96" spans="1:27">
      <c r="A96" s="13" t="s">
        <v>79</v>
      </c>
      <c r="B96" s="72">
        <v>9741</v>
      </c>
      <c r="C96" s="72">
        <v>37964</v>
      </c>
      <c r="D96" s="72">
        <v>64329</v>
      </c>
      <c r="E96" s="72">
        <v>51584</v>
      </c>
      <c r="F96" s="73">
        <v>15708</v>
      </c>
      <c r="G96" s="73">
        <v>6496</v>
      </c>
      <c r="H96" s="72">
        <v>195381</v>
      </c>
      <c r="I96" s="72">
        <v>10307</v>
      </c>
      <c r="J96" s="72">
        <v>50859</v>
      </c>
      <c r="K96" s="72">
        <v>21070</v>
      </c>
      <c r="L96" s="72">
        <v>21232</v>
      </c>
      <c r="M96" s="72">
        <v>137856</v>
      </c>
      <c r="N96" s="72">
        <v>87964</v>
      </c>
      <c r="O96" s="72">
        <v>30485</v>
      </c>
      <c r="P96" s="72">
        <v>51162</v>
      </c>
      <c r="Q96" s="72">
        <v>8000</v>
      </c>
      <c r="R96" s="72">
        <v>19032</v>
      </c>
      <c r="S96" s="72">
        <v>63614</v>
      </c>
      <c r="T96" s="72">
        <v>53083</v>
      </c>
      <c r="U96" s="72">
        <v>9138</v>
      </c>
      <c r="V96" s="72">
        <v>332993</v>
      </c>
      <c r="W96" s="72">
        <v>709323</v>
      </c>
      <c r="X96" s="72">
        <v>113709</v>
      </c>
      <c r="Y96" s="72">
        <v>52611</v>
      </c>
      <c r="Z96" s="72">
        <v>21768</v>
      </c>
      <c r="AA96" s="72">
        <v>40337</v>
      </c>
    </row>
    <row r="97" spans="1:27">
      <c r="A97" s="13" t="s">
        <v>80</v>
      </c>
      <c r="B97" s="64">
        <v>490.25795195565144</v>
      </c>
      <c r="C97" s="64">
        <v>176.40321857549256</v>
      </c>
      <c r="D97" s="64">
        <v>225.24096395093969</v>
      </c>
      <c r="E97" s="64">
        <v>208.63878334367246</v>
      </c>
      <c r="F97" s="64">
        <v>341.64465113318045</v>
      </c>
      <c r="G97" s="64">
        <v>298.8898014162562</v>
      </c>
      <c r="H97" s="64">
        <v>237.84578853624456</v>
      </c>
      <c r="I97" s="64">
        <v>202.09740564664793</v>
      </c>
      <c r="J97" s="64">
        <v>250.74715389606558</v>
      </c>
      <c r="K97" s="64">
        <v>346.18701661129575</v>
      </c>
      <c r="L97" s="64">
        <v>226.82116616428033</v>
      </c>
      <c r="M97" s="64">
        <v>148.3299130251857</v>
      </c>
      <c r="N97" s="64">
        <v>154.69079725796917</v>
      </c>
      <c r="O97" s="64">
        <v>209.83316385107429</v>
      </c>
      <c r="P97" s="64">
        <v>274.97725421211055</v>
      </c>
      <c r="Q97" s="64">
        <v>237.64843249999998</v>
      </c>
      <c r="R97" s="64">
        <v>251.28142759562837</v>
      </c>
      <c r="S97" s="64">
        <v>206.4500149338196</v>
      </c>
      <c r="T97" s="64">
        <v>191.13444454910237</v>
      </c>
      <c r="U97" s="64">
        <v>402.52433464653092</v>
      </c>
      <c r="V97" s="64">
        <v>183.86574435498645</v>
      </c>
      <c r="W97" s="64">
        <v>328.00744835568565</v>
      </c>
      <c r="X97" s="64">
        <v>180.68848552005559</v>
      </c>
      <c r="Y97" s="64">
        <v>181.61194427020965</v>
      </c>
      <c r="Z97" s="64">
        <v>242.4539842888644</v>
      </c>
      <c r="AA97" s="64">
        <v>213.50468130996362</v>
      </c>
    </row>
    <row r="98" spans="1:27">
      <c r="A98" s="13" t="s">
        <v>81</v>
      </c>
      <c r="B98" s="65">
        <v>112.23231187763065</v>
      </c>
      <c r="C98" s="65">
        <v>66.719157359603827</v>
      </c>
      <c r="D98" s="65">
        <v>111.73201433257162</v>
      </c>
      <c r="E98" s="65">
        <v>73.064806916873451</v>
      </c>
      <c r="F98" s="65">
        <v>143.95494588744589</v>
      </c>
      <c r="G98" s="65">
        <v>107.61891317733992</v>
      </c>
      <c r="H98" s="65">
        <v>97.692432478081287</v>
      </c>
      <c r="I98" s="65">
        <v>66.629453769283018</v>
      </c>
      <c r="J98" s="65">
        <v>96.463525433060042</v>
      </c>
      <c r="K98" s="65">
        <v>195.94676696725205</v>
      </c>
      <c r="L98" s="65">
        <v>57.232290881688016</v>
      </c>
      <c r="M98" s="65">
        <v>59.19646892409471</v>
      </c>
      <c r="N98" s="65">
        <v>92.251988199718056</v>
      </c>
      <c r="O98" s="65">
        <v>67.418369690011474</v>
      </c>
      <c r="P98" s="65">
        <v>122.7819033657793</v>
      </c>
      <c r="Q98" s="65">
        <v>102.11228999999999</v>
      </c>
      <c r="R98" s="65">
        <v>115.16887662883565</v>
      </c>
      <c r="S98" s="65">
        <v>109.03682459835886</v>
      </c>
      <c r="T98" s="65">
        <v>33.870029199555418</v>
      </c>
      <c r="U98" s="65">
        <v>114.72991245349093</v>
      </c>
      <c r="V98" s="65">
        <v>64.658298042301197</v>
      </c>
      <c r="W98" s="65">
        <v>163.26703362220033</v>
      </c>
      <c r="X98" s="65">
        <v>62.308972904519429</v>
      </c>
      <c r="Y98" s="65">
        <v>92.291916139210429</v>
      </c>
      <c r="Z98" s="65">
        <v>109.9500519110621</v>
      </c>
      <c r="AA98" s="65">
        <v>90.240325011775795</v>
      </c>
    </row>
    <row r="99" spans="1:27">
      <c r="A99" s="17" t="s">
        <v>82</v>
      </c>
      <c r="B99" s="65">
        <v>378.02564007802079</v>
      </c>
      <c r="C99" s="65">
        <v>109.68406121588875</v>
      </c>
      <c r="D99" s="65">
        <v>113.50894961836806</v>
      </c>
      <c r="E99" s="65">
        <v>135.57397642679902</v>
      </c>
      <c r="F99" s="65">
        <v>197.68970524573459</v>
      </c>
      <c r="G99" s="65">
        <v>191.27088823891629</v>
      </c>
      <c r="H99" s="65">
        <v>140.15335605816327</v>
      </c>
      <c r="I99" s="65">
        <v>135.46795187736492</v>
      </c>
      <c r="J99" s="65">
        <v>154.28362846300558</v>
      </c>
      <c r="K99" s="65">
        <v>150.2402496440437</v>
      </c>
      <c r="L99" s="65">
        <v>169.58887528259231</v>
      </c>
      <c r="M99" s="65">
        <v>89.133444101091001</v>
      </c>
      <c r="N99" s="65">
        <v>62.438809058251096</v>
      </c>
      <c r="O99" s="65">
        <v>142.41479416106282</v>
      </c>
      <c r="P99" s="65">
        <v>152.19535084633128</v>
      </c>
      <c r="Q99" s="65">
        <v>135.53614249999998</v>
      </c>
      <c r="R99" s="65">
        <v>136.11255096679272</v>
      </c>
      <c r="S99" s="65">
        <v>97.41319033546074</v>
      </c>
      <c r="T99" s="65">
        <v>157.26441534954697</v>
      </c>
      <c r="U99" s="65">
        <v>287.79442219304002</v>
      </c>
      <c r="V99" s="65">
        <v>119.20744631268526</v>
      </c>
      <c r="W99" s="65">
        <v>164.74041473348532</v>
      </c>
      <c r="X99" s="65">
        <v>118.37951261553614</v>
      </c>
      <c r="Y99" s="65">
        <v>89.320028130999219</v>
      </c>
      <c r="Z99" s="65">
        <v>132.50393237780227</v>
      </c>
      <c r="AA99" s="65">
        <v>123.26435629818779</v>
      </c>
    </row>
    <row r="100" spans="1:27">
      <c r="A100" s="23"/>
      <c r="B100" s="63">
        <v>5.2303216640143597E-2</v>
      </c>
      <c r="C100" s="63">
        <v>6.6795086201866249E-2</v>
      </c>
      <c r="D100" s="63">
        <v>8.4241134171008633E-2</v>
      </c>
      <c r="E100" s="63">
        <v>7.0182004658237693E-2</v>
      </c>
      <c r="F100" s="63">
        <v>0.13720382394239508</v>
      </c>
      <c r="G100" s="63">
        <v>1.7869227973823787E-2</v>
      </c>
      <c r="H100" s="63">
        <v>9.2808816593278262E-2</v>
      </c>
      <c r="I100" s="63">
        <v>2.6713182228892351E-2</v>
      </c>
      <c r="J100" s="63">
        <v>7.5281997827562425E-2</v>
      </c>
      <c r="K100" s="63">
        <v>6.9350485249152646E-2</v>
      </c>
      <c r="L100" s="63">
        <v>8.5297165642724826E-2</v>
      </c>
      <c r="M100" s="63">
        <v>0.13296056648278121</v>
      </c>
      <c r="N100" s="63">
        <v>7.4068903368938788E-2</v>
      </c>
      <c r="O100" s="63">
        <v>7.4600035362510531E-2</v>
      </c>
      <c r="P100" s="63">
        <v>5.2758643251458889E-2</v>
      </c>
      <c r="Q100" s="63">
        <v>8.4508199285761323E-2</v>
      </c>
      <c r="R100" s="63">
        <v>7.9211057026876835E-2</v>
      </c>
      <c r="S100" s="63">
        <v>7.4185903391621524E-2</v>
      </c>
      <c r="T100" s="63">
        <v>0.12292669012076725</v>
      </c>
      <c r="U100" s="63">
        <v>0</v>
      </c>
      <c r="V100" s="63">
        <v>9.9226533113697307E-2</v>
      </c>
      <c r="W100" s="63">
        <v>9.6078943832838895E-2</v>
      </c>
      <c r="X100" s="63">
        <v>9.6359251129944895E-2</v>
      </c>
      <c r="Y100" s="63">
        <v>0.1007391958032111</v>
      </c>
      <c r="Z100" s="63">
        <v>6.0008981471259805E-2</v>
      </c>
      <c r="AA100" s="63">
        <v>9.2177071227166132E-2</v>
      </c>
    </row>
    <row r="101" spans="1:27">
      <c r="A101" s="23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>
      <c r="A102" s="2">
        <v>2010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>
      <c r="A103" s="3" t="s">
        <v>0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 spans="1:27" ht="39.6">
      <c r="A104" s="30" t="s">
        <v>83</v>
      </c>
      <c r="B104" s="61" t="s">
        <v>4</v>
      </c>
      <c r="C104" s="61" t="s">
        <v>5</v>
      </c>
      <c r="D104" s="61" t="s">
        <v>6</v>
      </c>
      <c r="E104" s="61" t="s">
        <v>8</v>
      </c>
      <c r="F104" s="5" t="s">
        <v>9</v>
      </c>
      <c r="G104" s="61" t="s">
        <v>10</v>
      </c>
      <c r="H104" s="61" t="s">
        <v>16</v>
      </c>
      <c r="I104" s="61" t="s">
        <v>23</v>
      </c>
      <c r="J104" s="61" t="s">
        <v>24</v>
      </c>
      <c r="K104" s="61" t="s">
        <v>25</v>
      </c>
      <c r="L104" s="61" t="s">
        <v>26</v>
      </c>
      <c r="M104" s="61" t="s">
        <v>31</v>
      </c>
      <c r="N104" s="61" t="s">
        <v>36</v>
      </c>
      <c r="O104" s="61" t="s">
        <v>42</v>
      </c>
      <c r="P104" s="61" t="s">
        <v>44</v>
      </c>
      <c r="Q104" s="61" t="s">
        <v>45</v>
      </c>
      <c r="R104" s="61" t="s">
        <v>46</v>
      </c>
      <c r="S104" s="61" t="s">
        <v>49</v>
      </c>
      <c r="T104" s="61" t="s">
        <v>52</v>
      </c>
      <c r="U104" s="61" t="s">
        <v>57</v>
      </c>
      <c r="V104" s="5" t="s">
        <v>58</v>
      </c>
      <c r="W104" s="61" t="s">
        <v>65</v>
      </c>
      <c r="X104" s="61" t="s">
        <v>66</v>
      </c>
      <c r="Y104" s="61" t="s">
        <v>68</v>
      </c>
      <c r="Z104" s="61" t="s">
        <v>69</v>
      </c>
      <c r="AA104" s="61" t="s">
        <v>73</v>
      </c>
    </row>
    <row r="105" spans="1:27">
      <c r="A105" s="30" t="s">
        <v>84</v>
      </c>
      <c r="B105" s="7">
        <v>517339.28</v>
      </c>
      <c r="C105" s="7">
        <v>1008391.28</v>
      </c>
      <c r="D105" s="7">
        <v>4047491.39</v>
      </c>
      <c r="E105" s="7">
        <v>2516620</v>
      </c>
      <c r="F105" s="7">
        <v>930664.68</v>
      </c>
      <c r="G105" s="7">
        <v>356562.33</v>
      </c>
      <c r="H105" s="7">
        <v>13852702</v>
      </c>
      <c r="I105" s="7">
        <v>179323.66</v>
      </c>
      <c r="J105" s="7">
        <v>928997.02</v>
      </c>
      <c r="K105" s="7">
        <v>1450067.25</v>
      </c>
      <c r="L105" s="7">
        <v>892153</v>
      </c>
      <c r="M105" s="7">
        <v>3572498.92</v>
      </c>
      <c r="N105" s="7">
        <v>2824719.74</v>
      </c>
      <c r="O105" s="7">
        <v>721853.52</v>
      </c>
      <c r="P105" s="7">
        <v>3305582.11</v>
      </c>
      <c r="Q105" s="7">
        <v>350387.72</v>
      </c>
      <c r="R105" s="7">
        <v>1106740.81</v>
      </c>
      <c r="S105" s="7">
        <v>4510205.8600000003</v>
      </c>
      <c r="T105" s="7">
        <v>548160</v>
      </c>
      <c r="U105" s="7">
        <v>407031.42</v>
      </c>
      <c r="V105" s="7">
        <v>10831470.9</v>
      </c>
      <c r="W105" s="7">
        <v>50904671.200000003</v>
      </c>
      <c r="X105" s="7">
        <v>4154019</v>
      </c>
      <c r="Y105" s="7">
        <v>3599586.39</v>
      </c>
      <c r="Z105" s="7">
        <v>1297663</v>
      </c>
      <c r="AA105" s="7">
        <v>1973078.91</v>
      </c>
    </row>
    <row r="106" spans="1:27">
      <c r="A106" s="34" t="s">
        <v>85</v>
      </c>
      <c r="B106" s="7">
        <v>645507.52</v>
      </c>
      <c r="C106" s="7">
        <v>1681173.13</v>
      </c>
      <c r="D106" s="7">
        <v>2275551.9</v>
      </c>
      <c r="E106" s="7">
        <v>931863</v>
      </c>
      <c r="F106" s="7">
        <v>1119821.04</v>
      </c>
      <c r="G106" s="7">
        <v>275058.71999999997</v>
      </c>
      <c r="H106" s="7">
        <v>3264482</v>
      </c>
      <c r="I106" s="7">
        <v>397851.83</v>
      </c>
      <c r="J106" s="7">
        <v>1654808.67</v>
      </c>
      <c r="K106" s="7">
        <v>2192433.2000000002</v>
      </c>
      <c r="L106" s="7">
        <v>275320</v>
      </c>
      <c r="M106" s="7">
        <v>3014673.51</v>
      </c>
      <c r="N106" s="7">
        <v>4069610.73</v>
      </c>
      <c r="O106" s="7">
        <v>976540.31</v>
      </c>
      <c r="P106" s="7">
        <v>2385167.41</v>
      </c>
      <c r="Q106" s="7">
        <v>394911.57</v>
      </c>
      <c r="R106" s="7">
        <v>1115511.4099999999</v>
      </c>
      <c r="S106" s="7">
        <v>1922775.73</v>
      </c>
      <c r="T106" s="7">
        <v>1028033</v>
      </c>
      <c r="U106" s="7">
        <v>545428.16</v>
      </c>
      <c r="V106" s="7">
        <v>8489558.3499999996</v>
      </c>
      <c r="W106" s="7">
        <v>48919166.360000007</v>
      </c>
      <c r="X106" s="7">
        <v>2435342</v>
      </c>
      <c r="Y106" s="7">
        <v>1422561.23</v>
      </c>
      <c r="Z106" s="7">
        <v>932588</v>
      </c>
      <c r="AA106" s="7">
        <v>1652115.19</v>
      </c>
    </row>
    <row r="107" spans="1:27">
      <c r="A107" s="35" t="s">
        <v>78</v>
      </c>
      <c r="B107" s="7">
        <v>2329571.92</v>
      </c>
      <c r="C107" s="7">
        <v>4895374.53</v>
      </c>
      <c r="D107" s="7">
        <v>7678010.0299999984</v>
      </c>
      <c r="E107" s="7">
        <v>6132074</v>
      </c>
      <c r="F107" s="7">
        <v>3353484.64</v>
      </c>
      <c r="G107" s="7">
        <v>1098758.83</v>
      </c>
      <c r="H107" s="7">
        <v>29699967</v>
      </c>
      <c r="I107" s="7">
        <v>1203410.68</v>
      </c>
      <c r="J107" s="7">
        <v>7205801.6700000009</v>
      </c>
      <c r="K107" s="7">
        <v>3180882.78</v>
      </c>
      <c r="L107" s="7">
        <v>3212405</v>
      </c>
      <c r="M107" s="7">
        <v>13596028.700000001</v>
      </c>
      <c r="N107" s="7">
        <v>5376626.8099999996</v>
      </c>
      <c r="O107" s="7">
        <v>3894123.35</v>
      </c>
      <c r="P107" s="7">
        <v>7684626.4299999997</v>
      </c>
      <c r="Q107" s="7">
        <v>1024248.53</v>
      </c>
      <c r="R107" s="7">
        <v>2696757.52</v>
      </c>
      <c r="S107" s="7">
        <v>4584761.1500000004</v>
      </c>
      <c r="T107" s="7">
        <v>7258314</v>
      </c>
      <c r="U107" s="7">
        <v>2535233.48</v>
      </c>
      <c r="V107" s="7">
        <v>36673098.000000007</v>
      </c>
      <c r="W107" s="7">
        <v>110514031.91000001</v>
      </c>
      <c r="X107" s="7">
        <v>13956151</v>
      </c>
      <c r="Y107" s="7">
        <v>4877937.26</v>
      </c>
      <c r="Z107" s="7">
        <v>2503075</v>
      </c>
      <c r="AA107" s="7">
        <v>5240406.1500000004</v>
      </c>
    </row>
    <row r="108" spans="1:27">
      <c r="A108" s="13" t="s">
        <v>79</v>
      </c>
      <c r="B108" s="1">
        <v>9667</v>
      </c>
      <c r="C108" s="1">
        <v>37654</v>
      </c>
      <c r="D108" s="1">
        <v>64329</v>
      </c>
      <c r="E108" s="1">
        <v>50890</v>
      </c>
      <c r="F108" s="1">
        <v>15635</v>
      </c>
      <c r="G108" s="1">
        <v>6463</v>
      </c>
      <c r="H108" s="1">
        <v>192960</v>
      </c>
      <c r="I108" s="1">
        <v>10151</v>
      </c>
      <c r="J108" s="1">
        <v>50250</v>
      </c>
      <c r="K108" s="1">
        <v>20971</v>
      </c>
      <c r="L108" s="1">
        <v>20790</v>
      </c>
      <c r="M108" s="1">
        <v>134228</v>
      </c>
      <c r="N108" s="1">
        <v>86611</v>
      </c>
      <c r="O108" s="1">
        <v>29142</v>
      </c>
      <c r="P108" s="1">
        <v>51048</v>
      </c>
      <c r="Q108" s="1">
        <v>7882</v>
      </c>
      <c r="R108" s="1">
        <v>18940</v>
      </c>
      <c r="S108" s="1">
        <v>62674</v>
      </c>
      <c r="T108" s="1">
        <v>52710</v>
      </c>
      <c r="U108" s="1">
        <v>9169</v>
      </c>
      <c r="V108" s="1">
        <v>325540</v>
      </c>
      <c r="W108" s="1">
        <v>700386</v>
      </c>
      <c r="X108" s="1">
        <v>112569</v>
      </c>
      <c r="Y108" s="1">
        <v>51914</v>
      </c>
      <c r="Z108" s="1">
        <v>21411</v>
      </c>
      <c r="AA108" s="1">
        <v>39669</v>
      </c>
    </row>
    <row r="109" spans="1:27">
      <c r="A109" s="13" t="s">
        <v>80</v>
      </c>
      <c r="B109" s="14">
        <v>361.27223750905137</v>
      </c>
      <c r="C109" s="14">
        <v>201.43780049928296</v>
      </c>
      <c r="D109" s="14">
        <v>217.64761336255808</v>
      </c>
      <c r="E109" s="14">
        <v>188.26011004126548</v>
      </c>
      <c r="F109" s="14">
        <v>345.63289798528945</v>
      </c>
      <c r="G109" s="14">
        <v>267.73632678322764</v>
      </c>
      <c r="H109" s="14">
        <v>242.62619713930349</v>
      </c>
      <c r="I109" s="14">
        <v>175.40992710077825</v>
      </c>
      <c r="J109" s="14">
        <v>194.81805691542291</v>
      </c>
      <c r="K109" s="14">
        <v>325.37233465261556</v>
      </c>
      <c r="L109" s="14">
        <v>210.67234247234248</v>
      </c>
      <c r="M109" s="14">
        <v>150.36505892958252</v>
      </c>
      <c r="N109" s="14">
        <v>141.67897010772305</v>
      </c>
      <c r="O109" s="14">
        <v>191.90574360030195</v>
      </c>
      <c r="P109" s="14">
        <v>262.01567054536906</v>
      </c>
      <c r="Q109" s="14">
        <v>224.50492514590206</v>
      </c>
      <c r="R109" s="14">
        <v>259.71540337909187</v>
      </c>
      <c r="S109" s="14">
        <v>175.79447202986884</v>
      </c>
      <c r="T109" s="14">
        <v>167.60590020868906</v>
      </c>
      <c r="U109" s="14">
        <v>380.37878285527319</v>
      </c>
      <c r="V109" s="14">
        <v>172.00383132641153</v>
      </c>
      <c r="W109" s="14">
        <v>300.31706726005376</v>
      </c>
      <c r="X109" s="14">
        <v>182.51483090371238</v>
      </c>
      <c r="Y109" s="14">
        <v>190.70163886427551</v>
      </c>
      <c r="Z109" s="14">
        <v>221.06982392228295</v>
      </c>
      <c r="AA109" s="14">
        <v>223.48938087675515</v>
      </c>
    </row>
    <row r="110" spans="1:27">
      <c r="A110" s="13" t="s">
        <v>81</v>
      </c>
      <c r="B110" s="74">
        <v>120.29034860866867</v>
      </c>
      <c r="C110" s="74">
        <v>71.428385032134699</v>
      </c>
      <c r="D110" s="74">
        <v>98.292267717514648</v>
      </c>
      <c r="E110" s="74">
        <v>67.763470229907639</v>
      </c>
      <c r="F110" s="74">
        <v>131.14715190278224</v>
      </c>
      <c r="G110" s="74">
        <v>97.72877146835836</v>
      </c>
      <c r="H110" s="74">
        <v>88.70845771144279</v>
      </c>
      <c r="I110" s="74">
        <v>56.858978425770857</v>
      </c>
      <c r="J110" s="74">
        <v>51.419018706467661</v>
      </c>
      <c r="K110" s="74">
        <v>173.69226312526823</v>
      </c>
      <c r="L110" s="74">
        <v>56.155507455507454</v>
      </c>
      <c r="M110" s="74">
        <v>49.074503307804626</v>
      </c>
      <c r="N110" s="74">
        <v>79.601095357402642</v>
      </c>
      <c r="O110" s="74">
        <v>58.27993377256194</v>
      </c>
      <c r="P110" s="74">
        <v>111.47840307161886</v>
      </c>
      <c r="Q110" s="74">
        <v>94.557128901294092</v>
      </c>
      <c r="R110" s="74">
        <v>117.33116261879618</v>
      </c>
      <c r="S110" s="74">
        <v>102.6419502505026</v>
      </c>
      <c r="T110" s="74">
        <v>29.903111364067538</v>
      </c>
      <c r="U110" s="74">
        <v>103.87823972079835</v>
      </c>
      <c r="V110" s="74">
        <v>59.350707286354982</v>
      </c>
      <c r="W110" s="74">
        <v>142.52688882987383</v>
      </c>
      <c r="X110" s="74">
        <v>58.536195577823378</v>
      </c>
      <c r="Y110" s="74">
        <v>96.739754594136457</v>
      </c>
      <c r="Z110" s="74">
        <v>104.16379431133529</v>
      </c>
      <c r="AA110" s="74">
        <v>91.386072247850962</v>
      </c>
    </row>
    <row r="111" spans="1:27">
      <c r="A111" s="17" t="s">
        <v>82</v>
      </c>
      <c r="B111" s="65">
        <v>240.98188890038273</v>
      </c>
      <c r="C111" s="65">
        <v>130.00941546714824</v>
      </c>
      <c r="D111" s="65">
        <v>119.35534564504343</v>
      </c>
      <c r="E111" s="65">
        <v>120.49663981135782</v>
      </c>
      <c r="F111" s="65">
        <v>214.48574608250721</v>
      </c>
      <c r="G111" s="65">
        <v>170.00755531486928</v>
      </c>
      <c r="H111" s="65">
        <v>153.91773942786071</v>
      </c>
      <c r="I111" s="65">
        <v>118.55094867500738</v>
      </c>
      <c r="J111" s="65">
        <v>143.39903820895523</v>
      </c>
      <c r="K111" s="65">
        <v>151.68007152734728</v>
      </c>
      <c r="L111" s="65">
        <v>154.51683501683502</v>
      </c>
      <c r="M111" s="65">
        <v>101.29055562177788</v>
      </c>
      <c r="N111" s="65">
        <v>62.07787475032039</v>
      </c>
      <c r="O111" s="65">
        <v>133.62580982774003</v>
      </c>
      <c r="P111" s="65">
        <v>150.53726747375018</v>
      </c>
      <c r="Q111" s="65">
        <v>129.94779624460796</v>
      </c>
      <c r="R111" s="65">
        <v>142.38424076029568</v>
      </c>
      <c r="S111" s="65">
        <v>73.152521779366253</v>
      </c>
      <c r="T111" s="65">
        <v>137.70278884462152</v>
      </c>
      <c r="U111" s="65">
        <v>276.50054313447487</v>
      </c>
      <c r="V111" s="65">
        <v>112.65312404005654</v>
      </c>
      <c r="W111" s="65">
        <v>157.79017843017994</v>
      </c>
      <c r="X111" s="65">
        <v>123.97863532588902</v>
      </c>
      <c r="Y111" s="65">
        <v>93.961884270139066</v>
      </c>
      <c r="Z111" s="65">
        <v>116.90602961094764</v>
      </c>
      <c r="AA111" s="65">
        <v>132.10330862890419</v>
      </c>
    </row>
    <row r="112" spans="1:27">
      <c r="A112" s="2"/>
      <c r="B112" s="18">
        <v>5.5496740076316275E-2</v>
      </c>
      <c r="C112" s="18">
        <v>5.5787293274229877E-2</v>
      </c>
      <c r="D112" s="18">
        <v>7.9499183934825024E-2</v>
      </c>
      <c r="E112" s="18">
        <v>8.0550250896048337E-2</v>
      </c>
      <c r="F112" s="18">
        <v>0.10918376703772144</v>
      </c>
      <c r="G112" s="18">
        <v>4.8559765738609512E-2</v>
      </c>
      <c r="H112" s="18">
        <v>6.1347159075218684E-2</v>
      </c>
      <c r="I112" s="18">
        <v>4.4048560745806611E-2</v>
      </c>
      <c r="J112" s="18">
        <v>8.714836234511536E-2</v>
      </c>
      <c r="K112" s="18">
        <v>8.5435750099607674E-2</v>
      </c>
      <c r="L112" s="18">
        <v>6.1819645948935853E-2</v>
      </c>
      <c r="M112" s="18">
        <v>0.11888555520498442</v>
      </c>
      <c r="N112" s="18">
        <v>7.6663666841065403E-2</v>
      </c>
      <c r="O112" s="18">
        <v>0.12153689352978092</v>
      </c>
      <c r="P112" s="18">
        <v>3.1802856435116655E-2</v>
      </c>
      <c r="Q112" s="18">
        <v>5.9616036159224201E-2</v>
      </c>
      <c r="R112" s="18">
        <v>7.2316011493087015E-2</v>
      </c>
      <c r="S112" s="18">
        <v>0.11696599927188832</v>
      </c>
      <c r="T112" s="18">
        <v>9.4619423396177099E-2</v>
      </c>
      <c r="U112" s="20">
        <v>0</v>
      </c>
      <c r="V112" s="18">
        <v>9.2342592000594928E-2</v>
      </c>
      <c r="W112" s="18">
        <v>7.2583524910669633E-2</v>
      </c>
      <c r="X112" s="18">
        <v>0.11008759755882228</v>
      </c>
      <c r="Y112" s="18">
        <v>7.9595917443676278E-2</v>
      </c>
      <c r="Z112" s="18">
        <v>7.1945584676106705E-2</v>
      </c>
      <c r="AA112" s="18">
        <v>5.7562728078678876E-2</v>
      </c>
    </row>
    <row r="113" spans="1:28">
      <c r="A113" s="2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8">
      <c r="A114" s="2">
        <v>2009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8">
      <c r="A115" s="3" t="s">
        <v>0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 spans="1:28" ht="39.6">
      <c r="A116" s="40" t="s">
        <v>83</v>
      </c>
      <c r="B116" s="61" t="s">
        <v>4</v>
      </c>
      <c r="C116" s="61" t="s">
        <v>5</v>
      </c>
      <c r="D116" s="61" t="s">
        <v>6</v>
      </c>
      <c r="E116" s="61" t="s">
        <v>8</v>
      </c>
      <c r="F116" s="5" t="s">
        <v>9</v>
      </c>
      <c r="G116" s="61" t="s">
        <v>10</v>
      </c>
      <c r="H116" s="61" t="s">
        <v>16</v>
      </c>
      <c r="I116" s="61" t="s">
        <v>23</v>
      </c>
      <c r="J116" s="61" t="s">
        <v>24</v>
      </c>
      <c r="K116" s="61" t="s">
        <v>25</v>
      </c>
      <c r="L116" s="61" t="s">
        <v>26</v>
      </c>
      <c r="M116" s="61" t="s">
        <v>31</v>
      </c>
      <c r="N116" s="61" t="s">
        <v>36</v>
      </c>
      <c r="O116" s="61" t="s">
        <v>42</v>
      </c>
      <c r="P116" s="61" t="s">
        <v>44</v>
      </c>
      <c r="Q116" s="61" t="s">
        <v>45</v>
      </c>
      <c r="R116" s="61" t="s">
        <v>46</v>
      </c>
      <c r="S116" s="61" t="s">
        <v>49</v>
      </c>
      <c r="T116" s="61" t="s">
        <v>52</v>
      </c>
      <c r="U116" s="61" t="s">
        <v>57</v>
      </c>
      <c r="V116" s="5" t="s">
        <v>58</v>
      </c>
      <c r="W116" s="61" t="s">
        <v>65</v>
      </c>
      <c r="X116" s="61" t="s">
        <v>66</v>
      </c>
      <c r="Y116" s="61" t="s">
        <v>68</v>
      </c>
      <c r="Z116" s="61" t="s">
        <v>69</v>
      </c>
      <c r="AA116" s="61" t="s">
        <v>73</v>
      </c>
    </row>
    <row r="117" spans="1:28">
      <c r="A117" s="40" t="s">
        <v>84</v>
      </c>
      <c r="B117" s="32">
        <v>503294</v>
      </c>
      <c r="C117" s="32">
        <v>1057111.6000000001</v>
      </c>
      <c r="D117" s="32">
        <v>4126701.67</v>
      </c>
      <c r="E117" s="32">
        <v>2370468</v>
      </c>
      <c r="F117" s="32">
        <v>780256.17</v>
      </c>
      <c r="G117" s="32">
        <v>294136.32000000001</v>
      </c>
      <c r="H117" s="32">
        <v>18251383</v>
      </c>
      <c r="I117" s="32">
        <v>197349.96</v>
      </c>
      <c r="J117" s="32">
        <v>1273895.51</v>
      </c>
      <c r="K117" s="32">
        <v>1229703.23</v>
      </c>
      <c r="L117" s="32">
        <v>819741</v>
      </c>
      <c r="M117" s="32">
        <v>3564057</v>
      </c>
      <c r="N117" s="32">
        <v>2815695.92</v>
      </c>
      <c r="O117" s="32">
        <v>685612.94</v>
      </c>
      <c r="P117" s="32">
        <v>3152387.86</v>
      </c>
      <c r="Q117" s="32">
        <v>399161.51</v>
      </c>
      <c r="R117" s="32">
        <v>1060931.95</v>
      </c>
      <c r="S117" s="32">
        <v>3846220.11</v>
      </c>
      <c r="T117" s="32">
        <v>589965.11</v>
      </c>
      <c r="U117" s="32">
        <v>360324.14</v>
      </c>
      <c r="V117" s="32">
        <v>13361528</v>
      </c>
      <c r="W117" s="32">
        <v>49045105.560000002</v>
      </c>
      <c r="X117" s="32">
        <v>4024950</v>
      </c>
      <c r="Y117" s="32">
        <v>3463613</v>
      </c>
      <c r="Z117" s="32">
        <v>1317886</v>
      </c>
      <c r="AA117" s="32">
        <v>1843244.15</v>
      </c>
    </row>
    <row r="118" spans="1:28">
      <c r="A118" s="13" t="s">
        <v>85</v>
      </c>
      <c r="B118" s="32">
        <v>580480</v>
      </c>
      <c r="C118" s="32">
        <v>1723356.22</v>
      </c>
      <c r="D118" s="32">
        <v>2306816.21</v>
      </c>
      <c r="E118" s="32">
        <v>1005334</v>
      </c>
      <c r="F118" s="32">
        <v>1017747.11</v>
      </c>
      <c r="G118" s="32">
        <v>300079.14</v>
      </c>
      <c r="H118" s="32">
        <v>3529129</v>
      </c>
      <c r="I118" s="32">
        <v>380245.84</v>
      </c>
      <c r="J118" s="32">
        <v>1809238.05</v>
      </c>
      <c r="K118" s="32">
        <v>2365865.38</v>
      </c>
      <c r="L118" s="32">
        <v>173136</v>
      </c>
      <c r="M118" s="32">
        <v>3159225</v>
      </c>
      <c r="N118" s="32">
        <v>3953940.91</v>
      </c>
      <c r="O118" s="32">
        <v>991548.79</v>
      </c>
      <c r="P118" s="32">
        <v>2390127.37</v>
      </c>
      <c r="Q118" s="32">
        <v>439868.38</v>
      </c>
      <c r="R118" s="32">
        <v>1025443.31</v>
      </c>
      <c r="S118" s="32">
        <v>2005360.8</v>
      </c>
      <c r="T118" s="32">
        <v>1067491.1499999999</v>
      </c>
      <c r="U118" s="32">
        <v>442987.95</v>
      </c>
      <c r="V118" s="32">
        <v>9322325</v>
      </c>
      <c r="W118" s="32">
        <v>46460132.18</v>
      </c>
      <c r="X118" s="32">
        <v>2393702</v>
      </c>
      <c r="Y118" s="32">
        <v>1395024</v>
      </c>
      <c r="Z118" s="32">
        <v>1313154</v>
      </c>
      <c r="AA118" s="32">
        <v>1897551</v>
      </c>
    </row>
    <row r="119" spans="1:28">
      <c r="A119" s="42" t="s">
        <v>78</v>
      </c>
      <c r="B119" s="32">
        <v>2568216</v>
      </c>
      <c r="C119" s="32">
        <v>4947600.95</v>
      </c>
      <c r="D119" s="32">
        <v>6771107.2700000005</v>
      </c>
      <c r="E119" s="32">
        <v>6535860</v>
      </c>
      <c r="F119" s="32">
        <v>2925079.55</v>
      </c>
      <c r="G119" s="32">
        <v>1084008.57</v>
      </c>
      <c r="H119" s="32">
        <v>28239990</v>
      </c>
      <c r="I119" s="32">
        <v>1162564.3</v>
      </c>
      <c r="J119" s="32">
        <v>6484215.3299999991</v>
      </c>
      <c r="K119" s="32">
        <v>3353067.62</v>
      </c>
      <c r="L119" s="32">
        <v>3435317</v>
      </c>
      <c r="M119" s="32">
        <v>10862165</v>
      </c>
      <c r="N119" s="32">
        <v>5433765.7100000009</v>
      </c>
      <c r="O119" s="32">
        <v>3688648</v>
      </c>
      <c r="P119" s="32">
        <v>7502418.9000000004</v>
      </c>
      <c r="Q119" s="32">
        <v>978864.26</v>
      </c>
      <c r="R119" s="32">
        <v>2445657.3199999998</v>
      </c>
      <c r="S119" s="32">
        <v>4372432.1900000004</v>
      </c>
      <c r="T119" s="32">
        <v>7140374.5</v>
      </c>
      <c r="U119" s="32">
        <v>2654847.14</v>
      </c>
      <c r="V119" s="32">
        <v>36232909</v>
      </c>
      <c r="W119" s="32">
        <v>83353277.910000011</v>
      </c>
      <c r="X119" s="32">
        <v>13050184</v>
      </c>
      <c r="Y119" s="32">
        <v>3944669</v>
      </c>
      <c r="Z119" s="32">
        <v>2162318</v>
      </c>
      <c r="AA119" s="32">
        <v>4715155.1100000003</v>
      </c>
    </row>
    <row r="120" spans="1:28">
      <c r="A120" s="13" t="s">
        <v>79</v>
      </c>
      <c r="B120" s="1">
        <v>9614</v>
      </c>
      <c r="C120" s="1">
        <v>37668</v>
      </c>
      <c r="D120" s="1">
        <v>63558</v>
      </c>
      <c r="E120" s="1">
        <v>50201</v>
      </c>
      <c r="F120" s="1">
        <v>15607</v>
      </c>
      <c r="G120" s="1">
        <v>6382</v>
      </c>
      <c r="H120" s="1">
        <v>189738</v>
      </c>
      <c r="I120" s="1">
        <v>10073</v>
      </c>
      <c r="J120" s="1">
        <v>49299</v>
      </c>
      <c r="K120" s="1">
        <v>20911</v>
      </c>
      <c r="L120" s="1">
        <v>21184</v>
      </c>
      <c r="M120" s="1">
        <v>131027</v>
      </c>
      <c r="N120" s="1">
        <v>85998</v>
      </c>
      <c r="O120" s="1">
        <v>27506</v>
      </c>
      <c r="P120" s="1">
        <v>50823</v>
      </c>
      <c r="Q120" s="1">
        <v>7880</v>
      </c>
      <c r="R120" s="1">
        <v>18895</v>
      </c>
      <c r="S120" s="1">
        <v>62858</v>
      </c>
      <c r="T120" s="1">
        <v>52488</v>
      </c>
      <c r="U120" s="1">
        <v>9124</v>
      </c>
      <c r="V120" s="1">
        <v>320695</v>
      </c>
      <c r="W120" s="1">
        <v>690243</v>
      </c>
      <c r="X120" s="1">
        <v>111994</v>
      </c>
      <c r="Y120" s="1">
        <v>51089</v>
      </c>
      <c r="Z120" s="1">
        <v>21916</v>
      </c>
      <c r="AA120" s="1">
        <v>39513</v>
      </c>
    </row>
    <row r="121" spans="1:28">
      <c r="A121" s="13" t="s">
        <v>80</v>
      </c>
      <c r="B121" s="14">
        <v>379.86166007905138</v>
      </c>
      <c r="C121" s="14">
        <v>205.16270494849741</v>
      </c>
      <c r="D121" s="14">
        <v>207.75709037414646</v>
      </c>
      <c r="E121" s="14">
        <v>197.43953307703035</v>
      </c>
      <c r="F121" s="14">
        <v>302.62592618696738</v>
      </c>
      <c r="G121" s="14">
        <v>262.96208555311813</v>
      </c>
      <c r="H121" s="14">
        <v>263.62933097218269</v>
      </c>
      <c r="I121" s="14">
        <v>172.75489923558027</v>
      </c>
      <c r="J121" s="14">
        <v>194.0678084748169</v>
      </c>
      <c r="K121" s="14">
        <v>332.29574051934389</v>
      </c>
      <c r="L121" s="14">
        <v>209.03483761329306</v>
      </c>
      <c r="M121" s="14">
        <v>134.21239133918962</v>
      </c>
      <c r="N121" s="14">
        <v>141.90332961231658</v>
      </c>
      <c r="O121" s="14">
        <v>195.07779139096925</v>
      </c>
      <c r="P121" s="14">
        <v>256.67383133620609</v>
      </c>
      <c r="Q121" s="14">
        <v>230.6972271573604</v>
      </c>
      <c r="R121" s="14">
        <v>239.85353691452767</v>
      </c>
      <c r="S121" s="14">
        <v>162.65253587451082</v>
      </c>
      <c r="T121" s="14">
        <v>167.61604099984757</v>
      </c>
      <c r="U121" s="14">
        <v>379.01789017974579</v>
      </c>
      <c r="V121" s="14">
        <v>183.7158733375949</v>
      </c>
      <c r="W121" s="14">
        <v>259.12398336527866</v>
      </c>
      <c r="X121" s="14">
        <v>173.83820561815813</v>
      </c>
      <c r="Y121" s="14">
        <v>172.31313981483294</v>
      </c>
      <c r="Z121" s="14">
        <v>218.71500273772585</v>
      </c>
      <c r="AA121" s="14">
        <v>214.00425834535469</v>
      </c>
    </row>
    <row r="122" spans="1:28">
      <c r="A122" s="13" t="s">
        <v>81</v>
      </c>
      <c r="B122" s="74">
        <v>112.72872893696692</v>
      </c>
      <c r="C122" s="74">
        <v>73.815116810024435</v>
      </c>
      <c r="D122" s="74">
        <v>101.22278674596431</v>
      </c>
      <c r="E122" s="74">
        <v>67.245712236808032</v>
      </c>
      <c r="F122" s="74">
        <v>115.20492599474595</v>
      </c>
      <c r="G122" s="74">
        <v>93.108031964901272</v>
      </c>
      <c r="H122" s="74">
        <v>114.79256659182663</v>
      </c>
      <c r="I122" s="74">
        <v>57.340990767397997</v>
      </c>
      <c r="J122" s="74">
        <v>62.539474634373924</v>
      </c>
      <c r="K122" s="74">
        <v>171.94627755726651</v>
      </c>
      <c r="L122" s="74">
        <v>46.869193731117825</v>
      </c>
      <c r="M122" s="74">
        <v>51.312187564395124</v>
      </c>
      <c r="N122" s="74">
        <v>78.718537989255566</v>
      </c>
      <c r="O122" s="74">
        <v>60.974395768196032</v>
      </c>
      <c r="P122" s="74">
        <v>109.05525510103693</v>
      </c>
      <c r="Q122" s="74">
        <v>106.47587436548224</v>
      </c>
      <c r="R122" s="74">
        <v>110.41943688806563</v>
      </c>
      <c r="S122" s="74">
        <v>93.09206322186516</v>
      </c>
      <c r="T122" s="74">
        <v>31.577813214449012</v>
      </c>
      <c r="U122" s="74">
        <v>88.043850284962744</v>
      </c>
      <c r="V122" s="74">
        <v>70.733416486069316</v>
      </c>
      <c r="W122" s="74">
        <v>138.36465960538536</v>
      </c>
      <c r="X122" s="74">
        <v>57.312463167669698</v>
      </c>
      <c r="Y122" s="74">
        <v>95.101430836383571</v>
      </c>
      <c r="Z122" s="74">
        <v>120.05110421609783</v>
      </c>
      <c r="AA122" s="74">
        <v>94.672516640093136</v>
      </c>
    </row>
    <row r="123" spans="1:28">
      <c r="A123" s="45" t="s">
        <v>82</v>
      </c>
      <c r="B123" s="65">
        <v>267.13293114208449</v>
      </c>
      <c r="C123" s="65">
        <v>131.34758813847299</v>
      </c>
      <c r="D123" s="65">
        <v>106.53430362818214</v>
      </c>
      <c r="E123" s="65">
        <v>130.19382084022232</v>
      </c>
      <c r="F123" s="65">
        <v>187.42100019222141</v>
      </c>
      <c r="G123" s="65">
        <v>169.85405358821686</v>
      </c>
      <c r="H123" s="65">
        <v>148.83676438035607</v>
      </c>
      <c r="I123" s="65">
        <v>115.41390846818227</v>
      </c>
      <c r="J123" s="65">
        <v>131.528333840443</v>
      </c>
      <c r="K123" s="65">
        <v>160.34946296207738</v>
      </c>
      <c r="L123" s="65">
        <v>162.16564388217523</v>
      </c>
      <c r="M123" s="65">
        <v>82.900203774794505</v>
      </c>
      <c r="N123" s="65">
        <v>63.18479162306101</v>
      </c>
      <c r="O123" s="65">
        <v>134.10339562277321</v>
      </c>
      <c r="P123" s="65">
        <v>147.61857623516912</v>
      </c>
      <c r="Q123" s="65">
        <v>124.22135279187818</v>
      </c>
      <c r="R123" s="65">
        <v>129.434100026462</v>
      </c>
      <c r="S123" s="65">
        <v>69.560472652645657</v>
      </c>
      <c r="T123" s="65">
        <v>136.03822778539856</v>
      </c>
      <c r="U123" s="65">
        <v>290.974039894783</v>
      </c>
      <c r="V123" s="65">
        <v>112.9824568515256</v>
      </c>
      <c r="W123" s="65">
        <v>120.75932375989328</v>
      </c>
      <c r="X123" s="65">
        <v>116.52574245048842</v>
      </c>
      <c r="Y123" s="65">
        <v>77.211708978449366</v>
      </c>
      <c r="Z123" s="65">
        <v>98.663898521628028</v>
      </c>
      <c r="AA123" s="65">
        <v>119.33174170526156</v>
      </c>
    </row>
    <row r="124" spans="1:28" ht="13.8" thickBot="1">
      <c r="B124" s="37">
        <v>4.5315359201631662E-2</v>
      </c>
      <c r="C124" s="37">
        <v>6.8297777582522923E-2</v>
      </c>
      <c r="D124" s="37">
        <v>7.0929808647066633E-2</v>
      </c>
      <c r="E124" s="37">
        <v>4.2683266926516347E-2</v>
      </c>
      <c r="F124" s="37">
        <v>0.1037719735074122</v>
      </c>
      <c r="G124" s="37">
        <v>3.8133416847792048E-2</v>
      </c>
      <c r="H124" s="37">
        <v>8.9927843568772745E-2</v>
      </c>
      <c r="I124" s="37">
        <v>6.1090842791249295E-2</v>
      </c>
      <c r="J124" s="37">
        <v>7.4883220323080937E-2</v>
      </c>
      <c r="K124" s="37">
        <v>8.8467116294122808E-2</v>
      </c>
      <c r="L124" s="37">
        <v>8.3950084022294744E-2</v>
      </c>
      <c r="M124" s="37">
        <v>9.0539364093744523E-2</v>
      </c>
      <c r="N124" s="37">
        <v>4.6990524243715012E-2</v>
      </c>
      <c r="O124" s="37">
        <v>8.7348489358708509E-2</v>
      </c>
      <c r="P124" s="37">
        <v>3.2236336756849129E-2</v>
      </c>
      <c r="Q124" s="37">
        <v>6.0554998566646097E-2</v>
      </c>
      <c r="R124" s="37">
        <v>7.8822790560552219E-2</v>
      </c>
      <c r="S124" s="37">
        <v>7.0398348769053071E-2</v>
      </c>
      <c r="T124" s="37">
        <v>9.3444620390227204E-2</v>
      </c>
      <c r="U124" s="38" t="s">
        <v>86</v>
      </c>
      <c r="V124" s="37">
        <v>7.8523403500313352E-2</v>
      </c>
      <c r="W124" s="37">
        <v>6.1547656844727829E-2</v>
      </c>
      <c r="X124" s="37">
        <v>9.9652918715682839E-2</v>
      </c>
      <c r="Y124" s="37">
        <v>7.8395676583205606E-2</v>
      </c>
      <c r="Z124" s="37">
        <v>3.8333691668762021E-2</v>
      </c>
      <c r="AA124" s="37">
        <v>4.9121534203369815E-2</v>
      </c>
    </row>
    <row r="125" spans="1:28">
      <c r="AB125" s="53" t="s">
        <v>88</v>
      </c>
    </row>
    <row r="126" spans="1:28">
      <c r="A126" t="s">
        <v>90</v>
      </c>
      <c r="B126" s="47">
        <f>AVERAGE(B121,B109,B97)</f>
        <v>410.46394984791806</v>
      </c>
      <c r="C126" s="47">
        <f t="shared" ref="C126:AA126" si="6">AVERAGE(C121,C109,C97)</f>
        <v>194.33457467442432</v>
      </c>
      <c r="D126" s="47">
        <f t="shared" si="6"/>
        <v>216.88188922921472</v>
      </c>
      <c r="E126" s="47">
        <f t="shared" si="6"/>
        <v>198.11280882065611</v>
      </c>
      <c r="F126" s="47">
        <f t="shared" si="6"/>
        <v>329.96782510181242</v>
      </c>
      <c r="G126" s="47">
        <f t="shared" si="6"/>
        <v>276.52940458420068</v>
      </c>
      <c r="H126" s="47">
        <f t="shared" si="6"/>
        <v>248.03377221591026</v>
      </c>
      <c r="I126" s="47">
        <f t="shared" si="6"/>
        <v>183.42074399433545</v>
      </c>
      <c r="J126" s="47">
        <f t="shared" si="6"/>
        <v>213.21100642876846</v>
      </c>
      <c r="K126" s="47">
        <f t="shared" si="6"/>
        <v>334.61836392775172</v>
      </c>
      <c r="L126" s="47">
        <f t="shared" si="6"/>
        <v>215.50944874997194</v>
      </c>
      <c r="M126" s="47">
        <f t="shared" si="6"/>
        <v>144.30245443131929</v>
      </c>
      <c r="N126" s="47">
        <f t="shared" si="6"/>
        <v>146.09103232600293</v>
      </c>
      <c r="O126" s="47">
        <f t="shared" si="6"/>
        <v>198.93889961411514</v>
      </c>
      <c r="P126" s="47">
        <f t="shared" si="6"/>
        <v>264.55558536456186</v>
      </c>
      <c r="Q126" s="47">
        <f t="shared" si="6"/>
        <v>230.95019493442081</v>
      </c>
      <c r="R126" s="47">
        <f t="shared" si="6"/>
        <v>250.28345596308267</v>
      </c>
      <c r="S126" s="47">
        <f t="shared" si="6"/>
        <v>181.63234094606642</v>
      </c>
      <c r="T126" s="47">
        <f t="shared" si="6"/>
        <v>175.45212858587968</v>
      </c>
      <c r="U126" s="47">
        <f t="shared" si="6"/>
        <v>387.30700256051659</v>
      </c>
      <c r="V126" s="47">
        <f t="shared" si="6"/>
        <v>179.8618163396643</v>
      </c>
      <c r="W126" s="47">
        <f t="shared" si="6"/>
        <v>295.81616632700599</v>
      </c>
      <c r="X126" s="47">
        <f t="shared" si="6"/>
        <v>179.01384068064203</v>
      </c>
      <c r="Y126" s="47">
        <f t="shared" si="6"/>
        <v>181.54224098310601</v>
      </c>
      <c r="Z126" s="47">
        <f t="shared" si="6"/>
        <v>227.41293698295772</v>
      </c>
      <c r="AA126" s="47">
        <f t="shared" si="6"/>
        <v>216.9994401773578</v>
      </c>
      <c r="AB126" s="50">
        <f>AVERAGE(B126:AA126)</f>
        <v>233.89397399198702</v>
      </c>
    </row>
    <row r="127" spans="1:28" ht="13.8" thickBot="1">
      <c r="A127" t="s">
        <v>91</v>
      </c>
      <c r="B127" s="48">
        <f>AVERAGE(B124,B112,B100)</f>
        <v>5.1038438639363838E-2</v>
      </c>
      <c r="C127" s="48">
        <f t="shared" ref="C127:AA127" si="7">AVERAGE(C124,C112,C100)</f>
        <v>6.3626719019539688E-2</v>
      </c>
      <c r="D127" s="48">
        <f t="shared" si="7"/>
        <v>7.8223375584300092E-2</v>
      </c>
      <c r="E127" s="48">
        <f t="shared" si="7"/>
        <v>6.4471840826934121E-2</v>
      </c>
      <c r="F127" s="48">
        <f t="shared" si="7"/>
        <v>0.11671985482917624</v>
      </c>
      <c r="G127" s="48">
        <f t="shared" si="7"/>
        <v>3.4854136853408449E-2</v>
      </c>
      <c r="H127" s="48">
        <f t="shared" si="7"/>
        <v>8.1361273079089899E-2</v>
      </c>
      <c r="I127" s="48">
        <f t="shared" si="7"/>
        <v>4.3950861921982755E-2</v>
      </c>
      <c r="J127" s="48">
        <f t="shared" si="7"/>
        <v>7.9104526831919569E-2</v>
      </c>
      <c r="K127" s="48">
        <f t="shared" si="7"/>
        <v>8.1084450547627709E-2</v>
      </c>
      <c r="L127" s="48">
        <f t="shared" si="7"/>
        <v>7.7022298537985145E-2</v>
      </c>
      <c r="M127" s="48">
        <f t="shared" si="7"/>
        <v>0.11412849526050339</v>
      </c>
      <c r="N127" s="48">
        <f t="shared" si="7"/>
        <v>6.5907698151239744E-2</v>
      </c>
      <c r="O127" s="48">
        <f t="shared" si="7"/>
        <v>9.4495139416999982E-2</v>
      </c>
      <c r="P127" s="48">
        <f t="shared" si="7"/>
        <v>3.8932612147808222E-2</v>
      </c>
      <c r="Q127" s="48">
        <f t="shared" si="7"/>
        <v>6.8226411337210538E-2</v>
      </c>
      <c r="R127" s="48">
        <f t="shared" si="7"/>
        <v>7.6783286360172023E-2</v>
      </c>
      <c r="S127" s="48">
        <f t="shared" si="7"/>
        <v>8.7183417144187633E-2</v>
      </c>
      <c r="T127" s="48">
        <f t="shared" si="7"/>
        <v>0.10366357796905717</v>
      </c>
      <c r="U127" s="48">
        <f t="shared" si="7"/>
        <v>0</v>
      </c>
      <c r="V127" s="48">
        <f t="shared" si="7"/>
        <v>9.0030842871535191E-2</v>
      </c>
      <c r="W127" s="48">
        <f t="shared" si="7"/>
        <v>7.6736708529412112E-2</v>
      </c>
      <c r="X127" s="48">
        <f t="shared" si="7"/>
        <v>0.10203325580148333</v>
      </c>
      <c r="Y127" s="48">
        <f t="shared" si="7"/>
        <v>8.6243596610031004E-2</v>
      </c>
      <c r="Z127" s="48">
        <f t="shared" si="7"/>
        <v>5.6762752605376172E-2</v>
      </c>
      <c r="AA127" s="48">
        <f t="shared" si="7"/>
        <v>6.6287111169738275E-2</v>
      </c>
      <c r="AB127" s="52">
        <f>AVERAGE(B127:AA127)</f>
        <v>7.3033564694080094E-2</v>
      </c>
    </row>
    <row r="130" spans="1:76" ht="13.8" thickBot="1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91"/>
      <c r="BK130" s="91"/>
      <c r="BL130" s="91"/>
      <c r="BM130" s="91"/>
      <c r="BN130" s="91"/>
      <c r="BO130" s="91"/>
      <c r="BP130" s="91"/>
      <c r="BQ130" s="91"/>
      <c r="BR130" s="91"/>
      <c r="BS130" s="91"/>
      <c r="BT130" s="91"/>
      <c r="BU130" s="91"/>
    </row>
    <row r="133" spans="1:76" ht="17.399999999999999">
      <c r="A133" s="92" t="s">
        <v>99</v>
      </c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</row>
    <row r="135" spans="1:76" ht="39.6">
      <c r="A135" s="76"/>
      <c r="B135" s="89" t="s">
        <v>89</v>
      </c>
      <c r="C135" s="89" t="s">
        <v>2</v>
      </c>
      <c r="D135" s="89" t="s">
        <v>3</v>
      </c>
      <c r="E135" s="89" t="s">
        <v>4</v>
      </c>
      <c r="F135" s="89" t="s">
        <v>5</v>
      </c>
      <c r="G135" s="89" t="s">
        <v>6</v>
      </c>
      <c r="H135" s="88" t="s">
        <v>7</v>
      </c>
      <c r="I135" s="89" t="s">
        <v>8</v>
      </c>
      <c r="J135" s="86" t="s">
        <v>92</v>
      </c>
      <c r="K135" s="88" t="s">
        <v>10</v>
      </c>
      <c r="L135" s="88" t="s">
        <v>11</v>
      </c>
      <c r="M135" s="88" t="s">
        <v>12</v>
      </c>
      <c r="N135" s="88" t="s">
        <v>13</v>
      </c>
      <c r="O135" s="88" t="s">
        <v>14</v>
      </c>
      <c r="P135" s="89" t="s">
        <v>15</v>
      </c>
      <c r="Q135" s="88" t="s">
        <v>16</v>
      </c>
      <c r="R135" s="89" t="s">
        <v>17</v>
      </c>
      <c r="S135" s="89" t="s">
        <v>18</v>
      </c>
      <c r="T135" s="89" t="s">
        <v>19</v>
      </c>
      <c r="U135" s="89" t="s">
        <v>20</v>
      </c>
      <c r="V135" s="89" t="s">
        <v>21</v>
      </c>
      <c r="W135" s="89" t="s">
        <v>22</v>
      </c>
      <c r="X135" s="89" t="s">
        <v>23</v>
      </c>
      <c r="Y135" s="89" t="s">
        <v>24</v>
      </c>
      <c r="Z135" s="89" t="s">
        <v>25</v>
      </c>
      <c r="AA135" s="89" t="s">
        <v>26</v>
      </c>
      <c r="AB135" s="89" t="s">
        <v>27</v>
      </c>
      <c r="AC135" s="89" t="s">
        <v>28</v>
      </c>
      <c r="AD135" s="89" t="s">
        <v>29</v>
      </c>
      <c r="AE135" s="89" t="s">
        <v>30</v>
      </c>
      <c r="AF135" s="89" t="s">
        <v>31</v>
      </c>
      <c r="AG135" s="89" t="s">
        <v>32</v>
      </c>
      <c r="AH135" s="89" t="s">
        <v>33</v>
      </c>
      <c r="AI135" s="89" t="s">
        <v>34</v>
      </c>
      <c r="AJ135" s="89" t="s">
        <v>35</v>
      </c>
      <c r="AK135" s="89" t="s">
        <v>36</v>
      </c>
      <c r="AL135" s="89" t="s">
        <v>37</v>
      </c>
      <c r="AM135" s="89" t="s">
        <v>38</v>
      </c>
      <c r="AN135" s="89" t="s">
        <v>39</v>
      </c>
      <c r="AO135" s="89" t="s">
        <v>40</v>
      </c>
      <c r="AP135" s="89" t="s">
        <v>41</v>
      </c>
      <c r="AQ135" s="89" t="s">
        <v>42</v>
      </c>
      <c r="AR135" s="89" t="s">
        <v>43</v>
      </c>
      <c r="AS135" s="89" t="s">
        <v>44</v>
      </c>
      <c r="AT135" s="89" t="s">
        <v>45</v>
      </c>
      <c r="AU135" s="89" t="s">
        <v>46</v>
      </c>
      <c r="AV135" s="89" t="s">
        <v>47</v>
      </c>
      <c r="AW135" s="89" t="s">
        <v>48</v>
      </c>
      <c r="AX135" s="89" t="s">
        <v>49</v>
      </c>
      <c r="AY135" s="89" t="s">
        <v>50</v>
      </c>
      <c r="AZ135" s="89" t="s">
        <v>51</v>
      </c>
      <c r="BA135" s="89" t="s">
        <v>52</v>
      </c>
      <c r="BB135" s="89" t="s">
        <v>53</v>
      </c>
      <c r="BC135" s="89" t="s">
        <v>54</v>
      </c>
      <c r="BD135" s="89" t="s">
        <v>55</v>
      </c>
      <c r="BE135" s="89" t="s">
        <v>56</v>
      </c>
      <c r="BF135" s="89" t="s">
        <v>57</v>
      </c>
      <c r="BG135" s="89" t="s">
        <v>87</v>
      </c>
      <c r="BH135" s="89" t="s">
        <v>59</v>
      </c>
      <c r="BI135" s="89" t="s">
        <v>60</v>
      </c>
      <c r="BJ135" s="89" t="s">
        <v>61</v>
      </c>
      <c r="BK135" s="89" t="s">
        <v>62</v>
      </c>
      <c r="BL135" s="89" t="s">
        <v>63</v>
      </c>
      <c r="BM135" s="89" t="s">
        <v>64</v>
      </c>
      <c r="BN135" s="89" t="s">
        <v>65</v>
      </c>
      <c r="BO135" s="89" t="s">
        <v>66</v>
      </c>
      <c r="BP135" s="89" t="s">
        <v>67</v>
      </c>
      <c r="BQ135" s="89" t="s">
        <v>68</v>
      </c>
      <c r="BR135" s="89" t="s">
        <v>69</v>
      </c>
      <c r="BS135" s="89" t="s">
        <v>70</v>
      </c>
      <c r="BT135" s="89" t="s">
        <v>71</v>
      </c>
      <c r="BU135" s="89" t="s">
        <v>72</v>
      </c>
      <c r="BV135" s="89" t="s">
        <v>73</v>
      </c>
      <c r="BW135" s="89" t="s">
        <v>74</v>
      </c>
    </row>
    <row r="136" spans="1:76">
      <c r="A136" s="79" t="s">
        <v>93</v>
      </c>
      <c r="B136" s="98">
        <v>1733.5272627579664</v>
      </c>
      <c r="C136" s="98">
        <v>677.07779650812779</v>
      </c>
      <c r="D136" s="98">
        <v>545.32192776473221</v>
      </c>
      <c r="E136" s="98">
        <v>625.33681449543212</v>
      </c>
      <c r="F136" s="98">
        <v>418.31042355916134</v>
      </c>
      <c r="G136" s="98">
        <v>482.1294504811205</v>
      </c>
      <c r="H136" s="99">
        <v>380.59730776569324</v>
      </c>
      <c r="I136" s="98">
        <v>480.33923309553347</v>
      </c>
      <c r="J136" s="100">
        <v>591.0673534451422</v>
      </c>
      <c r="K136" s="99">
        <v>464.05150092364516</v>
      </c>
      <c r="L136" s="99">
        <v>495.70619489559192</v>
      </c>
      <c r="M136" s="99">
        <v>481.85713245362865</v>
      </c>
      <c r="N136" s="99">
        <v>397.75856704196508</v>
      </c>
      <c r="O136" s="99">
        <v>321.13559063497712</v>
      </c>
      <c r="P136" s="98">
        <v>584.71718568926781</v>
      </c>
      <c r="Q136" s="99">
        <v>604.94856091431541</v>
      </c>
      <c r="R136" s="98">
        <v>453.37304090657875</v>
      </c>
      <c r="S136" s="98">
        <v>417.71039709002775</v>
      </c>
      <c r="T136" s="98">
        <v>416.04213995871015</v>
      </c>
      <c r="U136" s="98">
        <v>509.25509077193959</v>
      </c>
      <c r="V136" s="98">
        <v>403.14699337748306</v>
      </c>
      <c r="W136" s="98">
        <v>505.23059211089242</v>
      </c>
      <c r="X136" s="98">
        <v>349.06947123314228</v>
      </c>
      <c r="Y136" s="98">
        <v>506.93179496254345</v>
      </c>
      <c r="Z136" s="98">
        <v>635.57412909349819</v>
      </c>
      <c r="AA136" s="98">
        <v>466.17727957799548</v>
      </c>
      <c r="AB136" s="98">
        <v>395.51286829960986</v>
      </c>
      <c r="AC136" s="98">
        <v>418.65163313176959</v>
      </c>
      <c r="AD136" s="98">
        <v>283.91312913907268</v>
      </c>
      <c r="AE136" s="98">
        <v>262.19922658938629</v>
      </c>
      <c r="AF136" s="98">
        <v>437.8580552170385</v>
      </c>
      <c r="AG136" s="98">
        <v>482.89359951648748</v>
      </c>
      <c r="AH136" s="98">
        <v>543.79018548495958</v>
      </c>
      <c r="AI136" s="98">
        <v>491.43535893754495</v>
      </c>
      <c r="AJ136" s="98">
        <v>400.45991655490985</v>
      </c>
      <c r="AK136" s="98">
        <v>447.8468930471559</v>
      </c>
      <c r="AL136" s="98">
        <v>440.52827886928623</v>
      </c>
      <c r="AM136" s="98">
        <v>499.26637737028562</v>
      </c>
      <c r="AN136" s="98">
        <v>417.55063108857871</v>
      </c>
      <c r="AO136" s="98">
        <v>417.63205057586384</v>
      </c>
      <c r="AP136" s="98">
        <v>527.64885052510431</v>
      </c>
      <c r="AQ136" s="98">
        <v>449.99940954567819</v>
      </c>
      <c r="AR136" s="98">
        <v>514.11730367748521</v>
      </c>
      <c r="AS136" s="98">
        <v>557.34392693796224</v>
      </c>
      <c r="AT136" s="98">
        <v>636.4736250000002</v>
      </c>
      <c r="AU136" s="98">
        <v>599.95154581756981</v>
      </c>
      <c r="AV136" s="98">
        <v>503.65558490566048</v>
      </c>
      <c r="AW136" s="98">
        <v>450.99031358309963</v>
      </c>
      <c r="AX136" s="98">
        <v>524.04201229289094</v>
      </c>
      <c r="AY136" s="98">
        <v>458.44471283783776</v>
      </c>
      <c r="AZ136" s="98">
        <v>586.67116992711863</v>
      </c>
      <c r="BA136" s="98">
        <v>425.74678258576182</v>
      </c>
      <c r="BB136" s="98">
        <v>393.60870487920425</v>
      </c>
      <c r="BC136" s="98">
        <v>466.51363719013273</v>
      </c>
      <c r="BD136" s="98">
        <v>620.41261261261252</v>
      </c>
      <c r="BE136" s="98">
        <v>428.98727246952069</v>
      </c>
      <c r="BF136" s="98">
        <v>593.32017290435567</v>
      </c>
      <c r="BG136" s="98">
        <v>503.84918827122527</v>
      </c>
      <c r="BH136" s="98">
        <v>456.2343318192689</v>
      </c>
      <c r="BI136" s="98">
        <v>366.16396643260839</v>
      </c>
      <c r="BJ136" s="98">
        <v>671.17529945553576</v>
      </c>
      <c r="BK136" s="98">
        <v>408.36354648332951</v>
      </c>
      <c r="BL136" s="98">
        <v>377.67856887370681</v>
      </c>
      <c r="BM136" s="98">
        <v>458.0791312083025</v>
      </c>
      <c r="BN136" s="98">
        <v>776.68351404085342</v>
      </c>
      <c r="BO136" s="98">
        <v>432.99635912724585</v>
      </c>
      <c r="BP136" s="98">
        <v>326.15306069457972</v>
      </c>
      <c r="BQ136" s="98">
        <v>552.51973921803426</v>
      </c>
      <c r="BR136" s="98">
        <v>405.18896269753782</v>
      </c>
      <c r="BS136" s="98">
        <v>532.25331218974065</v>
      </c>
      <c r="BT136" s="98">
        <v>590.92291046794696</v>
      </c>
      <c r="BU136" s="98">
        <v>405.27133036797414</v>
      </c>
      <c r="BV136" s="98">
        <v>512.36513697101918</v>
      </c>
      <c r="BW136" s="98">
        <v>522.92164811277269</v>
      </c>
    </row>
    <row r="137" spans="1:76">
      <c r="A137" s="79" t="s">
        <v>94</v>
      </c>
      <c r="B137" s="75">
        <v>1540.9260110230796</v>
      </c>
      <c r="C137" s="75">
        <v>719.85277209861715</v>
      </c>
      <c r="D137" s="75">
        <v>545.51017148621384</v>
      </c>
      <c r="E137" s="75">
        <v>627.11034033309193</v>
      </c>
      <c r="F137" s="75">
        <v>429.12721915334447</v>
      </c>
      <c r="G137" s="75">
        <v>468.41785026970706</v>
      </c>
      <c r="H137" s="75">
        <v>466.22424837885637</v>
      </c>
      <c r="I137" s="75">
        <v>735.38450527662314</v>
      </c>
      <c r="J137" s="75">
        <v>449.74231471452913</v>
      </c>
      <c r="K137" s="75">
        <v>484.44466309341499</v>
      </c>
      <c r="L137" s="75">
        <v>470.64390878156871</v>
      </c>
      <c r="M137" s="75">
        <v>338.71721781574132</v>
      </c>
      <c r="N137" s="75">
        <v>365.83510725229831</v>
      </c>
      <c r="O137" s="75">
        <v>406.46159571619808</v>
      </c>
      <c r="P137" s="75" t="s">
        <v>86</v>
      </c>
      <c r="Q137" s="75">
        <v>594.30002592322012</v>
      </c>
      <c r="R137" s="75">
        <v>457.99045641132665</v>
      </c>
      <c r="S137" s="75">
        <v>414.32072727272708</v>
      </c>
      <c r="T137" s="75">
        <v>393.44143881063081</v>
      </c>
      <c r="U137" s="75">
        <v>501.28910976045745</v>
      </c>
      <c r="V137" s="75">
        <v>417.41400582472892</v>
      </c>
      <c r="W137" s="75">
        <v>496.1867480196957</v>
      </c>
      <c r="X137" s="75">
        <v>351.81598660230503</v>
      </c>
      <c r="Y137" s="75">
        <v>495.9267136318411</v>
      </c>
      <c r="Z137" s="75">
        <v>649.65294025082233</v>
      </c>
      <c r="AA137" s="75">
        <v>469.45666185666187</v>
      </c>
      <c r="AB137" s="75">
        <v>298.42428310168293</v>
      </c>
      <c r="AC137" s="75">
        <v>382.46687431759182</v>
      </c>
      <c r="AD137" s="75">
        <v>271.54964046822749</v>
      </c>
      <c r="AE137" s="75">
        <v>241.61154112081536</v>
      </c>
      <c r="AF137" s="75">
        <v>472.43345248383378</v>
      </c>
      <c r="AG137" s="75">
        <v>493.5176273182023</v>
      </c>
      <c r="AH137" s="75">
        <v>540.77251716869523</v>
      </c>
      <c r="AI137" s="75">
        <v>393.2346308243728</v>
      </c>
      <c r="AJ137" s="75">
        <v>365.39678592636579</v>
      </c>
      <c r="AK137" s="75">
        <v>423.49203449908305</v>
      </c>
      <c r="AL137" s="75">
        <v>455.42066764183483</v>
      </c>
      <c r="AM137" s="75">
        <v>506.53040682275645</v>
      </c>
      <c r="AN137" s="75">
        <v>421.06721631036788</v>
      </c>
      <c r="AO137" s="75">
        <v>419.75596131823312</v>
      </c>
      <c r="AP137" s="75">
        <v>516.01205525021714</v>
      </c>
      <c r="AQ137" s="75">
        <v>430.04202903026595</v>
      </c>
      <c r="AR137" s="75">
        <v>479.40488772750746</v>
      </c>
      <c r="AS137" s="75">
        <v>537.47539864441296</v>
      </c>
      <c r="AT137" s="75">
        <v>593.41350799289557</v>
      </c>
      <c r="AU137" s="75">
        <v>585.33512777191152</v>
      </c>
      <c r="AV137" s="75">
        <v>485.09456133703799</v>
      </c>
      <c r="AW137" s="75">
        <v>445.83989213408523</v>
      </c>
      <c r="AX137" s="75">
        <v>496.35539984682714</v>
      </c>
      <c r="AY137" s="75">
        <v>441.8581529850747</v>
      </c>
      <c r="AZ137" s="75">
        <v>576.32584123775428</v>
      </c>
      <c r="BA137" s="75">
        <v>377.20430658319106</v>
      </c>
      <c r="BB137" s="75">
        <v>351.76904439140816</v>
      </c>
      <c r="BC137" s="75">
        <v>544.00769914124965</v>
      </c>
      <c r="BD137" s="75">
        <v>434.99532131840482</v>
      </c>
      <c r="BE137" s="75">
        <v>601.05079179845143</v>
      </c>
      <c r="BF137" s="75">
        <v>501.233314646434</v>
      </c>
      <c r="BG137" s="75">
        <v>463.0329160328568</v>
      </c>
      <c r="BH137" s="75">
        <v>391.82704933814694</v>
      </c>
      <c r="BI137" s="75">
        <v>375.55867995874877</v>
      </c>
      <c r="BJ137" s="75">
        <v>668.19079883805375</v>
      </c>
      <c r="BK137" s="75">
        <v>394.89024301114597</v>
      </c>
      <c r="BL137" s="75">
        <v>358.97930152702577</v>
      </c>
      <c r="BM137" s="75">
        <v>496.52590895522439</v>
      </c>
      <c r="BN137" s="75">
        <v>752.26302977215369</v>
      </c>
      <c r="BO137" s="75">
        <v>434.20419476054684</v>
      </c>
      <c r="BP137" s="75">
        <v>330.44982732857358</v>
      </c>
      <c r="BQ137" s="75">
        <v>500.61582540355249</v>
      </c>
      <c r="BR137" s="75">
        <v>421.27252346924479</v>
      </c>
      <c r="BS137" s="75">
        <v>518.95974259617958</v>
      </c>
      <c r="BT137" s="75">
        <v>599.68143236074275</v>
      </c>
      <c r="BU137" s="75">
        <v>414.89279047575741</v>
      </c>
      <c r="BV137" s="75">
        <v>479.82974917441868</v>
      </c>
      <c r="BW137" s="75">
        <v>446.4293439034098</v>
      </c>
    </row>
    <row r="138" spans="1:76">
      <c r="A138" s="79" t="s">
        <v>95</v>
      </c>
      <c r="B138" s="75">
        <v>1500.8512303216974</v>
      </c>
      <c r="C138" s="75">
        <v>781.35073652694609</v>
      </c>
      <c r="D138" s="75">
        <v>529.79131534569979</v>
      </c>
      <c r="E138" s="75">
        <v>628.83024755564804</v>
      </c>
      <c r="F138" s="75">
        <v>416.90354544971859</v>
      </c>
      <c r="G138" s="75">
        <v>437.83458825010257</v>
      </c>
      <c r="H138" s="75">
        <v>419.88075934742335</v>
      </c>
      <c r="I138" s="75">
        <v>702.55806753379932</v>
      </c>
      <c r="J138" s="75">
        <v>439.58937950485739</v>
      </c>
      <c r="K138" s="75">
        <v>508.36168929110147</v>
      </c>
      <c r="L138" s="75">
        <v>420.74657952001985</v>
      </c>
      <c r="M138" s="75">
        <v>394.20864457831328</v>
      </c>
      <c r="N138" s="75">
        <v>311.47953116950026</v>
      </c>
      <c r="O138" s="75">
        <v>415.95224442044599</v>
      </c>
      <c r="P138" s="75" t="s">
        <v>86</v>
      </c>
      <c r="Q138" s="75">
        <v>570.67513915445124</v>
      </c>
      <c r="R138" s="75">
        <v>428.74112678062744</v>
      </c>
      <c r="S138" s="75">
        <v>400.05770026603585</v>
      </c>
      <c r="T138" s="75">
        <v>356.27545741436762</v>
      </c>
      <c r="U138" s="75">
        <v>488.11427986278227</v>
      </c>
      <c r="V138" s="75">
        <v>411.7299416135881</v>
      </c>
      <c r="W138" s="75">
        <v>486.44660327896997</v>
      </c>
      <c r="X138" s="75">
        <v>350.17528442370701</v>
      </c>
      <c r="Y138" s="75">
        <v>490.72576806831785</v>
      </c>
      <c r="Z138" s="75">
        <v>663.80021089378783</v>
      </c>
      <c r="AA138" s="75">
        <v>454.99055891238669</v>
      </c>
      <c r="AB138" s="75">
        <v>330.15230463096987</v>
      </c>
      <c r="AC138" s="75">
        <v>378.28103206259118</v>
      </c>
      <c r="AD138" s="75">
        <v>291.50934966216204</v>
      </c>
      <c r="AE138" s="75">
        <v>224.22567577480308</v>
      </c>
      <c r="AF138" s="75">
        <v>473.02642203515308</v>
      </c>
      <c r="AG138" s="75">
        <v>489.52601545900234</v>
      </c>
      <c r="AH138" s="75">
        <v>525.41484397405293</v>
      </c>
      <c r="AI138" s="75">
        <v>391.42581107725374</v>
      </c>
      <c r="AJ138" s="75">
        <v>384.0617242784632</v>
      </c>
      <c r="AK138" s="75">
        <v>386.60257540873079</v>
      </c>
      <c r="AL138" s="75">
        <v>458.96561569121076</v>
      </c>
      <c r="AM138" s="75">
        <v>486.90095451155793</v>
      </c>
      <c r="AN138" s="75">
        <v>388.92151477991933</v>
      </c>
      <c r="AO138" s="75">
        <v>397.01735052458577</v>
      </c>
      <c r="AP138" s="75">
        <v>481.21548153511952</v>
      </c>
      <c r="AQ138" s="75">
        <v>442.04908020068297</v>
      </c>
      <c r="AR138" s="75">
        <v>473.94710573613185</v>
      </c>
      <c r="AS138" s="75">
        <v>541.53937547960584</v>
      </c>
      <c r="AT138" s="75">
        <v>593.93546319796917</v>
      </c>
      <c r="AU138" s="75">
        <v>600.98095739613677</v>
      </c>
      <c r="AV138" s="75">
        <v>441.26729475100922</v>
      </c>
      <c r="AW138" s="75">
        <v>428.73608760330518</v>
      </c>
      <c r="AX138" s="75">
        <v>465.35633300454987</v>
      </c>
      <c r="AY138" s="75">
        <v>419.95977530109695</v>
      </c>
      <c r="AZ138" s="75">
        <v>529.39868307360007</v>
      </c>
      <c r="BA138" s="75">
        <v>378.10351966163705</v>
      </c>
      <c r="BB138" s="75">
        <v>351.45996941311421</v>
      </c>
      <c r="BC138" s="75">
        <v>479.01929383092158</v>
      </c>
      <c r="BD138" s="75">
        <v>522.60201598579056</v>
      </c>
      <c r="BE138" s="75">
        <v>408.02371921111916</v>
      </c>
      <c r="BF138" s="75">
        <v>575.43025427444093</v>
      </c>
      <c r="BG138" s="75">
        <v>478.63110432030436</v>
      </c>
      <c r="BH138" s="75">
        <v>396.82807177033487</v>
      </c>
      <c r="BI138" s="75">
        <v>371.21242879072156</v>
      </c>
      <c r="BJ138" s="75">
        <v>688.42523722627789</v>
      </c>
      <c r="BK138" s="75">
        <v>393.48143077017784</v>
      </c>
      <c r="BL138" s="75">
        <v>362.87891751131752</v>
      </c>
      <c r="BM138" s="75">
        <v>417.25080587711454</v>
      </c>
      <c r="BN138" s="75">
        <v>698.75378207384858</v>
      </c>
      <c r="BO138" s="75">
        <v>416.16099969641232</v>
      </c>
      <c r="BP138" s="75">
        <v>330.13464992838482</v>
      </c>
      <c r="BQ138" s="75">
        <v>504.66681673158604</v>
      </c>
      <c r="BR138" s="75">
        <v>377.76875342215732</v>
      </c>
      <c r="BS138" s="75">
        <v>535.85468784838304</v>
      </c>
      <c r="BT138" s="75">
        <v>519.00823810789268</v>
      </c>
      <c r="BU138" s="75">
        <v>391.0730204081633</v>
      </c>
      <c r="BV138" s="75">
        <v>470.69308101131236</v>
      </c>
      <c r="BW138" s="75">
        <v>454.85633104191982</v>
      </c>
    </row>
    <row r="139" spans="1:76">
      <c r="BX139" s="82" t="s">
        <v>88</v>
      </c>
    </row>
    <row r="140" spans="1:76">
      <c r="A140" s="87" t="s">
        <v>102</v>
      </c>
      <c r="B140" s="84">
        <f>AVERAGE(B136:B138)</f>
        <v>1591.7681680342478</v>
      </c>
      <c r="C140" s="84">
        <f t="shared" ref="C140:BM140" si="8">AVERAGE(C136:C138)</f>
        <v>726.09376837789705</v>
      </c>
      <c r="D140" s="84">
        <f t="shared" si="8"/>
        <v>540.20780486554861</v>
      </c>
      <c r="E140" s="84">
        <f t="shared" si="8"/>
        <v>627.0924674613907</v>
      </c>
      <c r="F140" s="84">
        <f t="shared" si="8"/>
        <v>421.44706272074149</v>
      </c>
      <c r="G140" s="84">
        <f t="shared" si="8"/>
        <v>462.79396300031004</v>
      </c>
      <c r="H140" s="84">
        <f t="shared" si="8"/>
        <v>422.23410516399099</v>
      </c>
      <c r="I140" s="84">
        <f t="shared" si="8"/>
        <v>639.42726863531868</v>
      </c>
      <c r="J140" s="84">
        <f t="shared" si="8"/>
        <v>493.46634922150952</v>
      </c>
      <c r="K140" s="84">
        <f t="shared" si="8"/>
        <v>485.61928443605393</v>
      </c>
      <c r="L140" s="84">
        <f t="shared" si="8"/>
        <v>462.36556106572681</v>
      </c>
      <c r="M140" s="84">
        <f t="shared" si="8"/>
        <v>404.92766494922779</v>
      </c>
      <c r="N140" s="84">
        <f t="shared" si="8"/>
        <v>358.35773515458783</v>
      </c>
      <c r="O140" s="84">
        <f t="shared" si="8"/>
        <v>381.1831435905404</v>
      </c>
      <c r="P140" s="84">
        <f t="shared" si="8"/>
        <v>584.71718568926781</v>
      </c>
      <c r="Q140" s="84">
        <f t="shared" si="8"/>
        <v>589.97457533066233</v>
      </c>
      <c r="R140" s="84">
        <f t="shared" si="8"/>
        <v>446.70154136617765</v>
      </c>
      <c r="S140" s="84">
        <f t="shared" si="8"/>
        <v>410.69627487626354</v>
      </c>
      <c r="T140" s="84">
        <f t="shared" si="8"/>
        <v>388.58634539456949</v>
      </c>
      <c r="U140" s="84">
        <f t="shared" si="8"/>
        <v>499.55282679839314</v>
      </c>
      <c r="V140" s="84">
        <f t="shared" si="8"/>
        <v>410.7636469386</v>
      </c>
      <c r="W140" s="84">
        <f t="shared" si="8"/>
        <v>495.95464780318599</v>
      </c>
      <c r="X140" s="84">
        <f t="shared" si="8"/>
        <v>350.3535807530514</v>
      </c>
      <c r="Y140" s="84">
        <f t="shared" si="8"/>
        <v>497.86142555423413</v>
      </c>
      <c r="Z140" s="84">
        <f t="shared" si="8"/>
        <v>649.67576007936952</v>
      </c>
      <c r="AA140" s="84">
        <f t="shared" si="8"/>
        <v>463.54150011568134</v>
      </c>
      <c r="AB140" s="84">
        <f t="shared" si="8"/>
        <v>341.36315201075422</v>
      </c>
      <c r="AC140" s="84">
        <f t="shared" si="8"/>
        <v>393.13317983731758</v>
      </c>
      <c r="AD140" s="84">
        <f t="shared" si="8"/>
        <v>282.32403975648737</v>
      </c>
      <c r="AE140" s="84">
        <f t="shared" si="8"/>
        <v>242.67881449500157</v>
      </c>
      <c r="AF140" s="84">
        <f t="shared" si="8"/>
        <v>461.1059765786751</v>
      </c>
      <c r="AG140" s="84">
        <f t="shared" si="8"/>
        <v>488.64574743123075</v>
      </c>
      <c r="AH140" s="84">
        <f t="shared" si="8"/>
        <v>536.65918220923595</v>
      </c>
      <c r="AI140" s="84">
        <f t="shared" si="8"/>
        <v>425.36526694639048</v>
      </c>
      <c r="AJ140" s="84">
        <f t="shared" si="8"/>
        <v>383.30614225324626</v>
      </c>
      <c r="AK140" s="84">
        <f t="shared" si="8"/>
        <v>419.31383431832319</v>
      </c>
      <c r="AL140" s="84">
        <f t="shared" si="8"/>
        <v>451.63818740077727</v>
      </c>
      <c r="AM140" s="84">
        <f t="shared" si="8"/>
        <v>497.5659129015333</v>
      </c>
      <c r="AN140" s="84">
        <f t="shared" si="8"/>
        <v>409.17978739295535</v>
      </c>
      <c r="AO140" s="84">
        <f t="shared" si="8"/>
        <v>411.46845413956089</v>
      </c>
      <c r="AP140" s="84">
        <f t="shared" si="8"/>
        <v>508.29212910348036</v>
      </c>
      <c r="AQ140" s="84">
        <f t="shared" si="8"/>
        <v>440.69683959220902</v>
      </c>
      <c r="AR140" s="84">
        <f t="shared" si="8"/>
        <v>489.15643238037484</v>
      </c>
      <c r="AS140" s="84">
        <f t="shared" si="8"/>
        <v>545.45290035399375</v>
      </c>
      <c r="AT140" s="84">
        <f t="shared" si="8"/>
        <v>607.94086539695491</v>
      </c>
      <c r="AU140" s="84">
        <f t="shared" si="8"/>
        <v>595.42254366187274</v>
      </c>
      <c r="AV140" s="84">
        <f t="shared" si="8"/>
        <v>476.67248033123587</v>
      </c>
      <c r="AW140" s="84">
        <f t="shared" si="8"/>
        <v>441.85543110683005</v>
      </c>
      <c r="AX140" s="84">
        <f t="shared" si="8"/>
        <v>495.25124838142261</v>
      </c>
      <c r="AY140" s="84">
        <f t="shared" si="8"/>
        <v>440.08754704133645</v>
      </c>
      <c r="AZ140" s="84">
        <f t="shared" si="8"/>
        <v>564.13189807949095</v>
      </c>
      <c r="BA140" s="84">
        <f t="shared" si="8"/>
        <v>393.6848696101967</v>
      </c>
      <c r="BB140" s="84">
        <f t="shared" si="8"/>
        <v>365.61257289457552</v>
      </c>
      <c r="BC140" s="84">
        <f t="shared" si="8"/>
        <v>496.51354338743459</v>
      </c>
      <c r="BD140" s="84">
        <f t="shared" si="8"/>
        <v>526.00331663893598</v>
      </c>
      <c r="BE140" s="84">
        <f t="shared" si="8"/>
        <v>479.35392782636376</v>
      </c>
      <c r="BF140" s="84">
        <f t="shared" si="8"/>
        <v>556.66124727507679</v>
      </c>
      <c r="BG140" s="84">
        <f t="shared" si="8"/>
        <v>481.83773620812877</v>
      </c>
      <c r="BH140" s="84">
        <f t="shared" si="8"/>
        <v>414.9631509759169</v>
      </c>
      <c r="BI140" s="84">
        <f t="shared" si="8"/>
        <v>370.9783583940262</v>
      </c>
      <c r="BJ140" s="84">
        <f t="shared" si="8"/>
        <v>675.93044517328906</v>
      </c>
      <c r="BK140" s="84">
        <f t="shared" si="8"/>
        <v>398.91174008821781</v>
      </c>
      <c r="BL140" s="84">
        <f t="shared" si="8"/>
        <v>366.51226263735003</v>
      </c>
      <c r="BM140" s="84">
        <f t="shared" si="8"/>
        <v>457.28528201354715</v>
      </c>
      <c r="BN140" s="84">
        <f t="shared" ref="BN140:BW140" si="9">AVERAGE(BN136:BN138)</f>
        <v>742.56677529561864</v>
      </c>
      <c r="BO140" s="84">
        <f t="shared" si="9"/>
        <v>427.78718452806834</v>
      </c>
      <c r="BP140" s="84">
        <f t="shared" si="9"/>
        <v>328.91251265051272</v>
      </c>
      <c r="BQ140" s="84">
        <f t="shared" si="9"/>
        <v>519.26746045105767</v>
      </c>
      <c r="BR140" s="84">
        <f t="shared" si="9"/>
        <v>401.41007986297996</v>
      </c>
      <c r="BS140" s="84">
        <f t="shared" si="9"/>
        <v>529.02258087810105</v>
      </c>
      <c r="BT140" s="84">
        <f t="shared" si="9"/>
        <v>569.87086031219417</v>
      </c>
      <c r="BU140" s="84">
        <f t="shared" si="9"/>
        <v>403.74571375063164</v>
      </c>
      <c r="BV140" s="84">
        <f t="shared" si="9"/>
        <v>487.62932238558341</v>
      </c>
      <c r="BW140" s="84">
        <f t="shared" si="9"/>
        <v>474.73577435270073</v>
      </c>
      <c r="BX140" s="84">
        <f>AVERAGE(B140:BW140)</f>
        <v>486.80092389280742</v>
      </c>
    </row>
    <row r="143" spans="1:76" ht="13.8" thickBo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</row>
    <row r="146" spans="1:74" ht="17.399999999999999">
      <c r="A146" s="95" t="s">
        <v>100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</row>
    <row r="149" spans="1:74" ht="39.6">
      <c r="A149" s="77"/>
      <c r="B149" s="81" t="s">
        <v>15</v>
      </c>
      <c r="C149" s="81" t="s">
        <v>36</v>
      </c>
      <c r="D149" s="81" t="s">
        <v>66</v>
      </c>
      <c r="E149" s="81" t="s">
        <v>31</v>
      </c>
      <c r="F149" s="81" t="s">
        <v>39</v>
      </c>
      <c r="G149" s="81" t="s">
        <v>16</v>
      </c>
      <c r="H149" s="81" t="s">
        <v>28</v>
      </c>
      <c r="I149" s="81" t="s">
        <v>32</v>
      </c>
      <c r="J149" s="81" t="s">
        <v>87</v>
      </c>
      <c r="K149" s="81" t="s">
        <v>65</v>
      </c>
    </row>
    <row r="150" spans="1:74">
      <c r="A150" s="79" t="s">
        <v>93</v>
      </c>
      <c r="B150" s="98">
        <v>584.71718568926781</v>
      </c>
      <c r="C150" s="98">
        <v>447.8468930471559</v>
      </c>
      <c r="D150" s="98">
        <v>432.99635912724585</v>
      </c>
      <c r="E150" s="98">
        <v>437.8580552170385</v>
      </c>
      <c r="F150" s="98">
        <v>417.55063108857871</v>
      </c>
      <c r="G150" s="99">
        <v>604.94856091431541</v>
      </c>
      <c r="H150" s="98">
        <v>418.65163313176959</v>
      </c>
      <c r="I150" s="98">
        <v>482.89359951648748</v>
      </c>
      <c r="J150" s="98">
        <v>503.84918827122527</v>
      </c>
      <c r="K150" s="98">
        <v>776.68351404085342</v>
      </c>
    </row>
    <row r="151" spans="1:74">
      <c r="A151" s="79" t="s">
        <v>94</v>
      </c>
      <c r="B151" s="75" t="s">
        <v>86</v>
      </c>
      <c r="C151" s="75">
        <v>423.49203449908305</v>
      </c>
      <c r="D151" s="75">
        <v>434.20419476054684</v>
      </c>
      <c r="E151" s="75">
        <v>472.43345248383378</v>
      </c>
      <c r="F151" s="75">
        <v>421.06721631036788</v>
      </c>
      <c r="G151" s="75">
        <v>594.30002592322012</v>
      </c>
      <c r="H151" s="75">
        <v>382.46687431759182</v>
      </c>
      <c r="I151" s="75">
        <v>493.5176273182023</v>
      </c>
      <c r="J151" s="75">
        <v>463.0329160328568</v>
      </c>
      <c r="K151" s="75">
        <v>752.26302977215369</v>
      </c>
    </row>
    <row r="152" spans="1:74">
      <c r="A152" s="79" t="s">
        <v>95</v>
      </c>
      <c r="B152" s="75" t="s">
        <v>86</v>
      </c>
      <c r="C152" s="75">
        <v>386.60257540873079</v>
      </c>
      <c r="D152" s="75">
        <v>416.16099969641232</v>
      </c>
      <c r="E152" s="75">
        <v>473.02642203515308</v>
      </c>
      <c r="F152" s="75">
        <v>388.92151477991933</v>
      </c>
      <c r="G152" s="75">
        <v>570.67513915445124</v>
      </c>
      <c r="H152" s="75">
        <v>378.28103206259118</v>
      </c>
      <c r="I152" s="75">
        <v>489.52601545900234</v>
      </c>
      <c r="J152" s="75">
        <v>478.63110432030436</v>
      </c>
      <c r="K152" s="75">
        <v>698.75378207384858</v>
      </c>
    </row>
    <row r="153" spans="1:74">
      <c r="L153" s="82" t="s">
        <v>88</v>
      </c>
    </row>
    <row r="154" spans="1:74">
      <c r="A154" s="87" t="s">
        <v>102</v>
      </c>
      <c r="B154" s="84">
        <f>AVERAGE(B150:B152)</f>
        <v>584.71718568926781</v>
      </c>
      <c r="C154" s="84">
        <f t="shared" ref="C154:K154" si="10">AVERAGE(C150:C152)</f>
        <v>419.31383431832319</v>
      </c>
      <c r="D154" s="84">
        <f t="shared" si="10"/>
        <v>427.78718452806834</v>
      </c>
      <c r="E154" s="84">
        <f t="shared" si="10"/>
        <v>461.1059765786751</v>
      </c>
      <c r="F154" s="84">
        <f t="shared" si="10"/>
        <v>409.17978739295535</v>
      </c>
      <c r="G154" s="84">
        <f t="shared" si="10"/>
        <v>589.97457533066233</v>
      </c>
      <c r="H154" s="84">
        <f t="shared" si="10"/>
        <v>393.13317983731758</v>
      </c>
      <c r="I154" s="84">
        <f t="shared" si="10"/>
        <v>488.64574743123075</v>
      </c>
      <c r="J154" s="84">
        <f t="shared" si="10"/>
        <v>481.83773620812877</v>
      </c>
      <c r="K154" s="84">
        <f t="shared" si="10"/>
        <v>742.56677529561864</v>
      </c>
      <c r="L154" s="84">
        <f>AVERAGE(B154:K154)</f>
        <v>499.82619826102484</v>
      </c>
    </row>
    <row r="157" spans="1:74" ht="13.8" thickBot="1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</row>
    <row r="160" spans="1:74" ht="17.399999999999999">
      <c r="A160" s="101" t="s">
        <v>101</v>
      </c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3" spans="1:28" ht="39.6">
      <c r="A163" s="78"/>
      <c r="B163" s="81" t="s">
        <v>4</v>
      </c>
      <c r="C163" s="81" t="s">
        <v>5</v>
      </c>
      <c r="D163" s="81" t="s">
        <v>6</v>
      </c>
      <c r="E163" s="81" t="s">
        <v>8</v>
      </c>
      <c r="F163" s="80" t="s">
        <v>9</v>
      </c>
      <c r="G163" s="81" t="s">
        <v>10</v>
      </c>
      <c r="H163" s="81" t="s">
        <v>103</v>
      </c>
      <c r="I163" s="81" t="s">
        <v>23</v>
      </c>
      <c r="J163" s="81" t="s">
        <v>24</v>
      </c>
      <c r="K163" s="81" t="s">
        <v>25</v>
      </c>
      <c r="L163" s="81" t="s">
        <v>26</v>
      </c>
      <c r="M163" s="81" t="s">
        <v>31</v>
      </c>
      <c r="N163" s="81" t="s">
        <v>36</v>
      </c>
      <c r="O163" s="81" t="s">
        <v>42</v>
      </c>
      <c r="P163" s="81" t="s">
        <v>44</v>
      </c>
      <c r="Q163" s="81" t="s">
        <v>45</v>
      </c>
      <c r="R163" s="81" t="s">
        <v>46</v>
      </c>
      <c r="S163" s="81" t="s">
        <v>49</v>
      </c>
      <c r="T163" s="81" t="s">
        <v>52</v>
      </c>
      <c r="U163" s="81" t="s">
        <v>57</v>
      </c>
      <c r="V163" s="81" t="s">
        <v>87</v>
      </c>
      <c r="W163" s="81" t="s">
        <v>65</v>
      </c>
      <c r="X163" s="81" t="s">
        <v>66</v>
      </c>
      <c r="Y163" s="81" t="s">
        <v>68</v>
      </c>
      <c r="Z163" s="81" t="s">
        <v>69</v>
      </c>
      <c r="AA163" s="81" t="s">
        <v>73</v>
      </c>
    </row>
    <row r="164" spans="1:28">
      <c r="A164" s="79" t="s">
        <v>93</v>
      </c>
      <c r="B164" s="98">
        <v>625.33681449543212</v>
      </c>
      <c r="C164" s="98">
        <v>418.31042355916134</v>
      </c>
      <c r="D164" s="98">
        <v>482.1294504811205</v>
      </c>
      <c r="E164" s="98">
        <v>480.33923309553347</v>
      </c>
      <c r="F164" s="100">
        <v>591.0673534451422</v>
      </c>
      <c r="G164" s="99">
        <v>464.05150092364516</v>
      </c>
      <c r="H164" s="99">
        <v>604.94856091431541</v>
      </c>
      <c r="I164" s="98">
        <v>349.06947123314228</v>
      </c>
      <c r="J164" s="98">
        <v>506.93179496254345</v>
      </c>
      <c r="K164" s="98">
        <v>635.57412909349819</v>
      </c>
      <c r="L164" s="98">
        <v>466.17727957799548</v>
      </c>
      <c r="M164" s="98">
        <v>437.8580552170385</v>
      </c>
      <c r="N164" s="98">
        <v>447.8468930471559</v>
      </c>
      <c r="O164" s="98">
        <v>449.99940954567819</v>
      </c>
      <c r="P164" s="98">
        <v>557.34392693796224</v>
      </c>
      <c r="Q164" s="98">
        <v>636.4736250000002</v>
      </c>
      <c r="R164" s="98">
        <v>599.95154581756981</v>
      </c>
      <c r="S164" s="98">
        <v>524.04201229289094</v>
      </c>
      <c r="T164" s="98">
        <v>425.74678258576182</v>
      </c>
      <c r="U164" s="98">
        <v>593.32017290435567</v>
      </c>
      <c r="V164" s="98">
        <v>503.84918827122527</v>
      </c>
      <c r="W164" s="98">
        <v>776.68351404085342</v>
      </c>
      <c r="X164" s="98">
        <v>432.99635912724585</v>
      </c>
      <c r="Y164" s="98">
        <v>552.51973921803426</v>
      </c>
      <c r="Z164" s="98">
        <v>405.18896269753782</v>
      </c>
      <c r="AA164" s="98">
        <v>512.36513697101918</v>
      </c>
    </row>
    <row r="165" spans="1:28">
      <c r="A165" s="79" t="s">
        <v>94</v>
      </c>
      <c r="B165" s="75">
        <v>627.11034033309193</v>
      </c>
      <c r="C165" s="75">
        <v>429.12721915334447</v>
      </c>
      <c r="D165" s="75">
        <v>468.41785026970706</v>
      </c>
      <c r="E165" s="75">
        <v>735.38450527662314</v>
      </c>
      <c r="F165" s="75">
        <v>449.74231471452913</v>
      </c>
      <c r="G165" s="75">
        <v>484.44466309341499</v>
      </c>
      <c r="H165" s="75">
        <v>594.30002592322012</v>
      </c>
      <c r="I165" s="75">
        <v>351.81598660230503</v>
      </c>
      <c r="J165" s="75">
        <v>495.9267136318411</v>
      </c>
      <c r="K165" s="75">
        <v>649.65294025082233</v>
      </c>
      <c r="L165" s="75">
        <v>469.45666185666187</v>
      </c>
      <c r="M165" s="75">
        <v>472.43345248383378</v>
      </c>
      <c r="N165" s="75">
        <v>423.49203449908305</v>
      </c>
      <c r="O165" s="75">
        <v>430.04202903026595</v>
      </c>
      <c r="P165" s="75">
        <v>537.47539864441296</v>
      </c>
      <c r="Q165" s="75">
        <v>593.41350799289557</v>
      </c>
      <c r="R165" s="75">
        <v>585.33512777191152</v>
      </c>
      <c r="S165" s="75">
        <v>496.35539984682714</v>
      </c>
      <c r="T165" s="75">
        <v>377.20430658319106</v>
      </c>
      <c r="U165" s="75">
        <v>501.233314646434</v>
      </c>
      <c r="V165" s="75">
        <v>463.0329160328568</v>
      </c>
      <c r="W165" s="75">
        <v>752.26302977215369</v>
      </c>
      <c r="X165" s="75">
        <v>434.20419476054684</v>
      </c>
      <c r="Y165" s="75">
        <v>500.61582540355249</v>
      </c>
      <c r="Z165" s="75">
        <v>421.27252346924479</v>
      </c>
      <c r="AA165" s="75">
        <v>479.82974917441868</v>
      </c>
    </row>
    <row r="166" spans="1:28">
      <c r="A166" s="79" t="s">
        <v>95</v>
      </c>
      <c r="B166" s="75">
        <v>628.83024755564804</v>
      </c>
      <c r="C166" s="75">
        <v>416.90354544971859</v>
      </c>
      <c r="D166" s="75">
        <v>437.83458825010257</v>
      </c>
      <c r="E166" s="75">
        <v>702.55806753379932</v>
      </c>
      <c r="F166" s="75">
        <v>439.58937950485739</v>
      </c>
      <c r="G166" s="75">
        <v>508.36168929110147</v>
      </c>
      <c r="H166" s="75">
        <v>570.67513915445124</v>
      </c>
      <c r="I166" s="75">
        <v>350.17528442370701</v>
      </c>
      <c r="J166" s="75">
        <v>490.72576806831785</v>
      </c>
      <c r="K166" s="75">
        <v>663.80021089378783</v>
      </c>
      <c r="L166" s="75">
        <v>454.99055891238669</v>
      </c>
      <c r="M166" s="75">
        <v>473.02642203515308</v>
      </c>
      <c r="N166" s="75">
        <v>386.60257540873079</v>
      </c>
      <c r="O166" s="75">
        <v>442.04908020068297</v>
      </c>
      <c r="P166" s="75">
        <v>541.53937547960584</v>
      </c>
      <c r="Q166" s="75">
        <v>593.93546319796917</v>
      </c>
      <c r="R166" s="75">
        <v>600.98095739613677</v>
      </c>
      <c r="S166" s="75">
        <v>465.35633300454987</v>
      </c>
      <c r="T166" s="75">
        <v>378.10351966163705</v>
      </c>
      <c r="U166" s="75">
        <v>575.43025427444093</v>
      </c>
      <c r="V166" s="75">
        <v>478.63110432030436</v>
      </c>
      <c r="W166" s="75">
        <v>698.75378207384858</v>
      </c>
      <c r="X166" s="75">
        <v>416.16099969641232</v>
      </c>
      <c r="Y166" s="75">
        <v>504.66681673158604</v>
      </c>
      <c r="Z166" s="75">
        <v>377.76875342215732</v>
      </c>
      <c r="AA166" s="75">
        <v>470.69308101131236</v>
      </c>
    </row>
    <row r="167" spans="1:28">
      <c r="AB167" s="82" t="s">
        <v>88</v>
      </c>
    </row>
    <row r="168" spans="1:28">
      <c r="A168" s="87" t="s">
        <v>102</v>
      </c>
      <c r="B168" s="84">
        <f>AVERAGE(B164:B166)</f>
        <v>627.0924674613907</v>
      </c>
      <c r="C168" s="84">
        <f t="shared" ref="C168:AA168" si="11">AVERAGE(C164:C166)</f>
        <v>421.44706272074149</v>
      </c>
      <c r="D168" s="84">
        <f t="shared" si="11"/>
        <v>462.79396300031004</v>
      </c>
      <c r="E168" s="84">
        <f t="shared" si="11"/>
        <v>639.42726863531868</v>
      </c>
      <c r="F168" s="84">
        <f t="shared" si="11"/>
        <v>493.46634922150952</v>
      </c>
      <c r="G168" s="84">
        <f t="shared" si="11"/>
        <v>485.61928443605393</v>
      </c>
      <c r="H168" s="84">
        <f t="shared" si="11"/>
        <v>589.97457533066233</v>
      </c>
      <c r="I168" s="84">
        <f t="shared" si="11"/>
        <v>350.3535807530514</v>
      </c>
      <c r="J168" s="84">
        <f t="shared" si="11"/>
        <v>497.86142555423413</v>
      </c>
      <c r="K168" s="84">
        <f t="shared" si="11"/>
        <v>649.67576007936952</v>
      </c>
      <c r="L168" s="84">
        <f t="shared" si="11"/>
        <v>463.54150011568134</v>
      </c>
      <c r="M168" s="84">
        <f t="shared" si="11"/>
        <v>461.1059765786751</v>
      </c>
      <c r="N168" s="84">
        <f t="shared" si="11"/>
        <v>419.31383431832319</v>
      </c>
      <c r="O168" s="84">
        <f t="shared" si="11"/>
        <v>440.69683959220902</v>
      </c>
      <c r="P168" s="84">
        <f t="shared" si="11"/>
        <v>545.45290035399375</v>
      </c>
      <c r="Q168" s="84">
        <f t="shared" si="11"/>
        <v>607.94086539695491</v>
      </c>
      <c r="R168" s="84">
        <f t="shared" si="11"/>
        <v>595.42254366187274</v>
      </c>
      <c r="S168" s="84">
        <f t="shared" si="11"/>
        <v>495.25124838142261</v>
      </c>
      <c r="T168" s="84">
        <f t="shared" si="11"/>
        <v>393.6848696101967</v>
      </c>
      <c r="U168" s="84">
        <f t="shared" si="11"/>
        <v>556.66124727507679</v>
      </c>
      <c r="V168" s="84">
        <f t="shared" si="11"/>
        <v>481.83773620812877</v>
      </c>
      <c r="W168" s="84">
        <f t="shared" si="11"/>
        <v>742.56677529561864</v>
      </c>
      <c r="X168" s="84">
        <f t="shared" si="11"/>
        <v>427.78718452806834</v>
      </c>
      <c r="Y168" s="84">
        <f t="shared" si="11"/>
        <v>519.26746045105767</v>
      </c>
      <c r="Z168" s="84">
        <f t="shared" si="11"/>
        <v>401.41007986297996</v>
      </c>
      <c r="AA168" s="84">
        <f t="shared" si="11"/>
        <v>487.62932238558341</v>
      </c>
      <c r="AB168" s="84">
        <f>AVERAGE(B168:AA168)</f>
        <v>509.89546620032627</v>
      </c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sheet 1</vt:lpstr>
    </vt:vector>
  </TitlesOfParts>
  <Company>Horizon Utilties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Arseneau, Lindsey</cp:lastModifiedBy>
  <cp:lastPrinted>2012-02-28T18:10:46Z</cp:lastPrinted>
  <dcterms:created xsi:type="dcterms:W3CDTF">2009-10-07T14:38:46Z</dcterms:created>
  <dcterms:modified xsi:type="dcterms:W3CDTF">2014-07-31T22:01:36Z</dcterms:modified>
</cp:coreProperties>
</file>