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1092" windowWidth="18072" windowHeight="9600"/>
  </bookViews>
  <sheets>
    <sheet name="Data sheet 1" sheetId="3" r:id="rId1"/>
  </sheets>
  <calcPr calcId="145621"/>
</workbook>
</file>

<file path=xl/calcChain.xml><?xml version="1.0" encoding="utf-8"?>
<calcChain xmlns="http://schemas.openxmlformats.org/spreadsheetml/2006/main">
  <c r="AA171" i="3" l="1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B171" i="3"/>
  <c r="C158" i="3"/>
  <c r="D158" i="3"/>
  <c r="E158" i="3"/>
  <c r="F158" i="3"/>
  <c r="G158" i="3"/>
  <c r="H158" i="3"/>
  <c r="I158" i="3"/>
  <c r="J158" i="3"/>
  <c r="K158" i="3"/>
  <c r="B158" i="3"/>
  <c r="L158" i="3" s="1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BO145" i="3"/>
  <c r="BP145" i="3"/>
  <c r="BQ145" i="3"/>
  <c r="BR145" i="3"/>
  <c r="BS145" i="3"/>
  <c r="BT145" i="3"/>
  <c r="BU145" i="3"/>
  <c r="B145" i="3"/>
  <c r="BV145" i="3" s="1"/>
  <c r="B40" i="3" l="1"/>
  <c r="B85" i="3"/>
  <c r="C130" i="3" l="1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B131" i="3"/>
  <c r="B130" i="3"/>
  <c r="C85" i="3"/>
  <c r="D85" i="3"/>
  <c r="E85" i="3"/>
  <c r="F85" i="3"/>
  <c r="G85" i="3"/>
  <c r="H85" i="3"/>
  <c r="I85" i="3"/>
  <c r="J85" i="3"/>
  <c r="K85" i="3"/>
  <c r="B86" i="3"/>
  <c r="C86" i="3"/>
  <c r="D86" i="3"/>
  <c r="E86" i="3"/>
  <c r="F86" i="3"/>
  <c r="G86" i="3"/>
  <c r="H86" i="3"/>
  <c r="I86" i="3"/>
  <c r="J86" i="3"/>
  <c r="K86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B41" i="3"/>
  <c r="CA41" i="3" l="1"/>
  <c r="CA40" i="3"/>
  <c r="L85" i="3"/>
  <c r="AB130" i="3"/>
  <c r="L86" i="3"/>
  <c r="AB131" i="3"/>
</calcChain>
</file>

<file path=xl/sharedStrings.xml><?xml version="1.0" encoding="utf-8"?>
<sst xmlns="http://schemas.openxmlformats.org/spreadsheetml/2006/main" count="560" uniqueCount="108">
  <si>
    <t>Algoma Power Inc. (fmr. GLP)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</si>
  <si>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</si>
  <si>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</si>
  <si>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</si>
  <si>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</si>
  <si>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</si>
  <si>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COLLUS Power Corporation</t>
  </si>
  <si>
    <t>Cambridge and North Dumfries Hydro Inc.</t>
  </si>
  <si>
    <t>Canadian Niagara Power Inc.- Fort Erie</t>
  </si>
  <si>
    <t>Centre Wellington Hydro Ltd.</t>
  </si>
  <si>
    <t>Chapleau Public Utilities Corporation</t>
  </si>
  <si>
    <t>Chatham-Kent Hydro Inc.</t>
  </si>
  <si>
    <t>Clinton Power Corporation</t>
  </si>
  <si>
    <t>Cooperative Hydro Embrun Inc.</t>
  </si>
  <si>
    <t>E.L.K. Energy Inc.</t>
  </si>
  <si>
    <t>EnWin Utilities Ltd.</t>
  </si>
  <si>
    <t>Eastern Ontario Power Inc.</t>
  </si>
  <si>
    <t>Enersource Hydro Mississauga Inc.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</si>
  <si>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</si>
  <si>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</si>
  <si>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</si>
  <si>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</si>
  <si>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</si>
  <si>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</si>
  <si>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</si>
  <si>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</si>
  <si>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</si>
  <si>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</si>
  <si>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</si>
  <si>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</si>
  <si>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</si>
  <si>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</si>
  <si>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</si>
  <si>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Ottawa Limited</t>
  </si>
  <si>
    <t>Innisfil Hydro Distribution Systems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</si>
  <si>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</si>
  <si>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</si>
  <si>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</si>
  <si>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</si>
  <si>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</si>
  <si>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</si>
  <si>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Middlesex Power Distribution Corporation</t>
  </si>
  <si>
    <t>Midland Power Utility Corporation</t>
  </si>
  <si>
    <t>Milton Hydro Distribution Inc.</t>
  </si>
  <si>
    <t>Newmarket - Tay Power Distribution Ltd.</t>
  </si>
  <si>
    <t>Niagara Peninsula Energy Inc.</t>
  </si>
  <si>
    <t>Niagara-on-the-Lake Hydro Inc.</t>
  </si>
  <si>
    <t>Norfolk Power Distribution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</si>
  <si>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</si>
  <si>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</si>
  <si>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</si>
  <si>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</si>
  <si>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</si>
  <si>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</si>
  <si>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</si>
  <si>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PUC Distribution Inc.</t>
  </si>
  <si>
    <t>Parry Sound Power Corporation</t>
  </si>
  <si>
    <t>Peterborough Distribution Incorporated</t>
  </si>
  <si>
    <t>Port Colborne Hydro Inc.</t>
  </si>
  <si>
    <t>PowerStream (with Barrie)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</si>
  <si>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</si>
  <si>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</si>
  <si>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</si>
  <si>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</si>
  <si>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</si>
  <si>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</si>
  <si>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</si>
  <si>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</si>
  <si>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</si>
  <si>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</si>
  <si>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</si>
  <si>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</si>
  <si>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</si>
  <si>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 Perth Power Inc.</t>
  </si>
  <si>
    <t>Westario Power Inc.</t>
  </si>
  <si>
    <t>Whitby Hydro Electric Corporation</t>
  </si>
  <si>
    <t>Woodstock Hydro Services Inc.</t>
  </si>
  <si>
    <t xml:space="preserve">  Operating</t>
  </si>
  <si>
    <t xml:space="preserve">  Maintenance</t>
  </si>
  <si>
    <t xml:space="preserve">  Administrative</t>
  </si>
  <si>
    <t>Total Customers</t>
  </si>
  <si>
    <t>OM&amp;A/Customer</t>
  </si>
  <si>
    <t>O&amp;M/Customer</t>
  </si>
  <si>
    <t>Admin/Customer</t>
  </si>
  <si>
    <t>Return on Equity</t>
  </si>
  <si>
    <t>Operation</t>
  </si>
  <si>
    <t>Maintenance</t>
  </si>
  <si>
    <t>Administration</t>
  </si>
  <si>
    <t>-</t>
  </si>
  <si>
    <t>COLLUS Power Corp.</t>
  </si>
  <si>
    <t>ENWIN Utilities Ltd.</t>
  </si>
  <si>
    <t>Orangeville Hydro (with GV)</t>
  </si>
  <si>
    <t>OM&amp;A / customer 2008-2010</t>
  </si>
  <si>
    <t>ROE / customer 2008-2011</t>
  </si>
  <si>
    <t>PowerStream Inc.</t>
  </si>
  <si>
    <t>Average</t>
  </si>
  <si>
    <t>Algoma Power Inc.</t>
  </si>
  <si>
    <t>Canadian Niagara Power Inc.</t>
  </si>
  <si>
    <t xml:space="preserve">2010 Distribution Revenue / Customer </t>
  </si>
  <si>
    <t xml:space="preserve">2009 Distribution Revenue / Customer </t>
  </si>
  <si>
    <t xml:space="preserve">2008 Distribution Revenue / Customer </t>
  </si>
  <si>
    <t>Rev/Customer 2008-2010</t>
  </si>
  <si>
    <t>Controllable Cost and ROE comparison figures from OEB Yearbook - all LDCs</t>
  </si>
  <si>
    <t>Controllable Cost and ROE comparison figures from OEB Yearbook - 10 Largest LDCs</t>
  </si>
  <si>
    <t>Controllable Cost and ROE comparison figures from OEB Yearbook - Golden Horseshoe LDCs</t>
  </si>
  <si>
    <t>Revenue per Customer figures from OEB Yearbook - all LDCs</t>
  </si>
  <si>
    <t>Revenue per Customer figures from OEB Yearbook - 10 largest LDCs</t>
  </si>
  <si>
    <t>Revenue per Customer figures from OEB Yearbook - Golden Horseshoe LDCs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</si>
</sst>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* #,##0_-;\-* #,##0_-;_-* &quot;-&quot;??_-;_-@_-"/>
    <numFmt numFmtId="168" formatCode="_-&quot;$&quot;* #,##0_-;\-&quot;$&quot;* #,##0_-;_-&quot;$&quot;* &quot;-&quot;??_-;_-@_-"/>
    <numFmt numFmtId="169" formatCode="&quot;$&quot;* #,##0_);&quot;$&quot;* \(#,##0\);&quot;$&quot;* &quot;-&quot;"/>
    <numFmt numFmtId="170" formatCode="&quot;$&quot;* #,##0.00_);[Red]&quot;$&quot;* \(#,##0.00\);&quot;$&quot;* &quot;-&quot;"/>
  </numFmts>
  <fonts count="31">
    <font>
      <sz val="10"/>
      <name val="Arial"/>
    </font>
    <font>
      <sz val="10"/>
      <name val="Arial"/>
    </font>
    <font>
      <sz val="10"/>
      <color indexed="8"/>
      <name val="Arial"/>
    </font>
    <font>
      <sz val="10"/>
      <name val="Arial"/>
      <family val="2"/>
    </font>
    <font>
      <sz val="8"/>
      <name val="Arial"/>
    </font>
    <font>
      <sz val="10"/>
      <name val="Arial"/>
    </font>
    <font>
      <b/>
      <sz val="9"/>
      <name val="Arial"/>
      <family val="2"/>
    </font>
    <font>
      <sz val="11"/>
      <name val="Arial"/>
    </font>
    <font>
      <sz val="11"/>
      <name val="Arial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8"/>
      <color rgb="FF0000F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1">
    <xf numFmtId="0" fontId="0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0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9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3" fillId="4" borderId="0" applyNumberFormat="0" applyBorder="0" applyAlignment="0" applyProtection="0"/>
    <xf numFmtId="0" fontId="14" fillId="7" borderId="10" applyNumberFormat="0" applyAlignment="0" applyProtection="0"/>
    <xf numFmtId="0" fontId="15" fillId="8" borderId="13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10" applyNumberFormat="0" applyAlignment="0" applyProtection="0"/>
    <xf numFmtId="0" fontId="24" fillId="0" borderId="12" applyNumberFormat="0" applyFill="0" applyAlignment="0" applyProtection="0"/>
    <xf numFmtId="0" fontId="25" fillId="5" borderId="0" applyNumberFormat="0" applyBorder="0" applyAlignment="0" applyProtection="0"/>
    <xf numFmtId="0" fontId="11" fillId="0" borderId="0"/>
    <xf numFmtId="0" fontId="11" fillId="9" borderId="14" applyNumberFormat="0" applyFont="0" applyAlignment="0" applyProtection="0"/>
    <xf numFmtId="0" fontId="26" fillId="7" borderId="11" applyNumberFormat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</cellStyleXfs>
  <cellXfs count="104">
    <xf numFmtId="0" fontId="0" fillId="0" borderId="0" xfId="0"/>
    <xf numFmtId="3" fontId="2" fillId="0" borderId="1" xfId="0" applyNumberFormat="1" applyFont="1" applyFill="1" applyBorder="1" applyAlignment="1">
      <alignment horizontal="right"/>
    </xf>
    <xf numFmtId="0" fontId="0" fillId="0" borderId="0" xfId="0" applyFill="1"/>
    <xf numFmtId="0" fontId="6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5" applyFont="1" applyFill="1" applyBorder="1" applyAlignment="1">
      <alignment horizontal="left" wrapText="1"/>
    </xf>
    <xf numFmtId="167" fontId="2" fillId="0" borderId="1" xfId="2" applyNumberFormat="1" applyFont="1" applyFill="1" applyBorder="1" applyAlignment="1">
      <alignment horizontal="right"/>
    </xf>
    <xf numFmtId="0" fontId="0" fillId="0" borderId="1" xfId="0" applyFill="1" applyBorder="1"/>
    <xf numFmtId="0" fontId="2" fillId="0" borderId="0" xfId="5" applyFill="1"/>
    <xf numFmtId="0" fontId="1" fillId="0" borderId="1" xfId="5" applyFont="1" applyFill="1" applyBorder="1" applyAlignment="1">
      <alignment horizontal="left" wrapText="1"/>
    </xf>
    <xf numFmtId="165" fontId="3" fillId="0" borderId="1" xfId="2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166" fontId="0" fillId="0" borderId="1" xfId="3" applyNumberFormat="1" applyFont="1" applyFill="1" applyBorder="1"/>
    <xf numFmtId="166" fontId="1" fillId="0" borderId="1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/>
    <xf numFmtId="10" fontId="3" fillId="2" borderId="1" xfId="4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10" fontId="3" fillId="0" borderId="1" xfId="4" applyNumberFormat="1" applyFont="1" applyFill="1" applyBorder="1" applyAlignment="1">
      <alignment horizontal="right"/>
    </xf>
    <xf numFmtId="10" fontId="3" fillId="2" borderId="1" xfId="4" quotePrefix="1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1" fillId="0" borderId="0" xfId="0" applyFont="1" applyFill="1" applyBorder="1" applyAlignment="1"/>
    <xf numFmtId="166" fontId="3" fillId="0" borderId="0" xfId="4" applyNumberFormat="1" applyFont="1" applyFill="1" applyBorder="1" applyAlignment="1">
      <alignment horizontal="right"/>
    </xf>
    <xf numFmtId="10" fontId="3" fillId="0" borderId="0" xfId="4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10" fontId="3" fillId="0" borderId="0" xfId="4" quotePrefix="1" applyNumberFormat="1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0" fontId="0" fillId="0" borderId="1" xfId="0" applyBorder="1" applyAlignment="1">
      <alignment horizontal="center" wrapText="1"/>
    </xf>
    <xf numFmtId="168" fontId="1" fillId="0" borderId="1" xfId="3" applyNumberFormat="1" applyFont="1" applyFill="1" applyBorder="1" applyAlignment="1">
      <alignment horizontal="left"/>
    </xf>
    <xf numFmtId="166" fontId="2" fillId="0" borderId="1" xfId="1" applyNumberFormat="1" applyFont="1" applyFill="1" applyBorder="1" applyAlignment="1">
      <alignment horizontal="right"/>
    </xf>
    <xf numFmtId="166" fontId="2" fillId="0" borderId="1" xfId="3" applyNumberFormat="1" applyFont="1" applyFill="1" applyBorder="1" applyAlignment="1">
      <alignment horizontal="right"/>
    </xf>
    <xf numFmtId="168" fontId="0" fillId="0" borderId="1" xfId="3" applyNumberFormat="1" applyFont="1" applyFill="1" applyBorder="1"/>
    <xf numFmtId="168" fontId="0" fillId="0" borderId="0" xfId="3" applyNumberFormat="1" applyFont="1" applyFill="1"/>
    <xf numFmtId="168" fontId="1" fillId="0" borderId="1" xfId="3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10" fontId="1" fillId="2" borderId="1" xfId="4" applyNumberFormat="1" applyFont="1" applyFill="1" applyBorder="1" applyAlignment="1">
      <alignment horizontal="right"/>
    </xf>
    <xf numFmtId="10" fontId="1" fillId="0" borderId="1" xfId="4" applyNumberFormat="1" applyFont="1" applyFill="1" applyBorder="1" applyAlignment="1">
      <alignment horizontal="right"/>
    </xf>
    <xf numFmtId="10" fontId="1" fillId="0" borderId="1" xfId="4" quotePrefix="1" applyNumberFormat="1" applyFont="1" applyFill="1" applyBorder="1" applyAlignment="1">
      <alignment horizontal="right"/>
    </xf>
    <xf numFmtId="166" fontId="0" fillId="0" borderId="0" xfId="0" applyNumberFormat="1" applyFill="1"/>
    <xf numFmtId="0" fontId="7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/>
    </xf>
    <xf numFmtId="169" fontId="2" fillId="0" borderId="1" xfId="0" applyNumberFormat="1" applyFont="1" applyFill="1" applyBorder="1" applyAlignment="1">
      <alignment horizontal="right"/>
    </xf>
    <xf numFmtId="169" fontId="1" fillId="0" borderId="1" xfId="0" applyNumberFormat="1" applyFont="1" applyFill="1" applyBorder="1" applyAlignment="1">
      <alignment horizontal="right"/>
    </xf>
    <xf numFmtId="169" fontId="7" fillId="0" borderId="0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165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2" borderId="1" xfId="0" applyFont="1" applyFill="1" applyBorder="1" applyAlignment="1"/>
    <xf numFmtId="165" fontId="1" fillId="2" borderId="1" xfId="1" applyNumberFormat="1" applyFont="1" applyFill="1" applyBorder="1" applyAlignment="1">
      <alignment horizontal="right"/>
    </xf>
    <xf numFmtId="10" fontId="1" fillId="2" borderId="1" xfId="4" quotePrefix="1" applyNumberFormat="1" applyFont="1" applyFill="1" applyBorder="1" applyAlignment="1">
      <alignment horizontal="right"/>
    </xf>
    <xf numFmtId="0" fontId="0" fillId="0" borderId="3" xfId="0" applyBorder="1"/>
    <xf numFmtId="169" fontId="0" fillId="0" borderId="0" xfId="0" applyNumberFormat="1"/>
    <xf numFmtId="10" fontId="0" fillId="0" borderId="0" xfId="0" applyNumberFormat="1"/>
    <xf numFmtId="0" fontId="0" fillId="0" borderId="4" xfId="0" applyBorder="1"/>
    <xf numFmtId="169" fontId="0" fillId="0" borderId="5" xfId="0" applyNumberFormat="1" applyBorder="1"/>
    <xf numFmtId="10" fontId="0" fillId="0" borderId="6" xfId="0" applyNumberFormat="1" applyBorder="1"/>
    <xf numFmtId="10" fontId="0" fillId="0" borderId="6" xfId="4" applyNumberFormat="1" applyFont="1" applyBorder="1"/>
    <xf numFmtId="0" fontId="3" fillId="0" borderId="4" xfId="0" applyFont="1" applyBorder="1"/>
    <xf numFmtId="0" fontId="9" fillId="0" borderId="1" xfId="6" applyBorder="1" applyAlignment="1">
      <alignment horizontal="center" wrapText="1"/>
    </xf>
    <xf numFmtId="0" fontId="9" fillId="0" borderId="1" xfId="6" applyFill="1" applyBorder="1" applyAlignment="1">
      <alignment horizontal="center" wrapText="1"/>
    </xf>
    <xf numFmtId="0" fontId="9" fillId="0" borderId="2" xfId="6" applyFill="1" applyBorder="1" applyAlignment="1">
      <alignment horizontal="center" wrapText="1"/>
    </xf>
    <xf numFmtId="166" fontId="0" fillId="0" borderId="1" xfId="1" applyNumberFormat="1" applyFont="1" applyFill="1" applyBorder="1" applyAlignment="1">
      <alignment horizontal="right"/>
    </xf>
    <xf numFmtId="0" fontId="0" fillId="0" borderId="0" xfId="0"/>
    <xf numFmtId="166" fontId="3" fillId="0" borderId="0" xfId="20" applyNumberFormat="1" applyFont="1"/>
    <xf numFmtId="166" fontId="3" fillId="0" borderId="0" xfId="20" applyNumberFormat="1" applyBorder="1" applyAlignment="1">
      <alignment horizontal="center" wrapText="1"/>
    </xf>
    <xf numFmtId="166" fontId="3" fillId="0" borderId="0" xfId="13" applyNumberFormat="1" applyFont="1" applyFill="1" applyBorder="1" applyAlignment="1">
      <alignment horizontal="right"/>
    </xf>
    <xf numFmtId="0" fontId="0" fillId="0" borderId="0" xfId="0"/>
    <xf numFmtId="166" fontId="3" fillId="0" borderId="1" xfId="0" applyNumberFormat="1" applyFont="1" applyFill="1" applyBorder="1" applyAlignment="1">
      <alignment horizontal="right"/>
    </xf>
    <xf numFmtId="0" fontId="0" fillId="0" borderId="3" xfId="0" applyBorder="1"/>
    <xf numFmtId="10" fontId="0" fillId="0" borderId="0" xfId="0" applyNumberFormat="1"/>
    <xf numFmtId="0" fontId="3" fillId="0" borderId="0" xfId="0" applyFont="1"/>
    <xf numFmtId="0" fontId="0" fillId="0" borderId="0" xfId="0" applyBorder="1"/>
    <xf numFmtId="10" fontId="0" fillId="0" borderId="0" xfId="0" applyNumberFormat="1" applyBorder="1"/>
    <xf numFmtId="166" fontId="0" fillId="0" borderId="0" xfId="0" applyNumberFormat="1"/>
    <xf numFmtId="0" fontId="30" fillId="0" borderId="0" xfId="0" applyFont="1"/>
    <xf numFmtId="0" fontId="30" fillId="0" borderId="0" xfId="20" applyFont="1" applyFill="1"/>
    <xf numFmtId="0" fontId="3" fillId="0" borderId="0" xfId="20"/>
    <xf numFmtId="0" fontId="3" fillId="0" borderId="0" xfId="20" applyFont="1"/>
    <xf numFmtId="0" fontId="9" fillId="0" borderId="16" xfId="21" applyBorder="1" applyAlignment="1">
      <alignment horizontal="center" wrapText="1"/>
    </xf>
    <xf numFmtId="0" fontId="9" fillId="0" borderId="16" xfId="21" applyFill="1" applyBorder="1" applyAlignment="1">
      <alignment horizontal="center" wrapText="1"/>
    </xf>
    <xf numFmtId="0" fontId="3" fillId="0" borderId="17" xfId="20" applyFont="1" applyFill="1" applyBorder="1" applyAlignment="1">
      <alignment horizontal="left"/>
    </xf>
    <xf numFmtId="0" fontId="3" fillId="0" borderId="0" xfId="20" applyBorder="1" applyAlignment="1">
      <alignment horizontal="center" wrapText="1"/>
    </xf>
    <xf numFmtId="170" fontId="3" fillId="0" borderId="0" xfId="20" applyNumberFormat="1" applyBorder="1" applyAlignment="1">
      <alignment horizontal="center" wrapText="1"/>
    </xf>
    <xf numFmtId="170" fontId="3" fillId="0" borderId="0" xfId="20" applyNumberFormat="1"/>
    <xf numFmtId="0" fontId="3" fillId="0" borderId="1" xfId="20" applyFont="1" applyFill="1" applyBorder="1" applyAlignment="1">
      <alignment horizontal="left"/>
    </xf>
    <xf numFmtId="0" fontId="3" fillId="0" borderId="0" xfId="20"/>
    <xf numFmtId="0" fontId="9" fillId="0" borderId="18" xfId="21" applyFill="1" applyBorder="1" applyAlignment="1">
      <alignment horizontal="center" wrapText="1"/>
    </xf>
    <xf numFmtId="0" fontId="9" fillId="0" borderId="16" xfId="21" applyBorder="1" applyAlignment="1">
      <alignment horizontal="center" wrapText="1"/>
    </xf>
    <xf numFmtId="0" fontId="9" fillId="0" borderId="16" xfId="21" applyFill="1" applyBorder="1" applyAlignment="1">
      <alignment horizontal="center" wrapText="1"/>
    </xf>
    <xf numFmtId="0" fontId="3" fillId="0" borderId="0" xfId="20" applyFont="1"/>
    <xf numFmtId="0" fontId="3" fillId="0" borderId="17" xfId="20" applyFont="1" applyFill="1" applyBorder="1" applyAlignment="1">
      <alignment horizontal="left"/>
    </xf>
    <xf numFmtId="0" fontId="3" fillId="0" borderId="0" xfId="20" applyBorder="1" applyAlignment="1">
      <alignment horizontal="center" wrapText="1"/>
    </xf>
    <xf numFmtId="0" fontId="3" fillId="0" borderId="0" xfId="20"/>
    <xf numFmtId="0" fontId="3" fillId="0" borderId="1" xfId="20" applyFont="1" applyFill="1" applyBorder="1" applyAlignment="1">
      <alignment horizontal="left"/>
    </xf>
    <xf numFmtId="0" fontId="3" fillId="0" borderId="0" xfId="20" applyFont="1" applyFill="1" applyBorder="1" applyAlignment="1">
      <alignment horizontal="left"/>
    </xf>
    <xf numFmtId="0" fontId="3" fillId="0" borderId="0" xfId="20" applyFont="1" applyFill="1" applyBorder="1" applyAlignment="1">
      <alignment horizontal="left"/>
    </xf>
  </cellXfs>
  <cellStyles count="71">
    <cellStyle name="20% - Accent1 2" xfId="26"/>
    <cellStyle name="20% - Accent2 2" xfId="27"/>
    <cellStyle name="20% - Accent3 2" xfId="28"/>
    <cellStyle name="20% - Accent4 2" xfId="29"/>
    <cellStyle name="20% - Accent5 2" xfId="30"/>
    <cellStyle name="20% - Accent6 2" xfId="31"/>
    <cellStyle name="40% - Accent1 2" xfId="32"/>
    <cellStyle name="40% - Accent2 2" xfId="33"/>
    <cellStyle name="40% - Accent3 2" xfId="34"/>
    <cellStyle name="40% - Accent4 2" xfId="35"/>
    <cellStyle name="40% - Accent5 2" xfId="36"/>
    <cellStyle name="40% - Accent6 2" xfId="37"/>
    <cellStyle name="60% - Accent1 2" xfId="38"/>
    <cellStyle name="60% - Accent2 2" xfId="39"/>
    <cellStyle name="60% - Accent3 2" xfId="40"/>
    <cellStyle name="60% - Accent4 2" xfId="41"/>
    <cellStyle name="60% - Accent5 2" xfId="42"/>
    <cellStyle name="60% - Accent6 2" xfId="43"/>
    <cellStyle name="Accent1 2" xfId="44"/>
    <cellStyle name="Accent2 2" xfId="45"/>
    <cellStyle name="Accent3 2" xfId="46"/>
    <cellStyle name="Accent4 2" xfId="47"/>
    <cellStyle name="Accent5 2" xfId="48"/>
    <cellStyle name="Accent6 2" xfId="49"/>
    <cellStyle name="Bad 2" xfId="50"/>
    <cellStyle name="Calculation 2" xfId="51"/>
    <cellStyle name="Check Cell 2" xfId="52"/>
    <cellStyle name="Comma" xfId="1" builtinId="3"/>
    <cellStyle name="Comma 2" xfId="2"/>
    <cellStyle name="Comma 2 2" xfId="13"/>
    <cellStyle name="Comma 2 3" xfId="8"/>
    <cellStyle name="Comma 3" xfId="17"/>
    <cellStyle name="Comma 3 2" xfId="22"/>
    <cellStyle name="Comma 4" xfId="9"/>
    <cellStyle name="Comma 5" xfId="70"/>
    <cellStyle name="Currency" xfId="3" builtinId="4"/>
    <cellStyle name="Currency 2" xfId="14"/>
    <cellStyle name="Currency 3" xfId="18"/>
    <cellStyle name="Currency 3 2" xfId="23"/>
    <cellStyle name="Currency 4" xfId="10"/>
    <cellStyle name="Explanatory Text 2" xfId="53"/>
    <cellStyle name="Followed Hyperlink 2" xfId="54"/>
    <cellStyle name="Good 2" xfId="55"/>
    <cellStyle name="Heading 1 2" xfId="56"/>
    <cellStyle name="Heading 2 2" xfId="57"/>
    <cellStyle name="Heading 3 2" xfId="58"/>
    <cellStyle name="Heading 4 2" xfId="59"/>
    <cellStyle name="Hyperlink 2" xfId="60"/>
    <cellStyle name="Input 2" xfId="61"/>
    <cellStyle name="Linked Cell 2" xfId="62"/>
    <cellStyle name="Neutral 2" xfId="63"/>
    <cellStyle name="Normal" xfId="0" builtinId="0"/>
    <cellStyle name="Normal 2" xfId="5"/>
    <cellStyle name="Normal 2 2" xfId="12"/>
    <cellStyle name="Normal 2 2 2" xfId="64"/>
    <cellStyle name="Normal 3" xfId="6"/>
    <cellStyle name="Normal 3 2" xfId="21"/>
    <cellStyle name="Normal 3 3" xfId="16"/>
    <cellStyle name="Normal 4" xfId="25"/>
    <cellStyle name="Normal 5" xfId="20"/>
    <cellStyle name="Normal 6" xfId="69"/>
    <cellStyle name="Note 2" xfId="65"/>
    <cellStyle name="Output 2" xfId="66"/>
    <cellStyle name="Percent" xfId="4" builtinId="5"/>
    <cellStyle name="Percent 2" xfId="15"/>
    <cellStyle name="Percent 3" xfId="19"/>
    <cellStyle name="Percent 3 2" xfId="24"/>
    <cellStyle name="Percent 4" xfId="11"/>
    <cellStyle name="Title" xfId="7" builtinId="15" customBuiltin="1"/>
    <cellStyle name="Total 2" xfId="67"/>
    <cellStyle name="Warning Text 2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2" name="Text Box 57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3" name="Text Box 59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4" name="Text Box 61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5" name="Text Box 63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6" name="Text Box 65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7" name="Text Box 67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8" name="Text Box 69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9" name="Text Box 71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10" name="Text Box 73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11" name="Text Box 75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12" name="Text Box 77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13" name="Text Box 79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14" name="Text Box 81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15" name="Text Box 83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16" name="Text Box 85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17" name="Text Box 87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18" name="Text Box 91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19" name="Text Box 93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20" name="Text Box 95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21" name="Text Box 97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22" name="Text Box 99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23" name="Text Box 101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24" name="Text Box 103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25" name="Text Box 57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26" name="Text Box 59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27" name="Text Box 61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28" name="Text Box 63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29" name="Text Box 65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30" name="Text Box 67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31" name="Text Box 69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32" name="Text Box 71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33" name="Text Box 73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34" name="Text Box 75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35" name="Text Box 77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36" name="Text Box 79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37" name="Text Box 81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38" name="Text Box 83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39" name="Text Box 85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40" name="Text Box 87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41" name="Text Box 91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42" name="Text Box 93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43" name="Text Box 95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44" name="Text Box 97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45" name="Text Box 99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46" name="Text Box 101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752475</xdr:colOff>
      <xdr:row>8</xdr:row>
      <xdr:rowOff>104775</xdr:rowOff>
    </xdr:to>
    <xdr:sp macro="" textlink="">
      <xdr:nvSpPr>
        <xdr:cNvPr id="47" name="Text Box 103"/>
        <xdr:cNvSpPr txBox="1">
          <a:spLocks noChangeArrowheads="1"/>
        </xdr:cNvSpPr>
      </xdr:nvSpPr>
      <xdr:spPr bwMode="auto">
        <a:xfrm>
          <a:off x="0" y="1295400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676275</xdr:colOff>
      <xdr:row>12</xdr:row>
      <xdr:rowOff>28575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0" y="1800225"/>
          <a:ext cx="6762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49" name="Text Box 4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50" name="Text Box 6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51" name="Text Box 8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52" name="Text Box 10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53" name="Text Box 12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54" name="Text Box 14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55" name="Text Box 16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56" name="Text Box 18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57" name="Text Box 20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58" name="Text Box 22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60" name="Text Box 26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61" name="Text Box 28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62" name="Text Box 30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63" name="Text Box 32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64" name="Text Box 34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65" name="Text Box 36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66" name="Text Box 38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67" name="Text Box 40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68" name="Text Box 42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69" name="Text Box 44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70" name="Text Box 46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71" name="Text Box 48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72" name="Text Box 50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73" name="Text Box 52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74" name="Text Box 54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75" name="Text Box 56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76" name="Text Box 58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77" name="Text Box 60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78" name="Text Box 62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79" name="Text Box 64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80" name="Text Box 67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81" name="Text Box 69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82" name="Text Box 71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83" name="Text Box 73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84" name="Text Box 77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85" name="Text Box 79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86" name="Text Box 81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87" name="Text Box 83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88" name="Text Box 85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89" name="Text Box 87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752475</xdr:colOff>
      <xdr:row>12</xdr:row>
      <xdr:rowOff>104775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0" y="180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180" name="Text Box 5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181" name="Text Box 5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182" name="Text Box 6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183" name="Text Box 6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184" name="Text Box 6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185" name="Text Box 6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186" name="Text Box 6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187" name="Text Box 7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188" name="Text Box 7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189" name="Text Box 7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190" name="Text Box 7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191" name="Text Box 7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192" name="Text Box 8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193" name="Text Box 8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194" name="Text Box 8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195" name="Text Box 8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196" name="Text Box 9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197" name="Text Box 9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198" name="Text Box 9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199" name="Text Box 9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200" name="Text Box 9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201" name="Text Box 10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202" name="Text Box 10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203" name="Text Box 5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204" name="Text Box 5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205" name="Text Box 6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206" name="Text Box 6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207" name="Text Box 6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208" name="Text Box 6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209" name="Text Box 6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210" name="Text Box 7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211" name="Text Box 7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212" name="Text Box 7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213" name="Text Box 7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214" name="Text Box 7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215" name="Text Box 8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216" name="Text Box 8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217" name="Text Box 8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218" name="Text Box 8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219" name="Text Box 9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220" name="Text Box 9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221" name="Text Box 95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222" name="Text Box 97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223" name="Text Box 99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224" name="Text Box 101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752475</xdr:colOff>
      <xdr:row>54</xdr:row>
      <xdr:rowOff>104775</xdr:rowOff>
    </xdr:to>
    <xdr:sp macro="" textlink="">
      <xdr:nvSpPr>
        <xdr:cNvPr id="225" name="Text Box 103"/>
        <xdr:cNvSpPr txBox="1">
          <a:spLocks noChangeArrowheads="1"/>
        </xdr:cNvSpPr>
      </xdr:nvSpPr>
      <xdr:spPr bwMode="auto">
        <a:xfrm>
          <a:off x="0" y="11334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676275</xdr:colOff>
      <xdr:row>58</xdr:row>
      <xdr:rowOff>28575</xdr:rowOff>
    </xdr:to>
    <xdr:sp macro="" textlink="">
      <xdr:nvSpPr>
        <xdr:cNvPr id="226" name="Text Box 2"/>
        <xdr:cNvSpPr txBox="1">
          <a:spLocks noChangeArrowheads="1"/>
        </xdr:cNvSpPr>
      </xdr:nvSpPr>
      <xdr:spPr bwMode="auto">
        <a:xfrm>
          <a:off x="0" y="1638300"/>
          <a:ext cx="6762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27" name="Text Box 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28" name="Text Box 6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29" name="Text Box 8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30" name="Text Box 10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31" name="Text Box 12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32" name="Text Box 1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33" name="Text Box 16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34" name="Text Box 18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35" name="Text Box 20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36" name="Text Box 22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37" name="Text Box 2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38" name="Text Box 26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39" name="Text Box 28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40" name="Text Box 30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41" name="Text Box 32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42" name="Text Box 3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43" name="Text Box 36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44" name="Text Box 38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45" name="Text Box 40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46" name="Text Box 42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47" name="Text Box 4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48" name="Text Box 46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49" name="Text Box 48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50" name="Text Box 50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51" name="Text Box 52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52" name="Text Box 5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53" name="Text Box 56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54" name="Text Box 58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55" name="Text Box 60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56" name="Text Box 62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57" name="Text Box 64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58" name="Text Box 67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59" name="Text Box 69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60" name="Text Box 71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61" name="Text Box 73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62" name="Text Box 77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63" name="Text Box 79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64" name="Text Box 81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65" name="Text Box 83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66" name="Text Box 85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67" name="Text Box 87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752475</xdr:colOff>
      <xdr:row>58</xdr:row>
      <xdr:rowOff>104775</xdr:rowOff>
    </xdr:to>
    <xdr:sp macro="" textlink="">
      <xdr:nvSpPr>
        <xdr:cNvPr id="268" name="Text Box 89"/>
        <xdr:cNvSpPr txBox="1">
          <a:spLocks noChangeArrowheads="1"/>
        </xdr:cNvSpPr>
      </xdr:nvSpPr>
      <xdr:spPr bwMode="auto">
        <a:xfrm>
          <a:off x="0" y="1638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269" name="Text Box 57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270" name="Text Box 59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271" name="Text Box 61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272" name="Text Box 63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273" name="Text Box 65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274" name="Text Box 67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275" name="Text Box 69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276" name="Text Box 71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277" name="Text Box 73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278" name="Text Box 75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279" name="Text Box 77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280" name="Text Box 79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281" name="Text Box 81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282" name="Text Box 83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283" name="Text Box 85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284" name="Text Box 87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285" name="Text Box 91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286" name="Text Box 93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287" name="Text Box 95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288" name="Text Box 97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289" name="Text Box 99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290" name="Text Box 101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291" name="Text Box 103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292" name="Text Box 57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293" name="Text Box 59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294" name="Text Box 61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295" name="Text Box 63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296" name="Text Box 65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297" name="Text Box 67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298" name="Text Box 69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299" name="Text Box 71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00" name="Text Box 73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01" name="Text Box 75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02" name="Text Box 77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03" name="Text Box 79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04" name="Text Box 81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05" name="Text Box 83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06" name="Text Box 85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07" name="Text Box 87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08" name="Text Box 91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09" name="Text Box 93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10" name="Text Box 95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11" name="Text Box 97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12" name="Text Box 99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13" name="Text Box 101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752475</xdr:colOff>
      <xdr:row>98</xdr:row>
      <xdr:rowOff>104775</xdr:rowOff>
    </xdr:to>
    <xdr:sp macro="" textlink="">
      <xdr:nvSpPr>
        <xdr:cNvPr id="314" name="Text Box 103"/>
        <xdr:cNvSpPr txBox="1">
          <a:spLocks noChangeArrowheads="1"/>
        </xdr:cNvSpPr>
      </xdr:nvSpPr>
      <xdr:spPr bwMode="auto">
        <a:xfrm>
          <a:off x="0" y="9324975"/>
          <a:ext cx="752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676275</xdr:colOff>
      <xdr:row>102</xdr:row>
      <xdr:rowOff>28575</xdr:rowOff>
    </xdr:to>
    <xdr:sp macro="" textlink="">
      <xdr:nvSpPr>
        <xdr:cNvPr id="315" name="Text Box 2"/>
        <xdr:cNvSpPr txBox="1">
          <a:spLocks noChangeArrowheads="1"/>
        </xdr:cNvSpPr>
      </xdr:nvSpPr>
      <xdr:spPr bwMode="auto">
        <a:xfrm>
          <a:off x="0" y="9810750"/>
          <a:ext cx="6762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16" name="Text Box 4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17" name="Text Box 6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18" name="Text Box 8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20" name="Text Box 12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21" name="Text Box 14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22" name="Text Box 16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23" name="Text Box 18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24" name="Text Box 20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25" name="Text Box 22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26" name="Text Box 24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27" name="Text Box 26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28" name="Text Box 28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29" name="Text Box 30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30" name="Text Box 32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31" name="Text Box 34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32" name="Text Box 36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33" name="Text Box 38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34" name="Text Box 40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35" name="Text Box 42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36" name="Text Box 44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37" name="Text Box 46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38" name="Text Box 48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39" name="Text Box 50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40" name="Text Box 52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41" name="Text Box 54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42" name="Text Box 56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43" name="Text Box 58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44" name="Text Box 60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45" name="Text Box 62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46" name="Text Box 64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47" name="Text Box 67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48" name="Text Box 69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49" name="Text Box 71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50" name="Text Box 73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51" name="Text Box 77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52" name="Text Box 79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53" name="Text Box 81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54" name="Text Box 83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55" name="Text Box 85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56" name="Text Box 87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752475</xdr:colOff>
      <xdr:row>102</xdr:row>
      <xdr:rowOff>104775</xdr:rowOff>
    </xdr:to>
    <xdr:sp macro="" textlink="">
      <xdr:nvSpPr>
        <xdr:cNvPr id="357" name="Text Box 89"/>
        <xdr:cNvSpPr txBox="1">
          <a:spLocks noChangeArrowheads="1"/>
        </xdr:cNvSpPr>
      </xdr:nvSpPr>
      <xdr:spPr bwMode="auto">
        <a:xfrm>
          <a:off x="0" y="98107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723900</xdr:colOff>
      <xdr:row>140</xdr:row>
      <xdr:rowOff>76200</xdr:rowOff>
    </xdr:to>
    <xdr:sp macro="" textlink="">
      <xdr:nvSpPr>
        <xdr:cNvPr id="358" name="Text Box 60"/>
        <xdr:cNvSpPr txBox="1">
          <a:spLocks noChangeArrowheads="1"/>
        </xdr:cNvSpPr>
      </xdr:nvSpPr>
      <xdr:spPr bwMode="auto">
        <a:xfrm>
          <a:off x="0" y="8096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723900</xdr:colOff>
      <xdr:row>140</xdr:row>
      <xdr:rowOff>76200</xdr:rowOff>
    </xdr:to>
    <xdr:sp macro="" textlink="">
      <xdr:nvSpPr>
        <xdr:cNvPr id="359" name="Text Box 62"/>
        <xdr:cNvSpPr txBox="1">
          <a:spLocks noChangeArrowheads="1"/>
        </xdr:cNvSpPr>
      </xdr:nvSpPr>
      <xdr:spPr bwMode="auto">
        <a:xfrm>
          <a:off x="0" y="8096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723900</xdr:colOff>
      <xdr:row>140</xdr:row>
      <xdr:rowOff>76200</xdr:rowOff>
    </xdr:to>
    <xdr:sp macro="" textlink="">
      <xdr:nvSpPr>
        <xdr:cNvPr id="360" name="Text Box 64"/>
        <xdr:cNvSpPr txBox="1">
          <a:spLocks noChangeArrowheads="1"/>
        </xdr:cNvSpPr>
      </xdr:nvSpPr>
      <xdr:spPr bwMode="auto">
        <a:xfrm>
          <a:off x="0" y="8096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723900</xdr:colOff>
      <xdr:row>140</xdr:row>
      <xdr:rowOff>76200</xdr:rowOff>
    </xdr:to>
    <xdr:sp macro="" textlink="">
      <xdr:nvSpPr>
        <xdr:cNvPr id="361" name="Text Box 66"/>
        <xdr:cNvSpPr txBox="1">
          <a:spLocks noChangeArrowheads="1"/>
        </xdr:cNvSpPr>
      </xdr:nvSpPr>
      <xdr:spPr bwMode="auto">
        <a:xfrm>
          <a:off x="0" y="8096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723900</xdr:colOff>
      <xdr:row>140</xdr:row>
      <xdr:rowOff>76200</xdr:rowOff>
    </xdr:to>
    <xdr:sp macro="" textlink="">
      <xdr:nvSpPr>
        <xdr:cNvPr id="362" name="Text Box 68"/>
        <xdr:cNvSpPr txBox="1">
          <a:spLocks noChangeArrowheads="1"/>
        </xdr:cNvSpPr>
      </xdr:nvSpPr>
      <xdr:spPr bwMode="auto">
        <a:xfrm>
          <a:off x="0" y="8096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723900</xdr:colOff>
      <xdr:row>140</xdr:row>
      <xdr:rowOff>76200</xdr:rowOff>
    </xdr:to>
    <xdr:sp macro="" textlink="">
      <xdr:nvSpPr>
        <xdr:cNvPr id="363" name="Text Box 70"/>
        <xdr:cNvSpPr txBox="1">
          <a:spLocks noChangeArrowheads="1"/>
        </xdr:cNvSpPr>
      </xdr:nvSpPr>
      <xdr:spPr bwMode="auto">
        <a:xfrm>
          <a:off x="0" y="8096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723900</xdr:colOff>
      <xdr:row>140</xdr:row>
      <xdr:rowOff>76200</xdr:rowOff>
    </xdr:to>
    <xdr:sp macro="" textlink="">
      <xdr:nvSpPr>
        <xdr:cNvPr id="364" name="Text Box 72"/>
        <xdr:cNvSpPr txBox="1">
          <a:spLocks noChangeArrowheads="1"/>
        </xdr:cNvSpPr>
      </xdr:nvSpPr>
      <xdr:spPr bwMode="auto">
        <a:xfrm>
          <a:off x="0" y="8096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723900</xdr:colOff>
      <xdr:row>140</xdr:row>
      <xdr:rowOff>76200</xdr:rowOff>
    </xdr:to>
    <xdr:sp macro="" textlink="">
      <xdr:nvSpPr>
        <xdr:cNvPr id="365" name="Text Box 74"/>
        <xdr:cNvSpPr txBox="1">
          <a:spLocks noChangeArrowheads="1"/>
        </xdr:cNvSpPr>
      </xdr:nvSpPr>
      <xdr:spPr bwMode="auto">
        <a:xfrm>
          <a:off x="0" y="8096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723900</xdr:colOff>
      <xdr:row>140</xdr:row>
      <xdr:rowOff>76200</xdr:rowOff>
    </xdr:to>
    <xdr:sp macro="" textlink="">
      <xdr:nvSpPr>
        <xdr:cNvPr id="366" name="Text Box 76"/>
        <xdr:cNvSpPr txBox="1">
          <a:spLocks noChangeArrowheads="1"/>
        </xdr:cNvSpPr>
      </xdr:nvSpPr>
      <xdr:spPr bwMode="auto">
        <a:xfrm>
          <a:off x="0" y="8096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723900</xdr:colOff>
      <xdr:row>140</xdr:row>
      <xdr:rowOff>76200</xdr:rowOff>
    </xdr:to>
    <xdr:sp macro="" textlink="">
      <xdr:nvSpPr>
        <xdr:cNvPr id="367" name="Text Box 78"/>
        <xdr:cNvSpPr txBox="1">
          <a:spLocks noChangeArrowheads="1"/>
        </xdr:cNvSpPr>
      </xdr:nvSpPr>
      <xdr:spPr bwMode="auto">
        <a:xfrm>
          <a:off x="0" y="8096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723900</xdr:colOff>
      <xdr:row>140</xdr:row>
      <xdr:rowOff>76200</xdr:rowOff>
    </xdr:to>
    <xdr:sp macro="" textlink="">
      <xdr:nvSpPr>
        <xdr:cNvPr id="368" name="Text Box 80"/>
        <xdr:cNvSpPr txBox="1">
          <a:spLocks noChangeArrowheads="1"/>
        </xdr:cNvSpPr>
      </xdr:nvSpPr>
      <xdr:spPr bwMode="auto">
        <a:xfrm>
          <a:off x="0" y="8096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723900</xdr:colOff>
      <xdr:row>140</xdr:row>
      <xdr:rowOff>76200</xdr:rowOff>
    </xdr:to>
    <xdr:sp macro="" textlink="">
      <xdr:nvSpPr>
        <xdr:cNvPr id="369" name="Text Box 82"/>
        <xdr:cNvSpPr txBox="1">
          <a:spLocks noChangeArrowheads="1"/>
        </xdr:cNvSpPr>
      </xdr:nvSpPr>
      <xdr:spPr bwMode="auto">
        <a:xfrm>
          <a:off x="0" y="8096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723900</xdr:colOff>
      <xdr:row>140</xdr:row>
      <xdr:rowOff>76200</xdr:rowOff>
    </xdr:to>
    <xdr:sp macro="" textlink="">
      <xdr:nvSpPr>
        <xdr:cNvPr id="370" name="Text Box 84"/>
        <xdr:cNvSpPr txBox="1">
          <a:spLocks noChangeArrowheads="1"/>
        </xdr:cNvSpPr>
      </xdr:nvSpPr>
      <xdr:spPr bwMode="auto">
        <a:xfrm>
          <a:off x="0" y="8096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723900</xdr:colOff>
      <xdr:row>140</xdr:row>
      <xdr:rowOff>76200</xdr:rowOff>
    </xdr:to>
    <xdr:sp macro="" textlink="">
      <xdr:nvSpPr>
        <xdr:cNvPr id="371" name="Text Box 86"/>
        <xdr:cNvSpPr txBox="1">
          <a:spLocks noChangeArrowheads="1"/>
        </xdr:cNvSpPr>
      </xdr:nvSpPr>
      <xdr:spPr bwMode="auto">
        <a:xfrm>
          <a:off x="0" y="8096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723900</xdr:colOff>
      <xdr:row>140</xdr:row>
      <xdr:rowOff>76200</xdr:rowOff>
    </xdr:to>
    <xdr:sp macro="" textlink="">
      <xdr:nvSpPr>
        <xdr:cNvPr id="372" name="Text Box 88"/>
        <xdr:cNvSpPr txBox="1">
          <a:spLocks noChangeArrowheads="1"/>
        </xdr:cNvSpPr>
      </xdr:nvSpPr>
      <xdr:spPr bwMode="auto">
        <a:xfrm>
          <a:off x="0" y="8096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723900</xdr:colOff>
      <xdr:row>140</xdr:row>
      <xdr:rowOff>76200</xdr:rowOff>
    </xdr:to>
    <xdr:sp macro="" textlink="">
      <xdr:nvSpPr>
        <xdr:cNvPr id="373" name="Text Box 90"/>
        <xdr:cNvSpPr txBox="1">
          <a:spLocks noChangeArrowheads="1"/>
        </xdr:cNvSpPr>
      </xdr:nvSpPr>
      <xdr:spPr bwMode="auto">
        <a:xfrm>
          <a:off x="0" y="8096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723900</xdr:colOff>
      <xdr:row>140</xdr:row>
      <xdr:rowOff>76200</xdr:rowOff>
    </xdr:to>
    <xdr:sp macro="" textlink="">
      <xdr:nvSpPr>
        <xdr:cNvPr id="374" name="Text Box 94"/>
        <xdr:cNvSpPr txBox="1">
          <a:spLocks noChangeArrowheads="1"/>
        </xdr:cNvSpPr>
      </xdr:nvSpPr>
      <xdr:spPr bwMode="auto">
        <a:xfrm>
          <a:off x="0" y="8096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723900</xdr:colOff>
      <xdr:row>140</xdr:row>
      <xdr:rowOff>76200</xdr:rowOff>
    </xdr:to>
    <xdr:sp macro="" textlink="">
      <xdr:nvSpPr>
        <xdr:cNvPr id="375" name="Text Box 96"/>
        <xdr:cNvSpPr txBox="1">
          <a:spLocks noChangeArrowheads="1"/>
        </xdr:cNvSpPr>
      </xdr:nvSpPr>
      <xdr:spPr bwMode="auto">
        <a:xfrm>
          <a:off x="0" y="8096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723900</xdr:colOff>
      <xdr:row>140</xdr:row>
      <xdr:rowOff>76200</xdr:rowOff>
    </xdr:to>
    <xdr:sp macro="" textlink="">
      <xdr:nvSpPr>
        <xdr:cNvPr id="376" name="Text Box 98"/>
        <xdr:cNvSpPr txBox="1">
          <a:spLocks noChangeArrowheads="1"/>
        </xdr:cNvSpPr>
      </xdr:nvSpPr>
      <xdr:spPr bwMode="auto">
        <a:xfrm>
          <a:off x="0" y="8096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723900</xdr:colOff>
      <xdr:row>140</xdr:row>
      <xdr:rowOff>76200</xdr:rowOff>
    </xdr:to>
    <xdr:sp macro="" textlink="">
      <xdr:nvSpPr>
        <xdr:cNvPr id="377" name="Text Box 100"/>
        <xdr:cNvSpPr txBox="1">
          <a:spLocks noChangeArrowheads="1"/>
        </xdr:cNvSpPr>
      </xdr:nvSpPr>
      <xdr:spPr bwMode="auto">
        <a:xfrm>
          <a:off x="0" y="8096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723900</xdr:colOff>
      <xdr:row>140</xdr:row>
      <xdr:rowOff>76200</xdr:rowOff>
    </xdr:to>
    <xdr:sp macro="" textlink="">
      <xdr:nvSpPr>
        <xdr:cNvPr id="378" name="Text Box 102"/>
        <xdr:cNvSpPr txBox="1">
          <a:spLocks noChangeArrowheads="1"/>
        </xdr:cNvSpPr>
      </xdr:nvSpPr>
      <xdr:spPr bwMode="auto">
        <a:xfrm>
          <a:off x="0" y="8096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723900</xdr:colOff>
      <xdr:row>140</xdr:row>
      <xdr:rowOff>76200</xdr:rowOff>
    </xdr:to>
    <xdr:sp macro="" textlink="">
      <xdr:nvSpPr>
        <xdr:cNvPr id="379" name="Text Box 104"/>
        <xdr:cNvSpPr txBox="1">
          <a:spLocks noChangeArrowheads="1"/>
        </xdr:cNvSpPr>
      </xdr:nvSpPr>
      <xdr:spPr bwMode="auto">
        <a:xfrm>
          <a:off x="0" y="8096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723900</xdr:colOff>
      <xdr:row>140</xdr:row>
      <xdr:rowOff>76200</xdr:rowOff>
    </xdr:to>
    <xdr:sp macro="" textlink="">
      <xdr:nvSpPr>
        <xdr:cNvPr id="380" name="Text Box 106"/>
        <xdr:cNvSpPr txBox="1">
          <a:spLocks noChangeArrowheads="1"/>
        </xdr:cNvSpPr>
      </xdr:nvSpPr>
      <xdr:spPr bwMode="auto">
        <a:xfrm>
          <a:off x="0" y="8096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381" name="Text Box 62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382" name="Text Box 64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383" name="Text Box 66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384" name="Text Box 68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385" name="Text Box 70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386" name="Text Box 72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387" name="Text Box 74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388" name="Text Box 76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389" name="Text Box 78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390" name="Text Box 80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391" name="Text Box 82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392" name="Text Box 84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393" name="Text Box 86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394" name="Text Box 88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395" name="Text Box 90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396" name="Text Box 94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397" name="Text Box 96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398" name="Text Box 98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399" name="Text Box 100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400" name="Text Box 102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401" name="Text Box 104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402" name="Text Box 106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03" name="Text Box 60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04" name="Text Box 62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05" name="Text Box 64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06" name="Text Box 66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07" name="Text Box 68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08" name="Text Box 70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09" name="Text Box 72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10" name="Text Box 74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11" name="Text Box 76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12" name="Text Box 78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13" name="Text Box 80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14" name="Text Box 82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15" name="Text Box 84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16" name="Text Box 86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17" name="Text Box 88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18" name="Text Box 90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19" name="Text Box 94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20" name="Text Box 96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21" name="Text Box 98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22" name="Text Box 100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23" name="Text Box 102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24" name="Text Box 104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25" name="Text Box 106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426" name="Text Box 60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427" name="Text Box 62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428" name="Text Box 64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429" name="Text Box 66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430" name="Text Box 68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431" name="Text Box 70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432" name="Text Box 72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433" name="Text Box 74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434" name="Text Box 76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435" name="Text Box 78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436" name="Text Box 80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437" name="Text Box 82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438" name="Text Box 84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439" name="Text Box 86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440" name="Text Box 88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441" name="Text Box 90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442" name="Text Box 94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443" name="Text Box 96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444" name="Text Box 98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445" name="Text Box 100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446" name="Text Box 102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447" name="Text Box 104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723900</xdr:colOff>
      <xdr:row>141</xdr:row>
      <xdr:rowOff>76200</xdr:rowOff>
    </xdr:to>
    <xdr:sp macro="" textlink="">
      <xdr:nvSpPr>
        <xdr:cNvPr id="448" name="Text Box 106"/>
        <xdr:cNvSpPr txBox="1">
          <a:spLocks noChangeArrowheads="1"/>
        </xdr:cNvSpPr>
      </xdr:nvSpPr>
      <xdr:spPr bwMode="auto">
        <a:xfrm>
          <a:off x="0" y="990600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49" name="Text Box 60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50" name="Text Box 62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51" name="Text Box 64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52" name="Text Box 66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53" name="Text Box 68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54" name="Text Box 70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55" name="Text Box 72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56" name="Text Box 74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57" name="Text Box 76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58" name="Text Box 78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59" name="Text Box 80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60" name="Text Box 82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61" name="Text Box 84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62" name="Text Box 86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63" name="Text Box 88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64" name="Text Box 90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65" name="Text Box 94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66" name="Text Box 96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67" name="Text Box 98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68" name="Text Box 100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69" name="Text Box 102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70" name="Text Box 104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723900</xdr:colOff>
      <xdr:row>142</xdr:row>
      <xdr:rowOff>76200</xdr:rowOff>
    </xdr:to>
    <xdr:sp macro="" textlink="">
      <xdr:nvSpPr>
        <xdr:cNvPr id="471" name="Text Box 106"/>
        <xdr:cNvSpPr txBox="1">
          <a:spLocks noChangeArrowheads="1"/>
        </xdr:cNvSpPr>
      </xdr:nvSpPr>
      <xdr:spPr bwMode="auto">
        <a:xfrm>
          <a:off x="0" y="1152525"/>
          <a:ext cx="723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  <a:cs typeface="ZWAdobeF"/>
            </a:rPr>
            <a:t>15B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71"/>
  <sheetViews>
    <sheetView tabSelected="1" zoomScale="70" zoomScaleNormal="70" workbookViewId="0"/>
  </sheetViews>
  <sheetFormatPr defaultColWidth="16.6640625" defaultRowHeight="13.2"/>
  <cols>
    <col min="1" max="1" width="31.6640625" customWidth="1"/>
  </cols>
  <sheetData>
    <row r="1" spans="1:93" s="70" customFormat="1"/>
    <row r="2" spans="1:93" s="70" customFormat="1" ht="17.399999999999999">
      <c r="A2" s="82" t="s">
        <v>102</v>
      </c>
    </row>
    <row r="3" spans="1:93" s="70" customFormat="1"/>
    <row r="4" spans="1:93" s="2" customFormat="1">
      <c r="A4" s="2">
        <v>2010</v>
      </c>
    </row>
    <row r="5" spans="1:93" s="2" customFormat="1" ht="39.6">
      <c r="A5" s="3"/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7</v>
      </c>
      <c r="I5" s="5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6</v>
      </c>
      <c r="O5" s="4" t="s">
        <v>13</v>
      </c>
      <c r="P5" s="4" t="s">
        <v>14</v>
      </c>
      <c r="Q5" s="5" t="s">
        <v>16</v>
      </c>
      <c r="R5" s="4" t="s">
        <v>17</v>
      </c>
      <c r="S5" s="4" t="s">
        <v>15</v>
      </c>
      <c r="T5" s="4" t="s">
        <v>18</v>
      </c>
      <c r="U5" s="4" t="s">
        <v>19</v>
      </c>
      <c r="V5" s="4" t="s">
        <v>20</v>
      </c>
      <c r="W5" s="4" t="s">
        <v>21</v>
      </c>
      <c r="X5" s="4" t="s">
        <v>22</v>
      </c>
      <c r="Y5" s="4" t="s">
        <v>23</v>
      </c>
      <c r="Z5" s="4" t="s">
        <v>24</v>
      </c>
      <c r="AA5" s="4" t="s">
        <v>25</v>
      </c>
      <c r="AB5" s="4" t="s">
        <v>26</v>
      </c>
      <c r="AC5" s="4" t="s">
        <v>27</v>
      </c>
      <c r="AD5" s="4" t="s">
        <v>28</v>
      </c>
      <c r="AE5" s="4" t="s">
        <v>29</v>
      </c>
      <c r="AF5" s="4" t="s">
        <v>30</v>
      </c>
      <c r="AG5" s="4" t="s">
        <v>31</v>
      </c>
      <c r="AH5" s="4" t="s">
        <v>32</v>
      </c>
      <c r="AI5" s="4" t="s">
        <v>33</v>
      </c>
      <c r="AJ5" s="4" t="s">
        <v>34</v>
      </c>
      <c r="AK5" s="4" t="s">
        <v>35</v>
      </c>
      <c r="AL5" s="4" t="s">
        <v>36</v>
      </c>
      <c r="AM5" s="4" t="s">
        <v>37</v>
      </c>
      <c r="AN5" s="4" t="s">
        <v>38</v>
      </c>
      <c r="AO5" s="4" t="s">
        <v>39</v>
      </c>
      <c r="AP5" s="4" t="s">
        <v>40</v>
      </c>
      <c r="AQ5" s="4" t="s">
        <v>41</v>
      </c>
      <c r="AR5" s="4" t="s">
        <v>42</v>
      </c>
      <c r="AS5" s="4" t="s">
        <v>43</v>
      </c>
      <c r="AT5" s="4" t="s">
        <v>44</v>
      </c>
      <c r="AU5" s="4" t="s">
        <v>45</v>
      </c>
      <c r="AV5" s="4" t="s">
        <v>46</v>
      </c>
      <c r="AW5" s="4" t="s">
        <v>47</v>
      </c>
      <c r="AX5" s="4" t="s">
        <v>48</v>
      </c>
      <c r="AY5" s="4" t="s">
        <v>49</v>
      </c>
      <c r="AZ5" s="4" t="s">
        <v>50</v>
      </c>
      <c r="BA5" s="4" t="s">
        <v>51</v>
      </c>
      <c r="BB5" s="4" t="s">
        <v>52</v>
      </c>
      <c r="BC5" s="4" t="s">
        <v>53</v>
      </c>
      <c r="BD5" s="4" t="s">
        <v>54</v>
      </c>
      <c r="BE5" s="4" t="s">
        <v>56</v>
      </c>
      <c r="BF5" s="4" t="s">
        <v>57</v>
      </c>
      <c r="BG5" s="4" t="s">
        <v>58</v>
      </c>
      <c r="BH5" s="5" t="s">
        <v>59</v>
      </c>
      <c r="BI5" s="4" t="s">
        <v>55</v>
      </c>
      <c r="BJ5" s="4" t="s">
        <v>60</v>
      </c>
      <c r="BK5" s="4" t="s">
        <v>61</v>
      </c>
      <c r="BL5" s="4" t="s">
        <v>62</v>
      </c>
      <c r="BM5" s="4" t="s">
        <v>63</v>
      </c>
      <c r="BN5" s="4" t="s">
        <v>64</v>
      </c>
      <c r="BO5" s="4" t="s">
        <v>65</v>
      </c>
      <c r="BP5" s="4" t="s">
        <v>66</v>
      </c>
      <c r="BQ5" s="4" t="s">
        <v>67</v>
      </c>
      <c r="BR5" s="4" t="s">
        <v>68</v>
      </c>
      <c r="BS5" s="4" t="s">
        <v>69</v>
      </c>
      <c r="BT5" s="4" t="s">
        <v>70</v>
      </c>
      <c r="BU5" s="4" t="s">
        <v>71</v>
      </c>
      <c r="BV5" s="4" t="s">
        <v>72</v>
      </c>
      <c r="BW5" s="4" t="s">
        <v>73</v>
      </c>
      <c r="BX5" s="4" t="s">
        <v>74</v>
      </c>
      <c r="BY5" s="4" t="s">
        <v>75</v>
      </c>
      <c r="BZ5" s="4" t="s">
        <v>76</v>
      </c>
    </row>
    <row r="6" spans="1:93" s="2" customFormat="1">
      <c r="A6" s="6" t="s">
        <v>77</v>
      </c>
      <c r="B6" s="7">
        <v>1097533.8799999999</v>
      </c>
      <c r="C6" s="7">
        <v>332111.14</v>
      </c>
      <c r="D6" s="7">
        <v>3135697</v>
      </c>
      <c r="E6" s="7">
        <v>517339.28</v>
      </c>
      <c r="F6" s="7">
        <v>1008391.28</v>
      </c>
      <c r="G6" s="7">
        <v>4047491.39</v>
      </c>
      <c r="H6" s="7">
        <v>2516620</v>
      </c>
      <c r="I6" s="7">
        <v>930664.68</v>
      </c>
      <c r="J6" s="7">
        <v>356562.33</v>
      </c>
      <c r="K6" s="7">
        <v>203961.18</v>
      </c>
      <c r="L6" s="7">
        <v>960958.12</v>
      </c>
      <c r="M6" s="7">
        <v>6827.2</v>
      </c>
      <c r="N6" s="7">
        <v>303574.7</v>
      </c>
      <c r="O6" s="7">
        <v>20826.84</v>
      </c>
      <c r="P6" s="7">
        <v>236550.08</v>
      </c>
      <c r="Q6" s="8"/>
      <c r="R6" s="7">
        <v>13852702</v>
      </c>
      <c r="S6" s="7">
        <v>1683511</v>
      </c>
      <c r="T6" s="7">
        <v>209691.05</v>
      </c>
      <c r="U6" s="7">
        <v>195033.61</v>
      </c>
      <c r="V6" s="7">
        <v>740909.58</v>
      </c>
      <c r="W6" s="7">
        <v>574449.61</v>
      </c>
      <c r="X6" s="7">
        <v>192398.71</v>
      </c>
      <c r="Y6" s="7">
        <v>3432872</v>
      </c>
      <c r="Z6" s="7">
        <v>179323.66</v>
      </c>
      <c r="AA6" s="7">
        <v>928997.02</v>
      </c>
      <c r="AB6" s="7">
        <v>1450067.25</v>
      </c>
      <c r="AC6" s="7">
        <v>892153</v>
      </c>
      <c r="AD6" s="7">
        <v>91992.1</v>
      </c>
      <c r="AE6" s="7">
        <v>14209111.189999998</v>
      </c>
      <c r="AF6" s="7">
        <v>0</v>
      </c>
      <c r="AG6" s="7">
        <v>75104.179999999993</v>
      </c>
      <c r="AH6" s="7">
        <v>3572498.92</v>
      </c>
      <c r="AI6" s="7">
        <v>11971415.700000001</v>
      </c>
      <c r="AJ6" s="7">
        <v>870152.62</v>
      </c>
      <c r="AK6" s="7">
        <v>115598.29</v>
      </c>
      <c r="AL6" s="7">
        <v>2404496</v>
      </c>
      <c r="AM6" s="7">
        <v>2824719.74</v>
      </c>
      <c r="AN6" s="7">
        <v>415820.95</v>
      </c>
      <c r="AO6" s="7">
        <v>164973.79</v>
      </c>
      <c r="AP6" s="7">
        <v>7101230.3900000006</v>
      </c>
      <c r="AQ6" s="7">
        <v>105854.38</v>
      </c>
      <c r="AR6" s="7">
        <v>191621.04</v>
      </c>
      <c r="AS6" s="7">
        <v>721853.52</v>
      </c>
      <c r="AT6" s="7">
        <v>864405.55</v>
      </c>
      <c r="AU6" s="7">
        <v>3305582.11</v>
      </c>
      <c r="AV6" s="7">
        <v>350387.72</v>
      </c>
      <c r="AW6" s="7">
        <v>1106740.81</v>
      </c>
      <c r="AX6" s="7">
        <v>660620.79</v>
      </c>
      <c r="AY6" s="7">
        <v>401966.99</v>
      </c>
      <c r="AZ6" s="7">
        <v>4510205.8600000003</v>
      </c>
      <c r="BA6" s="7">
        <v>392745.87</v>
      </c>
      <c r="BB6" s="7">
        <v>1075706.5</v>
      </c>
      <c r="BC6" s="7">
        <v>548160</v>
      </c>
      <c r="BD6" s="7">
        <v>388094.81</v>
      </c>
      <c r="BE6" s="7">
        <v>70690.28</v>
      </c>
      <c r="BF6" s="7">
        <v>1688111.8</v>
      </c>
      <c r="BG6" s="7">
        <v>407031.42</v>
      </c>
      <c r="BH6" s="7">
        <v>10831470.9</v>
      </c>
      <c r="BI6" s="7">
        <v>2952708.67</v>
      </c>
      <c r="BJ6" s="7">
        <v>198936.61</v>
      </c>
      <c r="BK6" s="7">
        <v>178302.21</v>
      </c>
      <c r="BL6" s="7">
        <v>493190.68</v>
      </c>
      <c r="BM6" s="7">
        <v>677862.02</v>
      </c>
      <c r="BN6" s="7">
        <v>3069580.28</v>
      </c>
      <c r="BO6" s="7">
        <v>907140.27</v>
      </c>
      <c r="BP6" s="7">
        <v>50904671.200000003</v>
      </c>
      <c r="BQ6" s="7">
        <v>4154019</v>
      </c>
      <c r="BR6" s="7">
        <v>23216.76</v>
      </c>
      <c r="BS6" s="7">
        <v>3599586.39</v>
      </c>
      <c r="BT6" s="7">
        <v>1297663</v>
      </c>
      <c r="BU6" s="7">
        <v>239492.45</v>
      </c>
      <c r="BV6" s="7">
        <v>217126</v>
      </c>
      <c r="BW6" s="7">
        <v>68319.899999999994</v>
      </c>
      <c r="BX6" s="7">
        <v>213162.7</v>
      </c>
      <c r="BY6" s="7">
        <v>1973078.91</v>
      </c>
      <c r="BZ6" s="7">
        <v>763740.72</v>
      </c>
      <c r="CA6" s="9"/>
      <c r="CB6" s="9"/>
      <c r="CC6" s="9"/>
      <c r="CD6" s="9"/>
      <c r="CE6" s="9"/>
      <c r="CF6" s="9"/>
      <c r="CG6" s="9"/>
      <c r="CH6" s="9"/>
      <c r="CI6" s="9"/>
    </row>
    <row r="7" spans="1:93" s="2" customFormat="1">
      <c r="A7" s="10" t="s">
        <v>78</v>
      </c>
      <c r="B7" s="7">
        <v>3426509.39</v>
      </c>
      <c r="C7" s="7">
        <v>51664.82</v>
      </c>
      <c r="D7" s="7">
        <v>175850</v>
      </c>
      <c r="E7" s="7">
        <v>645507.52</v>
      </c>
      <c r="F7" s="7">
        <v>1681173.13</v>
      </c>
      <c r="G7" s="7">
        <v>2275551.9</v>
      </c>
      <c r="H7" s="7">
        <v>931863</v>
      </c>
      <c r="I7" s="7">
        <v>1119821.04</v>
      </c>
      <c r="J7" s="7">
        <v>275058.71999999997</v>
      </c>
      <c r="K7" s="7">
        <v>0</v>
      </c>
      <c r="L7" s="7">
        <v>1036845.69</v>
      </c>
      <c r="M7" s="7">
        <v>47326.22</v>
      </c>
      <c r="N7" s="7">
        <v>1580092.11</v>
      </c>
      <c r="O7" s="7">
        <v>36633.339999999997</v>
      </c>
      <c r="P7" s="7">
        <v>310300.28999999998</v>
      </c>
      <c r="Q7" s="8"/>
      <c r="R7" s="7">
        <v>3264482</v>
      </c>
      <c r="S7" s="7">
        <v>2582606</v>
      </c>
      <c r="T7" s="7">
        <v>675781.86</v>
      </c>
      <c r="U7" s="7">
        <v>282982.42</v>
      </c>
      <c r="V7" s="7">
        <v>1444595.5</v>
      </c>
      <c r="W7" s="7">
        <v>872067.62</v>
      </c>
      <c r="X7" s="7">
        <v>183393.71</v>
      </c>
      <c r="Y7" s="7">
        <v>1681643</v>
      </c>
      <c r="Z7" s="7">
        <v>397851.83</v>
      </c>
      <c r="AA7" s="7">
        <v>1654808.67</v>
      </c>
      <c r="AB7" s="7">
        <v>2192433.2000000002</v>
      </c>
      <c r="AC7" s="7">
        <v>275320</v>
      </c>
      <c r="AD7" s="7">
        <v>292584.84999999998</v>
      </c>
      <c r="AE7" s="7">
        <v>4210648.09</v>
      </c>
      <c r="AF7" s="7">
        <v>4445.7700000000004</v>
      </c>
      <c r="AG7" s="7">
        <v>131509.28</v>
      </c>
      <c r="AH7" s="7">
        <v>3014673.51</v>
      </c>
      <c r="AI7" s="7">
        <v>5663032.6099999994</v>
      </c>
      <c r="AJ7" s="7">
        <v>436209.61</v>
      </c>
      <c r="AK7" s="7">
        <v>339740.23</v>
      </c>
      <c r="AL7" s="7">
        <v>940362</v>
      </c>
      <c r="AM7" s="7">
        <v>4069610.73</v>
      </c>
      <c r="AN7" s="7">
        <v>225311.69</v>
      </c>
      <c r="AO7" s="7">
        <v>764547.43</v>
      </c>
      <c r="AP7" s="7">
        <v>6304713.0599999996</v>
      </c>
      <c r="AQ7" s="7">
        <v>295099.78999999998</v>
      </c>
      <c r="AR7" s="7">
        <v>436383.35</v>
      </c>
      <c r="AS7" s="7">
        <v>976540.31</v>
      </c>
      <c r="AT7" s="7">
        <v>1295024.3400000001</v>
      </c>
      <c r="AU7" s="7">
        <v>2385167.41</v>
      </c>
      <c r="AV7" s="7">
        <v>394911.57</v>
      </c>
      <c r="AW7" s="7">
        <v>1115511.4099999999</v>
      </c>
      <c r="AX7" s="7">
        <v>1146781.08</v>
      </c>
      <c r="AY7" s="7">
        <v>343734.95</v>
      </c>
      <c r="AZ7" s="7">
        <v>1922775.73</v>
      </c>
      <c r="BA7" s="7">
        <v>425048.66</v>
      </c>
      <c r="BB7" s="7">
        <v>681933.07</v>
      </c>
      <c r="BC7" s="7">
        <v>1028033</v>
      </c>
      <c r="BD7" s="7">
        <v>491364.3</v>
      </c>
      <c r="BE7" s="7">
        <v>219988.35</v>
      </c>
      <c r="BF7" s="7">
        <v>1211447.57</v>
      </c>
      <c r="BG7" s="7">
        <v>545428.16</v>
      </c>
      <c r="BH7" s="7">
        <v>8489558.3499999996</v>
      </c>
      <c r="BI7" s="7">
        <v>2141266.5299999998</v>
      </c>
      <c r="BJ7" s="7">
        <v>163007.85</v>
      </c>
      <c r="BK7" s="7">
        <v>346408.46</v>
      </c>
      <c r="BL7" s="7">
        <v>116677.77</v>
      </c>
      <c r="BM7" s="7">
        <v>408346.74</v>
      </c>
      <c r="BN7" s="7">
        <v>3413043.58</v>
      </c>
      <c r="BO7" s="7">
        <v>170839.15</v>
      </c>
      <c r="BP7" s="7">
        <v>48919166.360000007</v>
      </c>
      <c r="BQ7" s="7">
        <v>2435342</v>
      </c>
      <c r="BR7" s="7">
        <v>487144.91</v>
      </c>
      <c r="BS7" s="7">
        <v>1422561.23</v>
      </c>
      <c r="BT7" s="7">
        <v>932588</v>
      </c>
      <c r="BU7" s="7">
        <v>182571.18</v>
      </c>
      <c r="BV7" s="7">
        <v>108554</v>
      </c>
      <c r="BW7" s="7">
        <v>45439.58</v>
      </c>
      <c r="BX7" s="7">
        <v>1236423.3</v>
      </c>
      <c r="BY7" s="7">
        <v>1652115.19</v>
      </c>
      <c r="BZ7" s="7">
        <v>602880.78</v>
      </c>
      <c r="CA7" s="9"/>
      <c r="CB7" s="9"/>
      <c r="CC7" s="9"/>
      <c r="CD7" s="9"/>
      <c r="CE7" s="9"/>
      <c r="CF7" s="9"/>
      <c r="CG7" s="9"/>
      <c r="CH7" s="9"/>
      <c r="CI7" s="9"/>
    </row>
    <row r="8" spans="1:93" s="2" customFormat="1">
      <c r="A8" s="10" t="s">
        <v>79</v>
      </c>
      <c r="B8" s="7">
        <v>4123259.74</v>
      </c>
      <c r="C8" s="7">
        <v>615873.87</v>
      </c>
      <c r="D8" s="7">
        <v>6943273</v>
      </c>
      <c r="E8" s="7">
        <v>2329571.92</v>
      </c>
      <c r="F8" s="7">
        <v>4895374.53</v>
      </c>
      <c r="G8" s="7">
        <v>7678010.0299999984</v>
      </c>
      <c r="H8" s="7">
        <v>6132074</v>
      </c>
      <c r="I8" s="7">
        <v>3353484.64</v>
      </c>
      <c r="J8" s="7">
        <v>1098758.83</v>
      </c>
      <c r="K8" s="7">
        <v>335033.53000000003</v>
      </c>
      <c r="L8" s="7">
        <v>4471543.88</v>
      </c>
      <c r="M8" s="7">
        <v>505034.31</v>
      </c>
      <c r="N8" s="7">
        <v>2110582.37</v>
      </c>
      <c r="O8" s="7">
        <v>415398.62</v>
      </c>
      <c r="P8" s="7">
        <v>1536447.22</v>
      </c>
      <c r="Q8" s="8"/>
      <c r="R8" s="7">
        <v>29699967</v>
      </c>
      <c r="S8" s="7">
        <v>17196932</v>
      </c>
      <c r="T8" s="7">
        <v>3551534.89</v>
      </c>
      <c r="U8" s="7">
        <v>550700.26</v>
      </c>
      <c r="V8" s="7">
        <v>3294849.32</v>
      </c>
      <c r="W8" s="7">
        <v>2543298.1800000002</v>
      </c>
      <c r="X8" s="7">
        <v>949892.02</v>
      </c>
      <c r="Y8" s="7">
        <v>3025365.6</v>
      </c>
      <c r="Z8" s="7">
        <v>1203410.68</v>
      </c>
      <c r="AA8" s="7">
        <v>7205801.6700000009</v>
      </c>
      <c r="AB8" s="7">
        <v>3180882.78</v>
      </c>
      <c r="AC8" s="7">
        <v>3212405</v>
      </c>
      <c r="AD8" s="7">
        <v>434979.4</v>
      </c>
      <c r="AE8" s="7">
        <v>20322639.93</v>
      </c>
      <c r="AF8" s="7">
        <v>291901.92</v>
      </c>
      <c r="AG8" s="7">
        <v>661075.14</v>
      </c>
      <c r="AH8" s="7">
        <v>13596028.700000001</v>
      </c>
      <c r="AI8" s="7">
        <v>37587966.899999999</v>
      </c>
      <c r="AJ8" s="7">
        <v>2602029.42</v>
      </c>
      <c r="AK8" s="7">
        <v>1262149.26</v>
      </c>
      <c r="AL8" s="7">
        <v>2657828</v>
      </c>
      <c r="AM8" s="7">
        <v>5376626.8099999996</v>
      </c>
      <c r="AN8" s="7">
        <v>1458558.03</v>
      </c>
      <c r="AO8" s="7">
        <v>2010386.33</v>
      </c>
      <c r="AP8" s="7">
        <v>16572387.32</v>
      </c>
      <c r="AQ8" s="7">
        <v>1300104.44</v>
      </c>
      <c r="AR8" s="7">
        <v>1219852.21</v>
      </c>
      <c r="AS8" s="7">
        <v>3894123.35</v>
      </c>
      <c r="AT8" s="7">
        <v>4516216.95</v>
      </c>
      <c r="AU8" s="7">
        <v>7684626.4299999997</v>
      </c>
      <c r="AV8" s="7">
        <v>1024248.53</v>
      </c>
      <c r="AW8" s="7">
        <v>2696757.52</v>
      </c>
      <c r="AX8" s="7">
        <v>3068681.77</v>
      </c>
      <c r="AY8" s="7">
        <v>1307987.1299999999</v>
      </c>
      <c r="AZ8" s="7">
        <v>4584761.1500000004</v>
      </c>
      <c r="BA8" s="7">
        <v>1821924.77</v>
      </c>
      <c r="BB8" s="7">
        <v>2425611.25</v>
      </c>
      <c r="BC8" s="7">
        <v>7258314</v>
      </c>
      <c r="BD8" s="7">
        <v>1442855.61</v>
      </c>
      <c r="BE8" s="7">
        <v>922570.05</v>
      </c>
      <c r="BF8" s="7">
        <v>3466199.39</v>
      </c>
      <c r="BG8" s="7">
        <v>2535233.48</v>
      </c>
      <c r="BH8" s="7">
        <v>36673098.000000007</v>
      </c>
      <c r="BI8" s="7">
        <v>3593608.26</v>
      </c>
      <c r="BJ8" s="7">
        <v>679154.38</v>
      </c>
      <c r="BK8" s="7">
        <v>1120110.58</v>
      </c>
      <c r="BL8" s="7">
        <v>563578.28</v>
      </c>
      <c r="BM8" s="7">
        <v>2250550.1</v>
      </c>
      <c r="BN8" s="7">
        <v>5829733.4399999985</v>
      </c>
      <c r="BO8" s="7">
        <v>1134493.3799999999</v>
      </c>
      <c r="BP8" s="7">
        <v>110514031.91000001</v>
      </c>
      <c r="BQ8" s="7">
        <v>13956151</v>
      </c>
      <c r="BR8" s="7">
        <v>1667677.43</v>
      </c>
      <c r="BS8" s="7">
        <v>4877937.26</v>
      </c>
      <c r="BT8" s="7">
        <v>2503075</v>
      </c>
      <c r="BU8" s="7">
        <v>838810.83</v>
      </c>
      <c r="BV8" s="7">
        <v>999395</v>
      </c>
      <c r="BW8" s="7">
        <v>856040.53</v>
      </c>
      <c r="BX8" s="7">
        <v>2844733.78</v>
      </c>
      <c r="BY8" s="7">
        <v>5240406.1500000004</v>
      </c>
      <c r="BZ8" s="7">
        <v>2170969.48</v>
      </c>
      <c r="CA8" s="9"/>
      <c r="CB8" s="9"/>
      <c r="CC8" s="9"/>
      <c r="CD8" s="9"/>
      <c r="CE8" s="9"/>
      <c r="CF8" s="9"/>
      <c r="CG8" s="9"/>
      <c r="CH8" s="9"/>
      <c r="CI8" s="9"/>
    </row>
    <row r="9" spans="1:93" s="13" customFormat="1" ht="13.8">
      <c r="A9" s="11" t="s">
        <v>80</v>
      </c>
      <c r="B9" s="1">
        <v>11612</v>
      </c>
      <c r="C9" s="1">
        <v>1663</v>
      </c>
      <c r="D9" s="1">
        <v>35688</v>
      </c>
      <c r="E9" s="1">
        <v>9667</v>
      </c>
      <c r="F9" s="1">
        <v>37654</v>
      </c>
      <c r="G9" s="1">
        <v>64329</v>
      </c>
      <c r="H9" s="1">
        <v>50890</v>
      </c>
      <c r="I9" s="1">
        <v>15635</v>
      </c>
      <c r="J9" s="1">
        <v>6463</v>
      </c>
      <c r="K9" s="1">
        <v>1306</v>
      </c>
      <c r="L9" s="1">
        <v>32033</v>
      </c>
      <c r="M9" s="1">
        <v>1639</v>
      </c>
      <c r="N9" s="1">
        <v>15533</v>
      </c>
      <c r="O9" s="1">
        <v>1958</v>
      </c>
      <c r="P9" s="1">
        <v>11205</v>
      </c>
      <c r="Q9" s="1">
        <v>3561</v>
      </c>
      <c r="R9" s="1">
        <v>192960</v>
      </c>
      <c r="S9" s="1">
        <v>84866</v>
      </c>
      <c r="T9" s="1">
        <v>14373</v>
      </c>
      <c r="U9" s="1">
        <v>3300</v>
      </c>
      <c r="V9" s="1">
        <v>28183</v>
      </c>
      <c r="W9" s="1">
        <v>19579</v>
      </c>
      <c r="X9" s="1">
        <v>3777</v>
      </c>
      <c r="Y9" s="1">
        <v>46710</v>
      </c>
      <c r="Z9" s="1">
        <v>10151</v>
      </c>
      <c r="AA9" s="1">
        <v>50250</v>
      </c>
      <c r="AB9" s="1">
        <v>20971</v>
      </c>
      <c r="AC9" s="1">
        <v>20790</v>
      </c>
      <c r="AD9" s="1">
        <v>2734</v>
      </c>
      <c r="AE9" s="1">
        <v>234464</v>
      </c>
      <c r="AF9" s="1">
        <v>1196</v>
      </c>
      <c r="AG9" s="1">
        <v>5496</v>
      </c>
      <c r="AH9" s="1">
        <v>134228</v>
      </c>
      <c r="AI9" s="1">
        <v>300664</v>
      </c>
      <c r="AJ9" s="1">
        <v>14707</v>
      </c>
      <c r="AK9" s="1">
        <v>5580</v>
      </c>
      <c r="AL9" s="1">
        <v>26944</v>
      </c>
      <c r="AM9" s="1">
        <v>86611</v>
      </c>
      <c r="AN9" s="1">
        <v>9571</v>
      </c>
      <c r="AO9" s="1">
        <v>9439</v>
      </c>
      <c r="AP9" s="1">
        <v>146974</v>
      </c>
      <c r="AQ9" s="1">
        <v>7859</v>
      </c>
      <c r="AR9" s="1">
        <v>6914</v>
      </c>
      <c r="AS9" s="1">
        <v>29142</v>
      </c>
      <c r="AT9" s="1">
        <v>32911</v>
      </c>
      <c r="AU9" s="1">
        <v>51048</v>
      </c>
      <c r="AV9" s="1">
        <v>7882</v>
      </c>
      <c r="AW9" s="1">
        <v>18940</v>
      </c>
      <c r="AX9" s="1">
        <v>23754</v>
      </c>
      <c r="AY9" s="1">
        <v>6026</v>
      </c>
      <c r="AZ9" s="1">
        <v>62674</v>
      </c>
      <c r="BA9" s="1">
        <v>11256</v>
      </c>
      <c r="BB9" s="1">
        <v>12862</v>
      </c>
      <c r="BC9" s="1">
        <v>52710</v>
      </c>
      <c r="BD9" s="1">
        <v>10475</v>
      </c>
      <c r="BE9" s="1">
        <v>3377</v>
      </c>
      <c r="BF9" s="1">
        <v>35012</v>
      </c>
      <c r="BG9" s="1">
        <v>9169</v>
      </c>
      <c r="BH9" s="1">
        <v>325540</v>
      </c>
      <c r="BI9" s="1">
        <v>32870</v>
      </c>
      <c r="BJ9" s="1">
        <v>4155</v>
      </c>
      <c r="BK9" s="1">
        <v>5818</v>
      </c>
      <c r="BL9" s="1">
        <v>2754</v>
      </c>
      <c r="BM9" s="1">
        <v>16419</v>
      </c>
      <c r="BN9" s="1">
        <v>49508</v>
      </c>
      <c r="BO9" s="1">
        <v>6700</v>
      </c>
      <c r="BP9" s="1">
        <v>700386</v>
      </c>
      <c r="BQ9" s="1">
        <v>112569</v>
      </c>
      <c r="BR9" s="1">
        <v>12046</v>
      </c>
      <c r="BS9" s="1">
        <v>51914</v>
      </c>
      <c r="BT9" s="1">
        <v>21411</v>
      </c>
      <c r="BU9" s="1">
        <v>3613</v>
      </c>
      <c r="BV9" s="1">
        <v>3770</v>
      </c>
      <c r="BW9" s="1">
        <v>2049</v>
      </c>
      <c r="BX9" s="1">
        <v>22007</v>
      </c>
      <c r="BY9" s="1">
        <v>39669</v>
      </c>
      <c r="BZ9" s="1">
        <v>15074</v>
      </c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</row>
    <row r="10" spans="1:93" s="2" customFormat="1">
      <c r="A10" s="14" t="s">
        <v>81</v>
      </c>
      <c r="B10" s="15">
        <v>744.68679038925245</v>
      </c>
      <c r="C10" s="15">
        <v>601.11234515935064</v>
      </c>
      <c r="D10" s="15">
        <v>287.34644698498096</v>
      </c>
      <c r="E10" s="15">
        <v>361.27223750905137</v>
      </c>
      <c r="F10" s="15">
        <v>201.43780049928296</v>
      </c>
      <c r="G10" s="15">
        <v>217.64761336255808</v>
      </c>
      <c r="H10" s="15">
        <v>188.26011004126548</v>
      </c>
      <c r="I10" s="15">
        <v>345.63289798528945</v>
      </c>
      <c r="J10" s="15">
        <v>267.73632678322764</v>
      </c>
      <c r="K10" s="15">
        <v>412.70651607963242</v>
      </c>
      <c r="L10" s="15">
        <v>201.9588452533325</v>
      </c>
      <c r="M10" s="15">
        <v>341.17616229408173</v>
      </c>
      <c r="N10" s="15">
        <v>257.14602330522115</v>
      </c>
      <c r="O10" s="15">
        <v>241.50091930541367</v>
      </c>
      <c r="P10" s="15">
        <v>185.92571084337348</v>
      </c>
      <c r="Q10" s="15">
        <v>0</v>
      </c>
      <c r="R10" s="15">
        <v>242.62619713930349</v>
      </c>
      <c r="S10" s="15">
        <v>252.90515636415054</v>
      </c>
      <c r="T10" s="15">
        <v>308.70436234606552</v>
      </c>
      <c r="U10" s="15">
        <v>311.73220909090912</v>
      </c>
      <c r="V10" s="15">
        <v>194.45603377922862</v>
      </c>
      <c r="W10" s="15">
        <v>203.78034680014301</v>
      </c>
      <c r="X10" s="15">
        <v>350.98873179772306</v>
      </c>
      <c r="Y10" s="15">
        <v>174.26419610361805</v>
      </c>
      <c r="Z10" s="15">
        <v>175.40992710077825</v>
      </c>
      <c r="AA10" s="15">
        <v>194.81805691542291</v>
      </c>
      <c r="AB10" s="15">
        <v>325.37233465261556</v>
      </c>
      <c r="AC10" s="15">
        <v>210.67234247234248</v>
      </c>
      <c r="AD10" s="15">
        <v>299.76457571324067</v>
      </c>
      <c r="AE10" s="15">
        <v>165.23815685990169</v>
      </c>
      <c r="AF10" s="15">
        <v>247.78234949832776</v>
      </c>
      <c r="AG10" s="15">
        <v>157.87638282387189</v>
      </c>
      <c r="AH10" s="15">
        <v>150.36505892958252</v>
      </c>
      <c r="AI10" s="15">
        <v>183.66819842082856</v>
      </c>
      <c r="AJ10" s="15">
        <v>265.75043516692733</v>
      </c>
      <c r="AK10" s="15">
        <v>307.79350896057349</v>
      </c>
      <c r="AL10" s="15">
        <v>222.78377375296913</v>
      </c>
      <c r="AM10" s="15">
        <v>141.67897010772305</v>
      </c>
      <c r="AN10" s="15">
        <v>219.38049002194128</v>
      </c>
      <c r="AO10" s="15">
        <v>311.46387858883361</v>
      </c>
      <c r="AP10" s="15">
        <v>203.9702993046389</v>
      </c>
      <c r="AQ10" s="15">
        <v>216.44720829622088</v>
      </c>
      <c r="AR10" s="15">
        <v>267.26303153022855</v>
      </c>
      <c r="AS10" s="15">
        <v>191.90574360030195</v>
      </c>
      <c r="AT10" s="15">
        <v>202.8393801464556</v>
      </c>
      <c r="AU10" s="15">
        <v>262.01567054536906</v>
      </c>
      <c r="AV10" s="15">
        <v>224.50492514590206</v>
      </c>
      <c r="AW10" s="15">
        <v>259.71540337909187</v>
      </c>
      <c r="AX10" s="15">
        <v>205.27421234318433</v>
      </c>
      <c r="AY10" s="15">
        <v>340.80469133753729</v>
      </c>
      <c r="AZ10" s="15">
        <v>175.79447202986884</v>
      </c>
      <c r="BA10" s="15">
        <v>234.51664001421463</v>
      </c>
      <c r="BB10" s="15">
        <v>325.24108381278182</v>
      </c>
      <c r="BC10" s="15">
        <v>167.60590020868906</v>
      </c>
      <c r="BD10" s="15">
        <v>221.70068926014321</v>
      </c>
      <c r="BE10" s="15">
        <v>359.26819070180636</v>
      </c>
      <c r="BF10" s="15">
        <v>181.81648463383982</v>
      </c>
      <c r="BG10" s="15">
        <v>380.37878285527319</v>
      </c>
      <c r="BH10" s="15">
        <v>172.00383132641153</v>
      </c>
      <c r="BI10" s="15">
        <v>264.30129175540003</v>
      </c>
      <c r="BJ10" s="15">
        <v>250.5653044524669</v>
      </c>
      <c r="BK10" s="15">
        <v>282.71248710897214</v>
      </c>
      <c r="BL10" s="15">
        <v>426.08813725490194</v>
      </c>
      <c r="BM10" s="15">
        <v>203.22546196479689</v>
      </c>
      <c r="BN10" s="15">
        <v>248.69429789124985</v>
      </c>
      <c r="BO10" s="15">
        <v>330.21982089552233</v>
      </c>
      <c r="BP10" s="15">
        <v>300.31706726005376</v>
      </c>
      <c r="BQ10" s="15">
        <v>182.51483090371238</v>
      </c>
      <c r="BR10" s="15">
        <v>180.81015274780012</v>
      </c>
      <c r="BS10" s="15">
        <v>190.70163886427551</v>
      </c>
      <c r="BT10" s="15">
        <v>221.06982392228295</v>
      </c>
      <c r="BU10" s="15">
        <v>348.98269028508162</v>
      </c>
      <c r="BV10" s="15">
        <v>351.4787798408488</v>
      </c>
      <c r="BW10" s="15">
        <v>473.30405563689607</v>
      </c>
      <c r="BX10" s="15">
        <v>195.13426546098967</v>
      </c>
      <c r="BY10" s="15">
        <v>223.48938087675515</v>
      </c>
      <c r="BZ10" s="15">
        <v>234.68163592941488</v>
      </c>
    </row>
    <row r="11" spans="1:93" s="2" customFormat="1">
      <c r="A11" s="14" t="s">
        <v>82</v>
      </c>
      <c r="B11" s="16">
        <v>389.60069497071993</v>
      </c>
      <c r="C11" s="16">
        <v>230.7732772098617</v>
      </c>
      <c r="D11" s="16">
        <v>92.791610625420304</v>
      </c>
      <c r="E11" s="16">
        <v>120.29034860866867</v>
      </c>
      <c r="F11" s="16">
        <v>71.428385032134699</v>
      </c>
      <c r="G11" s="16">
        <v>98.292267717514648</v>
      </c>
      <c r="H11" s="16">
        <v>67.763470229907639</v>
      </c>
      <c r="I11" s="16">
        <v>131.14715190278224</v>
      </c>
      <c r="J11" s="16">
        <v>97.72877146835836</v>
      </c>
      <c r="K11" s="16">
        <v>156.17241960183767</v>
      </c>
      <c r="L11" s="16">
        <v>62.367053039053481</v>
      </c>
      <c r="M11" s="16">
        <v>33.040524710189139</v>
      </c>
      <c r="N11" s="16">
        <v>121.26870598081504</v>
      </c>
      <c r="O11" s="16">
        <v>29.346363636363634</v>
      </c>
      <c r="P11" s="16">
        <v>48.804138331102187</v>
      </c>
      <c r="Q11" s="16">
        <v>0</v>
      </c>
      <c r="R11" s="16">
        <v>88.70845771144279</v>
      </c>
      <c r="S11" s="16">
        <v>50.268859142648409</v>
      </c>
      <c r="T11" s="16">
        <v>61.606686843386903</v>
      </c>
      <c r="U11" s="16">
        <v>144.85334242424241</v>
      </c>
      <c r="V11" s="16">
        <v>77.546928290103963</v>
      </c>
      <c r="W11" s="16">
        <v>73.88105776597375</v>
      </c>
      <c r="X11" s="16">
        <v>99.494948371723581</v>
      </c>
      <c r="Y11" s="16">
        <v>109.49507600085634</v>
      </c>
      <c r="Z11" s="16">
        <v>56.858978425770857</v>
      </c>
      <c r="AA11" s="16">
        <v>51.419018706467661</v>
      </c>
      <c r="AB11" s="16">
        <v>173.69226312526823</v>
      </c>
      <c r="AC11" s="16">
        <v>56.155507455507454</v>
      </c>
      <c r="AD11" s="16">
        <v>140.66457571324065</v>
      </c>
      <c r="AE11" s="16">
        <v>78.561140644192704</v>
      </c>
      <c r="AF11" s="16">
        <v>3.7171989966555188</v>
      </c>
      <c r="AG11" s="16">
        <v>37.593424308588062</v>
      </c>
      <c r="AH11" s="16">
        <v>49.074503307804626</v>
      </c>
      <c r="AI11" s="16">
        <v>58.651678651251906</v>
      </c>
      <c r="AJ11" s="16">
        <v>88.825880873053649</v>
      </c>
      <c r="AK11" s="16">
        <v>81.60188530465949</v>
      </c>
      <c r="AL11" s="16">
        <v>124.14110748218528</v>
      </c>
      <c r="AM11" s="16">
        <v>79.601095357402642</v>
      </c>
      <c r="AN11" s="16">
        <v>66.987006582384282</v>
      </c>
      <c r="AO11" s="16">
        <v>98.476662782074385</v>
      </c>
      <c r="AP11" s="16">
        <v>91.213027134050918</v>
      </c>
      <c r="AQ11" s="16">
        <v>51.01847181575264</v>
      </c>
      <c r="AR11" s="16">
        <v>90.830834538617296</v>
      </c>
      <c r="AS11" s="16">
        <v>58.27993377256194</v>
      </c>
      <c r="AT11" s="16">
        <v>65.614228981191701</v>
      </c>
      <c r="AU11" s="16">
        <v>111.47840307161886</v>
      </c>
      <c r="AV11" s="16">
        <v>94.557128901294092</v>
      </c>
      <c r="AW11" s="16">
        <v>117.33116261879618</v>
      </c>
      <c r="AX11" s="16">
        <v>76.088316494064159</v>
      </c>
      <c r="AY11" s="16">
        <v>123.74741785595751</v>
      </c>
      <c r="AZ11" s="16">
        <v>102.6419502505026</v>
      </c>
      <c r="BA11" s="16">
        <v>72.654098258706469</v>
      </c>
      <c r="BB11" s="16">
        <v>136.65367516715907</v>
      </c>
      <c r="BC11" s="16">
        <v>29.903111364067538</v>
      </c>
      <c r="BD11" s="16">
        <v>83.957910262529836</v>
      </c>
      <c r="BE11" s="16">
        <v>86.075993485342025</v>
      </c>
      <c r="BF11" s="16">
        <v>82.816159316805667</v>
      </c>
      <c r="BG11" s="16">
        <v>103.87823972079835</v>
      </c>
      <c r="BH11" s="16">
        <v>59.350707286354982</v>
      </c>
      <c r="BI11" s="16">
        <v>154.97338606632186</v>
      </c>
      <c r="BJ11" s="16">
        <v>87.110580024067374</v>
      </c>
      <c r="BK11" s="16">
        <v>90.187464764523895</v>
      </c>
      <c r="BL11" s="16">
        <v>221.44823892519969</v>
      </c>
      <c r="BM11" s="16">
        <v>66.155597783056223</v>
      </c>
      <c r="BN11" s="16">
        <v>130.94093601034174</v>
      </c>
      <c r="BO11" s="16">
        <v>160.89245074626865</v>
      </c>
      <c r="BP11" s="16">
        <v>142.52688882987383</v>
      </c>
      <c r="BQ11" s="16">
        <v>58.536195577823378</v>
      </c>
      <c r="BR11" s="16">
        <v>42.367729536775691</v>
      </c>
      <c r="BS11" s="16">
        <v>96.739754594136457</v>
      </c>
      <c r="BT11" s="16">
        <v>104.16379431133529</v>
      </c>
      <c r="BU11" s="16">
        <v>116.81805424854691</v>
      </c>
      <c r="BV11" s="16">
        <v>86.387267904509287</v>
      </c>
      <c r="BW11" s="16">
        <v>55.519511957052217</v>
      </c>
      <c r="BX11" s="16">
        <v>65.869314309083478</v>
      </c>
      <c r="BY11" s="16">
        <v>91.386072247850962</v>
      </c>
      <c r="BZ11" s="16">
        <v>90.660839856706914</v>
      </c>
    </row>
    <row r="12" spans="1:93" s="2" customFormat="1">
      <c r="A12" s="14" t="s">
        <v>83</v>
      </c>
      <c r="B12" s="17">
        <v>355.08609541853258</v>
      </c>
      <c r="C12" s="17">
        <v>370.33906794948888</v>
      </c>
      <c r="D12" s="17">
        <v>194.55483635956062</v>
      </c>
      <c r="E12" s="17">
        <v>240.98188890038273</v>
      </c>
      <c r="F12" s="17">
        <v>130.00941546714824</v>
      </c>
      <c r="G12" s="17">
        <v>119.35534564504343</v>
      </c>
      <c r="H12" s="17">
        <v>120.49663981135782</v>
      </c>
      <c r="I12" s="17">
        <v>214.48574608250721</v>
      </c>
      <c r="J12" s="17">
        <v>170.00755531486928</v>
      </c>
      <c r="K12" s="17">
        <v>256.53409647779483</v>
      </c>
      <c r="L12" s="17">
        <v>139.59179221427902</v>
      </c>
      <c r="M12" s="17">
        <v>308.13563758389262</v>
      </c>
      <c r="N12" s="17">
        <v>135.87731732440611</v>
      </c>
      <c r="O12" s="17">
        <v>212.15455566905004</v>
      </c>
      <c r="P12" s="17">
        <v>137.12157251227131</v>
      </c>
      <c r="Q12" s="17">
        <v>0</v>
      </c>
      <c r="R12" s="17">
        <v>153.91773942786071</v>
      </c>
      <c r="S12" s="17">
        <v>202.63629722150213</v>
      </c>
      <c r="T12" s="17">
        <v>247.09767550267864</v>
      </c>
      <c r="U12" s="17">
        <v>166.87886666666668</v>
      </c>
      <c r="V12" s="17">
        <v>116.90910548912464</v>
      </c>
      <c r="W12" s="17">
        <v>129.89928903416927</v>
      </c>
      <c r="X12" s="17">
        <v>251.49378342599948</v>
      </c>
      <c r="Y12" s="17">
        <v>64.769120102761718</v>
      </c>
      <c r="Z12" s="17">
        <v>118.55094867500738</v>
      </c>
      <c r="AA12" s="17">
        <v>143.39903820895523</v>
      </c>
      <c r="AB12" s="17">
        <v>151.68007152734728</v>
      </c>
      <c r="AC12" s="17">
        <v>154.51683501683502</v>
      </c>
      <c r="AD12" s="17">
        <v>159.1</v>
      </c>
      <c r="AE12" s="17">
        <v>86.677016215709017</v>
      </c>
      <c r="AF12" s="17">
        <v>244.06515050167224</v>
      </c>
      <c r="AG12" s="17">
        <v>120.28295851528385</v>
      </c>
      <c r="AH12" s="17">
        <v>101.29055562177788</v>
      </c>
      <c r="AI12" s="17">
        <v>125.01651976957666</v>
      </c>
      <c r="AJ12" s="17">
        <v>176.92455429387365</v>
      </c>
      <c r="AK12" s="17">
        <v>226.19162365591399</v>
      </c>
      <c r="AL12" s="17">
        <v>98.642666270783849</v>
      </c>
      <c r="AM12" s="17">
        <v>62.07787475032039</v>
      </c>
      <c r="AN12" s="17">
        <v>152.393483439557</v>
      </c>
      <c r="AO12" s="17">
        <v>212.9872158067592</v>
      </c>
      <c r="AP12" s="17">
        <v>112.757272170588</v>
      </c>
      <c r="AQ12" s="17">
        <v>165.42873648046825</v>
      </c>
      <c r="AR12" s="17">
        <v>176.43219699161122</v>
      </c>
      <c r="AS12" s="17">
        <v>133.62580982774003</v>
      </c>
      <c r="AT12" s="17">
        <v>137.2251511652639</v>
      </c>
      <c r="AU12" s="17">
        <v>150.53726747375018</v>
      </c>
      <c r="AV12" s="17">
        <v>129.94779624460796</v>
      </c>
      <c r="AW12" s="17">
        <v>142.38424076029568</v>
      </c>
      <c r="AX12" s="17">
        <v>129.18589584912016</v>
      </c>
      <c r="AY12" s="17">
        <v>217.05727348157981</v>
      </c>
      <c r="AZ12" s="17">
        <v>73.152521779366253</v>
      </c>
      <c r="BA12" s="17">
        <v>161.86254175550818</v>
      </c>
      <c r="BB12" s="17">
        <v>188.58740864562276</v>
      </c>
      <c r="BC12" s="17">
        <v>137.70278884462152</v>
      </c>
      <c r="BD12" s="17">
        <v>137.74277899761339</v>
      </c>
      <c r="BE12" s="17">
        <v>273.19219721646431</v>
      </c>
      <c r="BF12" s="17">
        <v>99.000325317034168</v>
      </c>
      <c r="BG12" s="17">
        <v>276.50054313447487</v>
      </c>
      <c r="BH12" s="17">
        <v>112.65312404005654</v>
      </c>
      <c r="BI12" s="17">
        <v>109.32790568907818</v>
      </c>
      <c r="BJ12" s="17">
        <v>163.45472442839952</v>
      </c>
      <c r="BK12" s="17">
        <v>192.52502234444827</v>
      </c>
      <c r="BL12" s="17">
        <v>204.63989832970225</v>
      </c>
      <c r="BM12" s="17">
        <v>137.06986418174068</v>
      </c>
      <c r="BN12" s="17">
        <v>117.7533618809081</v>
      </c>
      <c r="BO12" s="17">
        <v>169.32737014925371</v>
      </c>
      <c r="BP12" s="17">
        <v>157.79017843017994</v>
      </c>
      <c r="BQ12" s="17">
        <v>123.97863532588902</v>
      </c>
      <c r="BR12" s="17">
        <v>138.44242321102439</v>
      </c>
      <c r="BS12" s="17">
        <v>93.961884270139066</v>
      </c>
      <c r="BT12" s="17">
        <v>116.90602961094764</v>
      </c>
      <c r="BU12" s="17">
        <v>232.16463603653472</v>
      </c>
      <c r="BV12" s="17">
        <v>265.09151193633954</v>
      </c>
      <c r="BW12" s="17">
        <v>417.78454367984386</v>
      </c>
      <c r="BX12" s="17">
        <v>129.26495115190619</v>
      </c>
      <c r="BY12" s="17">
        <v>132.10330862890419</v>
      </c>
      <c r="BZ12" s="17">
        <v>144.02079607270798</v>
      </c>
    </row>
    <row r="13" spans="1:93" s="24" customFormat="1" ht="13.8">
      <c r="A13" s="18" t="s">
        <v>84</v>
      </c>
      <c r="B13" s="19">
        <v>4.1678584718201198E-2</v>
      </c>
      <c r="C13" s="19">
        <v>6.6288817852628287E-2</v>
      </c>
      <c r="D13" s="19">
        <v>0.14970680338974274</v>
      </c>
      <c r="E13" s="19">
        <v>5.5496740076316275E-2</v>
      </c>
      <c r="F13" s="19">
        <v>5.5787293274229877E-2</v>
      </c>
      <c r="G13" s="19">
        <v>7.9499183934825024E-2</v>
      </c>
      <c r="H13" s="19">
        <v>8.0550250896048337E-2</v>
      </c>
      <c r="I13" s="19">
        <v>0.10918376703772144</v>
      </c>
      <c r="J13" s="19">
        <v>4.8559765738609512E-2</v>
      </c>
      <c r="K13" s="19">
        <v>3.6705223217454633E-2</v>
      </c>
      <c r="L13" s="19">
        <v>9.6039716022117652E-2</v>
      </c>
      <c r="M13" s="19">
        <v>-0.20437305787692298</v>
      </c>
      <c r="N13" s="19">
        <v>3.6981882980744167E-2</v>
      </c>
      <c r="O13" s="19">
        <v>3.1110219071671472E-2</v>
      </c>
      <c r="P13" s="19">
        <v>0.15950378346294775</v>
      </c>
      <c r="Q13" s="20"/>
      <c r="R13" s="19">
        <v>6.1347159075218684E-2</v>
      </c>
      <c r="S13" s="19">
        <v>0.13305757969484575</v>
      </c>
      <c r="T13" s="19">
        <v>6.2396607648267585E-2</v>
      </c>
      <c r="U13" s="19">
        <v>1.4551234099319724E-2</v>
      </c>
      <c r="V13" s="19">
        <v>0.11609173719202522</v>
      </c>
      <c r="W13" s="19">
        <v>8.5041086698591339E-2</v>
      </c>
      <c r="X13" s="19">
        <v>3.0378397523495378E-3</v>
      </c>
      <c r="Y13" s="19">
        <v>0.34115910543877553</v>
      </c>
      <c r="Z13" s="19">
        <v>4.4048560745806611E-2</v>
      </c>
      <c r="AA13" s="19">
        <v>8.714836234511536E-2</v>
      </c>
      <c r="AB13" s="19">
        <v>8.5435750099607674E-2</v>
      </c>
      <c r="AC13" s="19">
        <v>6.1819645948935853E-2</v>
      </c>
      <c r="AD13" s="19">
        <v>2.1548499002107409E-3</v>
      </c>
      <c r="AE13" s="19">
        <v>6.631357368176892E-2</v>
      </c>
      <c r="AF13" s="19">
        <v>-3.8513081151820588E-2</v>
      </c>
      <c r="AG13" s="19">
        <v>5.4139946003711525E-2</v>
      </c>
      <c r="AH13" s="19">
        <v>0.11888555520498442</v>
      </c>
      <c r="AI13" s="19">
        <v>0.10331100656993157</v>
      </c>
      <c r="AJ13" s="21">
        <v>5.873686460538622E-2</v>
      </c>
      <c r="AK13" s="19">
        <v>9.2098542795917612E-3</v>
      </c>
      <c r="AL13" s="19">
        <v>2.7098992439518393E-2</v>
      </c>
      <c r="AM13" s="19">
        <v>7.6663666841065403E-2</v>
      </c>
      <c r="AN13" s="19">
        <v>7.584731133458511E-2</v>
      </c>
      <c r="AO13" s="19">
        <v>6.6405335327268847E-2</v>
      </c>
      <c r="AP13" s="19">
        <v>7.5911134147086515E-2</v>
      </c>
      <c r="AQ13" s="19">
        <v>0.1020291671128039</v>
      </c>
      <c r="AR13" s="19">
        <v>8.6741485491524564E-2</v>
      </c>
      <c r="AS13" s="19">
        <v>0.12153689352978092</v>
      </c>
      <c r="AT13" s="19">
        <v>5.299740834913777E-2</v>
      </c>
      <c r="AU13" s="19">
        <v>3.1802856435116655E-2</v>
      </c>
      <c r="AV13" s="19">
        <v>5.9616036159224201E-2</v>
      </c>
      <c r="AW13" s="19">
        <v>7.2316011493087015E-2</v>
      </c>
      <c r="AX13" s="19">
        <v>8.5435697524061188E-2</v>
      </c>
      <c r="AY13" s="19">
        <v>6.0546257689553115E-2</v>
      </c>
      <c r="AZ13" s="19">
        <v>0.11696599927188832</v>
      </c>
      <c r="BA13" s="19">
        <v>8.3387227360922467E-2</v>
      </c>
      <c r="BB13" s="19">
        <v>5.8255346324963292E-2</v>
      </c>
      <c r="BC13" s="19">
        <v>9.4619423396177099E-2</v>
      </c>
      <c r="BD13" s="19">
        <v>4.261359140905676E-2</v>
      </c>
      <c r="BE13" s="19">
        <v>4.0893406831895941E-2</v>
      </c>
      <c r="BF13" s="19">
        <v>8.8573456292751346E-2</v>
      </c>
      <c r="BG13" s="22">
        <v>0</v>
      </c>
      <c r="BH13" s="19">
        <v>9.2342592000594928E-2</v>
      </c>
      <c r="BI13" s="19">
        <v>8.5709976390228773E-2</v>
      </c>
      <c r="BJ13" s="19">
        <v>1.1770813086498419E-2</v>
      </c>
      <c r="BK13" s="19">
        <v>5.6803715884569957E-2</v>
      </c>
      <c r="BL13" s="19">
        <v>0.10024237620686928</v>
      </c>
      <c r="BM13" s="19">
        <v>4.3389959620875898E-2</v>
      </c>
      <c r="BN13" s="19">
        <v>1.0415621604319768E-2</v>
      </c>
      <c r="BO13" s="19">
        <v>5.1507367408062527E-2</v>
      </c>
      <c r="BP13" s="19">
        <v>7.2583524910669633E-2</v>
      </c>
      <c r="BQ13" s="19">
        <v>0.11008759755882228</v>
      </c>
      <c r="BR13" s="21">
        <v>8.3449521508984173E-2</v>
      </c>
      <c r="BS13" s="19">
        <v>7.9595917443676278E-2</v>
      </c>
      <c r="BT13" s="19">
        <v>7.1945584676106705E-2</v>
      </c>
      <c r="BU13" s="19">
        <v>7.620573867475712E-2</v>
      </c>
      <c r="BV13" s="19">
        <v>0.11960499061881405</v>
      </c>
      <c r="BW13" s="19">
        <v>-0.19953571661537231</v>
      </c>
      <c r="BX13" s="19">
        <v>7.2752104273994547E-2</v>
      </c>
      <c r="BY13" s="19">
        <v>5.7562728078678876E-2</v>
      </c>
      <c r="BZ13" s="19">
        <v>1.6998113463625175E-2</v>
      </c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</row>
    <row r="14" spans="1:93" s="30" customFormat="1" ht="13.8">
      <c r="A14" s="25"/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8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9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</row>
    <row r="15" spans="1:93" s="30" customFormat="1" ht="13.8">
      <c r="A15" s="25"/>
      <c r="B15" s="31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8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9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</row>
    <row r="16" spans="1:93" s="2" customFormat="1">
      <c r="A16" s="2">
        <v>2009</v>
      </c>
    </row>
    <row r="17" spans="1:90" s="2" customFormat="1" ht="39.6">
      <c r="A17" s="3"/>
      <c r="B17" s="32" t="s">
        <v>0</v>
      </c>
      <c r="C17" s="4" t="s">
        <v>1</v>
      </c>
      <c r="D17" s="4" t="s">
        <v>2</v>
      </c>
      <c r="E17" s="4" t="s">
        <v>3</v>
      </c>
      <c r="F17" s="4" t="s">
        <v>4</v>
      </c>
      <c r="G17" s="4" t="s">
        <v>5</v>
      </c>
      <c r="H17" s="4" t="s">
        <v>7</v>
      </c>
      <c r="I17" s="5" t="s">
        <v>8</v>
      </c>
      <c r="J17" s="4" t="s">
        <v>9</v>
      </c>
      <c r="K17" s="4" t="s">
        <v>10</v>
      </c>
      <c r="L17" s="4" t="s">
        <v>11</v>
      </c>
      <c r="M17" s="4" t="s">
        <v>12</v>
      </c>
      <c r="N17" s="4" t="s">
        <v>6</v>
      </c>
      <c r="O17" s="4" t="s">
        <v>13</v>
      </c>
      <c r="P17" s="4" t="s">
        <v>14</v>
      </c>
      <c r="Q17" s="5" t="s">
        <v>16</v>
      </c>
      <c r="R17" s="4" t="s">
        <v>17</v>
      </c>
      <c r="S17" s="4" t="s">
        <v>15</v>
      </c>
      <c r="T17" s="4" t="s">
        <v>18</v>
      </c>
      <c r="U17" s="4" t="s">
        <v>19</v>
      </c>
      <c r="V17" s="4" t="s">
        <v>20</v>
      </c>
      <c r="W17" s="4" t="s">
        <v>21</v>
      </c>
      <c r="X17" s="4" t="s">
        <v>22</v>
      </c>
      <c r="Y17" s="4" t="s">
        <v>23</v>
      </c>
      <c r="Z17" s="4" t="s">
        <v>24</v>
      </c>
      <c r="AA17" s="4" t="s">
        <v>25</v>
      </c>
      <c r="AB17" s="4" t="s">
        <v>26</v>
      </c>
      <c r="AC17" s="4" t="s">
        <v>27</v>
      </c>
      <c r="AD17" s="4" t="s">
        <v>28</v>
      </c>
      <c r="AE17" s="4" t="s">
        <v>29</v>
      </c>
      <c r="AF17" s="4" t="s">
        <v>30</v>
      </c>
      <c r="AG17" s="4" t="s">
        <v>31</v>
      </c>
      <c r="AH17" s="4" t="s">
        <v>32</v>
      </c>
      <c r="AI17" s="4" t="s">
        <v>33</v>
      </c>
      <c r="AJ17" s="4" t="s">
        <v>34</v>
      </c>
      <c r="AK17" s="4" t="s">
        <v>35</v>
      </c>
      <c r="AL17" s="4" t="s">
        <v>36</v>
      </c>
      <c r="AM17" s="4" t="s">
        <v>37</v>
      </c>
      <c r="AN17" s="4" t="s">
        <v>38</v>
      </c>
      <c r="AO17" s="4" t="s">
        <v>39</v>
      </c>
      <c r="AP17" s="4" t="s">
        <v>40</v>
      </c>
      <c r="AQ17" s="4" t="s">
        <v>41</v>
      </c>
      <c r="AR17" s="4" t="s">
        <v>42</v>
      </c>
      <c r="AS17" s="4" t="s">
        <v>43</v>
      </c>
      <c r="AT17" s="4" t="s">
        <v>44</v>
      </c>
      <c r="AU17" s="4" t="s">
        <v>45</v>
      </c>
      <c r="AV17" s="4" t="s">
        <v>46</v>
      </c>
      <c r="AW17" s="4" t="s">
        <v>47</v>
      </c>
      <c r="AX17" s="4" t="s">
        <v>48</v>
      </c>
      <c r="AY17" s="4" t="s">
        <v>49</v>
      </c>
      <c r="AZ17" s="4" t="s">
        <v>50</v>
      </c>
      <c r="BA17" s="4" t="s">
        <v>51</v>
      </c>
      <c r="BB17" s="4" t="s">
        <v>52</v>
      </c>
      <c r="BC17" s="4" t="s">
        <v>53</v>
      </c>
      <c r="BD17" s="4" t="s">
        <v>54</v>
      </c>
      <c r="BE17" s="4" t="s">
        <v>56</v>
      </c>
      <c r="BF17" s="4" t="s">
        <v>57</v>
      </c>
      <c r="BG17" s="4" t="s">
        <v>58</v>
      </c>
      <c r="BH17" s="5" t="s">
        <v>59</v>
      </c>
      <c r="BI17" s="4" t="s">
        <v>55</v>
      </c>
      <c r="BJ17" s="4" t="s">
        <v>60</v>
      </c>
      <c r="BK17" s="4" t="s">
        <v>61</v>
      </c>
      <c r="BL17" s="4" t="s">
        <v>62</v>
      </c>
      <c r="BM17" s="4" t="s">
        <v>63</v>
      </c>
      <c r="BN17" s="4" t="s">
        <v>64</v>
      </c>
      <c r="BO17" s="4" t="s">
        <v>65</v>
      </c>
      <c r="BP17" s="4" t="s">
        <v>66</v>
      </c>
      <c r="BQ17" s="4" t="s">
        <v>67</v>
      </c>
      <c r="BR17" s="4" t="s">
        <v>68</v>
      </c>
      <c r="BS17" s="4" t="s">
        <v>69</v>
      </c>
      <c r="BT17" s="4" t="s">
        <v>70</v>
      </c>
      <c r="BU17" s="4" t="s">
        <v>71</v>
      </c>
      <c r="BV17" s="4" t="s">
        <v>72</v>
      </c>
      <c r="BW17" s="4" t="s">
        <v>73</v>
      </c>
      <c r="BX17" s="4" t="s">
        <v>74</v>
      </c>
      <c r="BY17" s="4" t="s">
        <v>75</v>
      </c>
      <c r="BZ17" s="4" t="s">
        <v>76</v>
      </c>
    </row>
    <row r="18" spans="1:90" s="37" customFormat="1">
      <c r="A18" s="33" t="s">
        <v>85</v>
      </c>
      <c r="B18" s="34">
        <v>1667412.67</v>
      </c>
      <c r="C18" s="35">
        <v>304487.45</v>
      </c>
      <c r="D18" s="35">
        <v>3253890</v>
      </c>
      <c r="E18" s="35">
        <v>503294</v>
      </c>
      <c r="F18" s="35">
        <v>1057111.6000000001</v>
      </c>
      <c r="G18" s="35">
        <v>4126701.67</v>
      </c>
      <c r="H18" s="35">
        <v>2370468</v>
      </c>
      <c r="I18" s="35">
        <v>780256.17</v>
      </c>
      <c r="J18" s="35">
        <v>294136.32000000001</v>
      </c>
      <c r="K18" s="35">
        <v>147029.72</v>
      </c>
      <c r="L18" s="35">
        <v>642109.31000000006</v>
      </c>
      <c r="M18" s="35">
        <v>87465.66</v>
      </c>
      <c r="N18" s="35">
        <v>257729.93</v>
      </c>
      <c r="O18" s="35">
        <v>18348.66</v>
      </c>
      <c r="P18" s="35">
        <v>298927.28999999998</v>
      </c>
      <c r="Q18" s="36"/>
      <c r="R18" s="35">
        <v>18251383</v>
      </c>
      <c r="S18" s="35">
        <v>2007013.19</v>
      </c>
      <c r="T18" s="35">
        <v>51217.49</v>
      </c>
      <c r="U18" s="35">
        <v>316992.58</v>
      </c>
      <c r="V18" s="35">
        <v>854337.67</v>
      </c>
      <c r="W18" s="35">
        <v>561058</v>
      </c>
      <c r="X18" s="35">
        <v>194356.49</v>
      </c>
      <c r="Y18" s="35">
        <v>3652054.26</v>
      </c>
      <c r="Z18" s="35">
        <v>197349.96</v>
      </c>
      <c r="AA18" s="35">
        <v>1273895.51</v>
      </c>
      <c r="AB18" s="35">
        <v>1229703.23</v>
      </c>
      <c r="AC18" s="35">
        <v>819741</v>
      </c>
      <c r="AD18" s="35">
        <v>88075.3</v>
      </c>
      <c r="AE18" s="35">
        <v>14416952</v>
      </c>
      <c r="AF18" s="35">
        <v>10512.03</v>
      </c>
      <c r="AG18" s="35">
        <v>50226.73</v>
      </c>
      <c r="AH18" s="35">
        <v>3564057</v>
      </c>
      <c r="AI18" s="35">
        <v>11364064.01</v>
      </c>
      <c r="AJ18" s="35">
        <v>694258.98</v>
      </c>
      <c r="AK18" s="35">
        <v>172747.68</v>
      </c>
      <c r="AL18" s="35">
        <v>1940051</v>
      </c>
      <c r="AM18" s="35">
        <v>2815695.92</v>
      </c>
      <c r="AN18" s="35">
        <v>505675.02</v>
      </c>
      <c r="AO18" s="35">
        <v>196371.36</v>
      </c>
      <c r="AP18" s="35">
        <v>6738103.1000000006</v>
      </c>
      <c r="AQ18" s="35">
        <v>95532.67</v>
      </c>
      <c r="AR18" s="35">
        <v>325787.26</v>
      </c>
      <c r="AS18" s="35">
        <v>685612.94</v>
      </c>
      <c r="AT18" s="35">
        <v>963224.55</v>
      </c>
      <c r="AU18" s="35">
        <v>3152387.86</v>
      </c>
      <c r="AV18" s="35">
        <v>399161.51</v>
      </c>
      <c r="AW18" s="35">
        <v>1060931.95</v>
      </c>
      <c r="AX18" s="35">
        <v>690784.66</v>
      </c>
      <c r="AY18" s="35">
        <v>435764.83</v>
      </c>
      <c r="AZ18" s="35">
        <v>3846220.11</v>
      </c>
      <c r="BA18" s="35">
        <v>329816.90999999997</v>
      </c>
      <c r="BB18" s="35">
        <v>916576.95</v>
      </c>
      <c r="BC18" s="35">
        <v>589965.11</v>
      </c>
      <c r="BD18" s="35">
        <v>330996.88</v>
      </c>
      <c r="BE18" s="35">
        <v>57299.96</v>
      </c>
      <c r="BF18" s="35">
        <v>1756212.23</v>
      </c>
      <c r="BG18" s="35">
        <v>360324.14</v>
      </c>
      <c r="BH18" s="35">
        <v>13361528</v>
      </c>
      <c r="BI18" s="35">
        <v>2892379.53</v>
      </c>
      <c r="BJ18" s="35">
        <v>206387.41</v>
      </c>
      <c r="BK18" s="35">
        <v>232774.03</v>
      </c>
      <c r="BL18" s="35">
        <v>396302.31</v>
      </c>
      <c r="BM18" s="35">
        <v>555091.53</v>
      </c>
      <c r="BN18" s="35">
        <v>2899470.14</v>
      </c>
      <c r="BO18" s="35">
        <v>854849</v>
      </c>
      <c r="BP18" s="35">
        <v>49045105.560000002</v>
      </c>
      <c r="BQ18" s="35">
        <v>4024950</v>
      </c>
      <c r="BR18" s="35">
        <v>27231.22</v>
      </c>
      <c r="BS18" s="35">
        <v>3463613</v>
      </c>
      <c r="BT18" s="35">
        <v>1317886</v>
      </c>
      <c r="BU18" s="35">
        <v>234514.69</v>
      </c>
      <c r="BV18" s="35">
        <v>218927</v>
      </c>
      <c r="BW18" s="35">
        <v>123326.68</v>
      </c>
      <c r="BX18" s="35">
        <v>238670.01</v>
      </c>
      <c r="BY18" s="35">
        <v>1843244.15</v>
      </c>
      <c r="BZ18" s="35">
        <v>719297.48</v>
      </c>
    </row>
    <row r="19" spans="1:90" s="37" customFormat="1">
      <c r="A19" s="33" t="s">
        <v>86</v>
      </c>
      <c r="B19" s="34">
        <v>3183635.28</v>
      </c>
      <c r="C19" s="35">
        <v>30961.73</v>
      </c>
      <c r="D19" s="35">
        <v>162468</v>
      </c>
      <c r="E19" s="35">
        <v>580480</v>
      </c>
      <c r="F19" s="35">
        <v>1723356.22</v>
      </c>
      <c r="G19" s="35">
        <v>2306816.21</v>
      </c>
      <c r="H19" s="35">
        <v>1005334</v>
      </c>
      <c r="I19" s="35">
        <v>1017747.11</v>
      </c>
      <c r="J19" s="35">
        <v>300079.14</v>
      </c>
      <c r="K19" s="35">
        <v>0</v>
      </c>
      <c r="L19" s="35">
        <v>885043.25</v>
      </c>
      <c r="M19" s="35">
        <v>167476.19</v>
      </c>
      <c r="N19" s="35">
        <v>1645455.15</v>
      </c>
      <c r="O19" s="35">
        <v>29550.9</v>
      </c>
      <c r="P19" s="35">
        <v>506971.9</v>
      </c>
      <c r="Q19" s="36"/>
      <c r="R19" s="35">
        <v>3529129</v>
      </c>
      <c r="S19" s="35">
        <v>2527892.7400000002</v>
      </c>
      <c r="T19" s="35">
        <v>366618.81</v>
      </c>
      <c r="U19" s="35">
        <v>254989.08</v>
      </c>
      <c r="V19" s="35">
        <v>1201517.03</v>
      </c>
      <c r="W19" s="35">
        <v>883115</v>
      </c>
      <c r="X19" s="35">
        <v>130395.71</v>
      </c>
      <c r="Y19" s="35">
        <v>1502331.25</v>
      </c>
      <c r="Z19" s="35">
        <v>380245.84</v>
      </c>
      <c r="AA19" s="35">
        <v>1809238.05</v>
      </c>
      <c r="AB19" s="35">
        <v>2365865.38</v>
      </c>
      <c r="AC19" s="35">
        <v>173136</v>
      </c>
      <c r="AD19" s="35">
        <v>274809.28000000003</v>
      </c>
      <c r="AE19" s="35">
        <v>3882635.35</v>
      </c>
      <c r="AF19" s="35">
        <v>9184.33</v>
      </c>
      <c r="AG19" s="35">
        <v>159651.91</v>
      </c>
      <c r="AH19" s="35">
        <v>3159225</v>
      </c>
      <c r="AI19" s="35">
        <v>5171078.05</v>
      </c>
      <c r="AJ19" s="35">
        <v>569000.19999999995</v>
      </c>
      <c r="AK19" s="35">
        <v>373025.22</v>
      </c>
      <c r="AL19" s="35">
        <v>776190</v>
      </c>
      <c r="AM19" s="35">
        <v>3953940.91</v>
      </c>
      <c r="AN19" s="35">
        <v>139613.54999999999</v>
      </c>
      <c r="AO19" s="35">
        <v>832493.16</v>
      </c>
      <c r="AP19" s="35">
        <v>5623690.1500000004</v>
      </c>
      <c r="AQ19" s="35">
        <v>308321.21000000002</v>
      </c>
      <c r="AR19" s="35">
        <v>337863.45</v>
      </c>
      <c r="AS19" s="35">
        <v>991548.79</v>
      </c>
      <c r="AT19" s="35">
        <v>1218466.29</v>
      </c>
      <c r="AU19" s="35">
        <v>2390127.37</v>
      </c>
      <c r="AV19" s="35">
        <v>439868.38</v>
      </c>
      <c r="AW19" s="35">
        <v>1025443.31</v>
      </c>
      <c r="AX19" s="35">
        <v>1069450</v>
      </c>
      <c r="AY19" s="35">
        <v>236301.91</v>
      </c>
      <c r="AZ19" s="35">
        <v>2005360.8</v>
      </c>
      <c r="BA19" s="35">
        <v>430459.36</v>
      </c>
      <c r="BB19" s="35">
        <v>817793.01</v>
      </c>
      <c r="BC19" s="35">
        <v>1067491.1499999999</v>
      </c>
      <c r="BD19" s="35">
        <v>613327.65</v>
      </c>
      <c r="BE19" s="35">
        <v>283647.68</v>
      </c>
      <c r="BF19" s="35">
        <v>1291646.21</v>
      </c>
      <c r="BG19" s="35">
        <v>442987.95</v>
      </c>
      <c r="BH19" s="35">
        <v>9322325</v>
      </c>
      <c r="BI19" s="35">
        <v>2119239.75</v>
      </c>
      <c r="BJ19" s="35">
        <v>145465.10999999999</v>
      </c>
      <c r="BK19" s="35">
        <v>292592.31</v>
      </c>
      <c r="BL19" s="35">
        <v>94701.09</v>
      </c>
      <c r="BM19" s="35">
        <v>501615.8</v>
      </c>
      <c r="BN19" s="35">
        <v>3299553.01</v>
      </c>
      <c r="BO19" s="35">
        <v>186094</v>
      </c>
      <c r="BP19" s="35">
        <v>46460132.18</v>
      </c>
      <c r="BQ19" s="35">
        <v>2393702</v>
      </c>
      <c r="BR19" s="35">
        <v>502293.04</v>
      </c>
      <c r="BS19" s="35">
        <v>1395024</v>
      </c>
      <c r="BT19" s="35">
        <v>1313154</v>
      </c>
      <c r="BU19" s="35">
        <v>209604.98</v>
      </c>
      <c r="BV19" s="35">
        <v>152295</v>
      </c>
      <c r="BW19" s="35">
        <v>95748.33</v>
      </c>
      <c r="BX19" s="35">
        <v>1452469.7</v>
      </c>
      <c r="BY19" s="35">
        <v>1897551</v>
      </c>
      <c r="BZ19" s="35">
        <v>630310.21</v>
      </c>
    </row>
    <row r="20" spans="1:90" s="37" customFormat="1">
      <c r="A20" s="38" t="s">
        <v>87</v>
      </c>
      <c r="B20" s="34">
        <v>3764705.8</v>
      </c>
      <c r="C20" s="35">
        <v>535267.82999999996</v>
      </c>
      <c r="D20" s="35">
        <v>6728720</v>
      </c>
      <c r="E20" s="35">
        <v>2568216</v>
      </c>
      <c r="F20" s="35">
        <v>4947600.95</v>
      </c>
      <c r="G20" s="35">
        <v>6771107.2700000005</v>
      </c>
      <c r="H20" s="35">
        <v>6535860</v>
      </c>
      <c r="I20" s="35">
        <v>2925079.55</v>
      </c>
      <c r="J20" s="35">
        <v>1084008.57</v>
      </c>
      <c r="K20" s="35">
        <v>343868.86</v>
      </c>
      <c r="L20" s="35">
        <v>4022798.41</v>
      </c>
      <c r="M20" s="35">
        <v>296265.07</v>
      </c>
      <c r="N20" s="35">
        <v>2011646.93</v>
      </c>
      <c r="O20" s="35">
        <v>361102.33</v>
      </c>
      <c r="P20" s="35">
        <v>1692292.97</v>
      </c>
      <c r="Q20" s="36"/>
      <c r="R20" s="35">
        <v>28239990</v>
      </c>
      <c r="S20" s="35">
        <v>15413931.950000001</v>
      </c>
      <c r="T20" s="35">
        <v>3916431.13</v>
      </c>
      <c r="U20" s="35">
        <v>536643.68000000005</v>
      </c>
      <c r="V20" s="35">
        <v>3133328.25</v>
      </c>
      <c r="W20" s="35">
        <v>2210862</v>
      </c>
      <c r="X20" s="35">
        <v>991807.05</v>
      </c>
      <c r="Y20" s="35">
        <v>6280432.5600000005</v>
      </c>
      <c r="Z20" s="35">
        <v>1162564.3</v>
      </c>
      <c r="AA20" s="35">
        <v>6484215.3299999991</v>
      </c>
      <c r="AB20" s="35">
        <v>3353067.62</v>
      </c>
      <c r="AC20" s="35">
        <v>3435317</v>
      </c>
      <c r="AD20" s="35">
        <v>483908.41</v>
      </c>
      <c r="AE20" s="35">
        <v>20479057.579999998</v>
      </c>
      <c r="AF20" s="35">
        <v>248562.76</v>
      </c>
      <c r="AG20" s="35">
        <v>578080.25</v>
      </c>
      <c r="AH20" s="35">
        <v>10862165</v>
      </c>
      <c r="AI20" s="35">
        <v>35436388.549999997</v>
      </c>
      <c r="AJ20" s="35">
        <v>2457388.59</v>
      </c>
      <c r="AK20" s="35">
        <v>1155835.71</v>
      </c>
      <c r="AL20" s="35">
        <v>2600324</v>
      </c>
      <c r="AM20" s="35">
        <v>5433765.7100000009</v>
      </c>
      <c r="AN20" s="35">
        <v>1209935.8</v>
      </c>
      <c r="AO20" s="35">
        <v>1795704.12</v>
      </c>
      <c r="AP20" s="35">
        <v>15214676.91</v>
      </c>
      <c r="AQ20" s="35">
        <v>1230888.5900000001</v>
      </c>
      <c r="AR20" s="35">
        <v>1124924.0900000001</v>
      </c>
      <c r="AS20" s="35">
        <v>3688648</v>
      </c>
      <c r="AT20" s="35">
        <v>4363784.57</v>
      </c>
      <c r="AU20" s="35">
        <v>7502418.9000000004</v>
      </c>
      <c r="AV20" s="35">
        <v>978864.26</v>
      </c>
      <c r="AW20" s="35">
        <v>2445657.3199999998</v>
      </c>
      <c r="AX20" s="35">
        <v>3195707.46</v>
      </c>
      <c r="AY20" s="35">
        <v>1351770.66</v>
      </c>
      <c r="AZ20" s="35">
        <v>4372432.1900000004</v>
      </c>
      <c r="BA20" s="35">
        <v>1616461.9</v>
      </c>
      <c r="BB20" s="35">
        <v>2181021.7400000002</v>
      </c>
      <c r="BC20" s="35">
        <v>7140374.5</v>
      </c>
      <c r="BD20" s="35">
        <v>1475057.75</v>
      </c>
      <c r="BE20" s="35">
        <v>904830.93</v>
      </c>
      <c r="BF20" s="35">
        <v>3514570.91</v>
      </c>
      <c r="BG20" s="35">
        <v>2654847.14</v>
      </c>
      <c r="BH20" s="35">
        <v>36232909</v>
      </c>
      <c r="BI20" s="35">
        <v>2926948.83</v>
      </c>
      <c r="BJ20" s="35">
        <v>680568.52</v>
      </c>
      <c r="BK20" s="35">
        <v>1092486.3400000001</v>
      </c>
      <c r="BL20" s="35">
        <v>649057.80000000005</v>
      </c>
      <c r="BM20" s="35">
        <v>2190314.38</v>
      </c>
      <c r="BN20" s="35">
        <v>5471746.8199999984</v>
      </c>
      <c r="BO20" s="35">
        <v>833373.77</v>
      </c>
      <c r="BP20" s="35">
        <v>83353277.910000011</v>
      </c>
      <c r="BQ20" s="35">
        <v>13050184</v>
      </c>
      <c r="BR20" s="35">
        <v>1475780.26</v>
      </c>
      <c r="BS20" s="35">
        <v>3944669</v>
      </c>
      <c r="BT20" s="35">
        <v>2162318</v>
      </c>
      <c r="BU20" s="35">
        <v>704344.87</v>
      </c>
      <c r="BV20" s="35">
        <v>1064094</v>
      </c>
      <c r="BW20" s="35">
        <v>574501.18999999994</v>
      </c>
      <c r="BX20" s="35">
        <v>2886333.54</v>
      </c>
      <c r="BY20" s="35">
        <v>4715155.1100000003</v>
      </c>
      <c r="BZ20" s="35">
        <v>1976032.7</v>
      </c>
    </row>
    <row r="21" spans="1:90" s="2" customFormat="1">
      <c r="A21" s="39" t="s">
        <v>80</v>
      </c>
      <c r="B21" s="1">
        <v>11688</v>
      </c>
      <c r="C21" s="1">
        <v>1670</v>
      </c>
      <c r="D21" s="1">
        <v>35580</v>
      </c>
      <c r="E21" s="1">
        <v>9614</v>
      </c>
      <c r="F21" s="1">
        <v>37668</v>
      </c>
      <c r="G21" s="1">
        <v>63558</v>
      </c>
      <c r="H21" s="1">
        <v>50201</v>
      </c>
      <c r="I21" s="1">
        <v>15607</v>
      </c>
      <c r="J21" s="1">
        <v>6382</v>
      </c>
      <c r="K21" s="1">
        <v>1326</v>
      </c>
      <c r="L21" s="1">
        <v>32168</v>
      </c>
      <c r="M21" s="1">
        <v>1660</v>
      </c>
      <c r="N21" s="1">
        <v>14908</v>
      </c>
      <c r="O21" s="1">
        <v>1941</v>
      </c>
      <c r="P21" s="1">
        <v>11112</v>
      </c>
      <c r="Q21" s="8"/>
      <c r="R21" s="1">
        <v>189738</v>
      </c>
      <c r="S21" s="1">
        <v>84726</v>
      </c>
      <c r="T21" s="1">
        <v>14040</v>
      </c>
      <c r="U21" s="1">
        <v>3383</v>
      </c>
      <c r="V21" s="1">
        <v>28202</v>
      </c>
      <c r="W21" s="1">
        <v>19531</v>
      </c>
      <c r="X21" s="1">
        <v>3768</v>
      </c>
      <c r="Y21" s="1">
        <v>46539</v>
      </c>
      <c r="Z21" s="1">
        <v>10073</v>
      </c>
      <c r="AA21" s="1">
        <v>49299</v>
      </c>
      <c r="AB21" s="1">
        <v>20911</v>
      </c>
      <c r="AC21" s="1">
        <v>21184</v>
      </c>
      <c r="AD21" s="1">
        <v>2764</v>
      </c>
      <c r="AE21" s="1">
        <v>234666</v>
      </c>
      <c r="AF21" s="1">
        <v>1184</v>
      </c>
      <c r="AG21" s="1">
        <v>5453</v>
      </c>
      <c r="AH21" s="1">
        <v>131027</v>
      </c>
      <c r="AI21" s="1">
        <v>298855</v>
      </c>
      <c r="AJ21" s="1">
        <v>14645</v>
      </c>
      <c r="AK21" s="1">
        <v>5579</v>
      </c>
      <c r="AL21" s="1">
        <v>26991</v>
      </c>
      <c r="AM21" s="1">
        <v>85998</v>
      </c>
      <c r="AN21" s="1">
        <v>9534</v>
      </c>
      <c r="AO21" s="1">
        <v>9387</v>
      </c>
      <c r="AP21" s="1">
        <v>146787</v>
      </c>
      <c r="AQ21" s="1">
        <v>7911</v>
      </c>
      <c r="AR21" s="1">
        <v>6905</v>
      </c>
      <c r="AS21" s="1">
        <v>27506</v>
      </c>
      <c r="AT21" s="1">
        <v>32827</v>
      </c>
      <c r="AU21" s="1">
        <v>50823</v>
      </c>
      <c r="AV21" s="1">
        <v>7880</v>
      </c>
      <c r="AW21" s="1">
        <v>18895</v>
      </c>
      <c r="AX21" s="1">
        <v>23776</v>
      </c>
      <c r="AY21" s="1">
        <v>6050</v>
      </c>
      <c r="AZ21" s="1">
        <v>62858</v>
      </c>
      <c r="BA21" s="1">
        <v>11126</v>
      </c>
      <c r="BB21" s="1">
        <v>12962</v>
      </c>
      <c r="BC21" s="1">
        <v>52488</v>
      </c>
      <c r="BD21" s="1">
        <v>10462</v>
      </c>
      <c r="BE21" s="1">
        <v>3378</v>
      </c>
      <c r="BF21" s="1">
        <v>35037</v>
      </c>
      <c r="BG21" s="1">
        <v>9124</v>
      </c>
      <c r="BH21" s="1">
        <v>320695</v>
      </c>
      <c r="BI21" s="1">
        <v>32825</v>
      </c>
      <c r="BJ21" s="1">
        <v>4180</v>
      </c>
      <c r="BK21" s="1">
        <v>5863</v>
      </c>
      <c r="BL21" s="1">
        <v>2740</v>
      </c>
      <c r="BM21" s="1">
        <v>16243</v>
      </c>
      <c r="BN21" s="1">
        <v>49922</v>
      </c>
      <c r="BO21" s="1">
        <v>6738</v>
      </c>
      <c r="BP21" s="1">
        <v>690243</v>
      </c>
      <c r="BQ21" s="1">
        <v>111994</v>
      </c>
      <c r="BR21" s="1">
        <v>11869</v>
      </c>
      <c r="BS21" s="1">
        <v>51089</v>
      </c>
      <c r="BT21" s="1">
        <v>21916</v>
      </c>
      <c r="BU21" s="1">
        <v>3588</v>
      </c>
      <c r="BV21" s="1">
        <v>3763</v>
      </c>
      <c r="BW21" s="1">
        <v>2052</v>
      </c>
      <c r="BX21" s="1">
        <v>21805</v>
      </c>
      <c r="BY21" s="1">
        <v>39513</v>
      </c>
      <c r="BZ21" s="1">
        <v>14838</v>
      </c>
    </row>
    <row r="22" spans="1:90" s="2" customFormat="1">
      <c r="A22" s="14" t="s">
        <v>81</v>
      </c>
      <c r="B22" s="15">
        <v>737.14525581793293</v>
      </c>
      <c r="C22" s="15">
        <v>521.38743113772455</v>
      </c>
      <c r="D22" s="15">
        <v>285.13428892636313</v>
      </c>
      <c r="E22" s="15">
        <v>379.86166007905138</v>
      </c>
      <c r="F22" s="15">
        <v>205.16270494849741</v>
      </c>
      <c r="G22" s="15">
        <v>207.75709037414646</v>
      </c>
      <c r="H22" s="15">
        <v>197.43953307703035</v>
      </c>
      <c r="I22" s="15">
        <v>302.62592618696738</v>
      </c>
      <c r="J22" s="15">
        <v>262.96208555311813</v>
      </c>
      <c r="K22" s="15">
        <v>370.2100904977375</v>
      </c>
      <c r="L22" s="15">
        <v>172.53018434469038</v>
      </c>
      <c r="M22" s="15">
        <v>332.05236144578316</v>
      </c>
      <c r="N22" s="15">
        <v>262.59941038368657</v>
      </c>
      <c r="O22" s="15">
        <v>210.71709943328182</v>
      </c>
      <c r="P22" s="15">
        <v>224.81930885529158</v>
      </c>
      <c r="Q22" s="8"/>
      <c r="R22" s="15">
        <v>263.62933097218269</v>
      </c>
      <c r="S22" s="15">
        <v>235.45119420248804</v>
      </c>
      <c r="T22" s="15">
        <v>308.7085064102564</v>
      </c>
      <c r="U22" s="15">
        <v>327.70480047295302</v>
      </c>
      <c r="V22" s="15">
        <v>184.00053010424793</v>
      </c>
      <c r="W22" s="15">
        <v>187.14018739439865</v>
      </c>
      <c r="X22" s="15">
        <v>349.4053211252654</v>
      </c>
      <c r="Y22" s="15">
        <v>245.70399170588109</v>
      </c>
      <c r="Z22" s="15">
        <v>172.75489923558027</v>
      </c>
      <c r="AA22" s="15">
        <v>194.0678084748169</v>
      </c>
      <c r="AB22" s="15">
        <v>332.29574051934389</v>
      </c>
      <c r="AC22" s="15">
        <v>209.03483761329306</v>
      </c>
      <c r="AD22" s="15">
        <v>306.36504703328507</v>
      </c>
      <c r="AE22" s="15">
        <v>165.25037683345693</v>
      </c>
      <c r="AF22" s="15">
        <v>226.57020270270269</v>
      </c>
      <c r="AG22" s="15">
        <v>144.50007152026407</v>
      </c>
      <c r="AH22" s="15">
        <v>134.21239133918962</v>
      </c>
      <c r="AI22" s="15">
        <v>173.90216195144802</v>
      </c>
      <c r="AJ22" s="15">
        <v>254.05583953567768</v>
      </c>
      <c r="AK22" s="15">
        <v>305.00243950528767</v>
      </c>
      <c r="AL22" s="15">
        <v>196.97547330591678</v>
      </c>
      <c r="AM22" s="15">
        <v>141.90332961231658</v>
      </c>
      <c r="AN22" s="15">
        <v>194.59034717851898</v>
      </c>
      <c r="AO22" s="15">
        <v>300.90216682646212</v>
      </c>
      <c r="AP22" s="15">
        <v>187.86725091459053</v>
      </c>
      <c r="AQ22" s="15">
        <v>206.64169763620279</v>
      </c>
      <c r="AR22" s="15">
        <v>259.02603910209996</v>
      </c>
      <c r="AS22" s="15">
        <v>195.07779139096925</v>
      </c>
      <c r="AT22" s="15">
        <v>199.39304261735768</v>
      </c>
      <c r="AU22" s="15">
        <v>256.67383133620609</v>
      </c>
      <c r="AV22" s="15">
        <v>230.6972271573604</v>
      </c>
      <c r="AW22" s="15">
        <v>239.85353691452767</v>
      </c>
      <c r="AX22" s="15">
        <v>208.4430568640646</v>
      </c>
      <c r="AY22" s="15">
        <v>334.51857851239669</v>
      </c>
      <c r="AZ22" s="15">
        <v>162.65253587451082</v>
      </c>
      <c r="BA22" s="15">
        <v>213.62018425310083</v>
      </c>
      <c r="BB22" s="15">
        <v>302.06694182996455</v>
      </c>
      <c r="BC22" s="15">
        <v>167.61604099984757</v>
      </c>
      <c r="BD22" s="15">
        <v>231.25428025234183</v>
      </c>
      <c r="BE22" s="15">
        <v>368.7917613972765</v>
      </c>
      <c r="BF22" s="15">
        <v>187.29997859405771</v>
      </c>
      <c r="BG22" s="15">
        <v>379.01789017974579</v>
      </c>
      <c r="BH22" s="15">
        <v>183.7158733375949</v>
      </c>
      <c r="BI22" s="15">
        <v>241.84518233054072</v>
      </c>
      <c r="BJ22" s="15">
        <v>246.99067942583733</v>
      </c>
      <c r="BK22" s="15">
        <v>275.94280743646601</v>
      </c>
      <c r="BL22" s="15">
        <v>416.08072992700738</v>
      </c>
      <c r="BM22" s="15">
        <v>199.90283260481439</v>
      </c>
      <c r="BN22" s="15">
        <v>233.78009635030645</v>
      </c>
      <c r="BO22" s="15">
        <v>278.17108489165923</v>
      </c>
      <c r="BP22" s="15">
        <v>259.12398336527866</v>
      </c>
      <c r="BQ22" s="15">
        <v>173.83820561815813</v>
      </c>
      <c r="BR22" s="15">
        <v>168.95311483697026</v>
      </c>
      <c r="BS22" s="15">
        <v>172.31313981483294</v>
      </c>
      <c r="BT22" s="15">
        <v>218.71500273772585</v>
      </c>
      <c r="BU22" s="15">
        <v>320.08487736900781</v>
      </c>
      <c r="BV22" s="15">
        <v>381.42864735583311</v>
      </c>
      <c r="BW22" s="15">
        <v>386.73304093567248</v>
      </c>
      <c r="BX22" s="15">
        <v>209.92768860353129</v>
      </c>
      <c r="BY22" s="15">
        <v>214.00425834535469</v>
      </c>
      <c r="BZ22" s="15">
        <v>224.12996293300981</v>
      </c>
    </row>
    <row r="23" spans="1:90" s="2" customFormat="1">
      <c r="A23" s="14" t="s">
        <v>82</v>
      </c>
      <c r="B23" s="16">
        <v>415.04517026009574</v>
      </c>
      <c r="C23" s="16">
        <v>200.86777245508981</v>
      </c>
      <c r="D23" s="16">
        <v>96.019055649241153</v>
      </c>
      <c r="E23" s="16">
        <v>112.72872893696692</v>
      </c>
      <c r="F23" s="16">
        <v>73.815116810024435</v>
      </c>
      <c r="G23" s="16">
        <v>101.22278674596431</v>
      </c>
      <c r="H23" s="16">
        <v>67.245712236808032</v>
      </c>
      <c r="I23" s="16">
        <v>115.20492599474595</v>
      </c>
      <c r="J23" s="16">
        <v>93.108031964901272</v>
      </c>
      <c r="K23" s="16">
        <v>110.88214177978884</v>
      </c>
      <c r="L23" s="16">
        <v>47.474277542899777</v>
      </c>
      <c r="M23" s="16">
        <v>153.57942771084339</v>
      </c>
      <c r="N23" s="16">
        <v>127.66199892675073</v>
      </c>
      <c r="O23" s="16">
        <v>24.677774343122099</v>
      </c>
      <c r="P23" s="16">
        <v>72.525125089992798</v>
      </c>
      <c r="Q23" s="16"/>
      <c r="R23" s="16">
        <v>114.79256659182663</v>
      </c>
      <c r="S23" s="16">
        <v>53.524371857517167</v>
      </c>
      <c r="T23" s="16">
        <v>29.760420227920228</v>
      </c>
      <c r="U23" s="16">
        <v>169.07527638190956</v>
      </c>
      <c r="V23" s="16">
        <v>72.897478902205521</v>
      </c>
      <c r="W23" s="16">
        <v>73.942604065332034</v>
      </c>
      <c r="X23" s="16">
        <v>86.186889596602981</v>
      </c>
      <c r="Y23" s="16">
        <v>110.75410967145834</v>
      </c>
      <c r="Z23" s="16">
        <v>57.340990767397997</v>
      </c>
      <c r="AA23" s="16">
        <v>62.539474634373924</v>
      </c>
      <c r="AB23" s="16">
        <v>171.94627755726651</v>
      </c>
      <c r="AC23" s="16">
        <v>46.869193731117825</v>
      </c>
      <c r="AD23" s="16">
        <v>131.2896454413893</v>
      </c>
      <c r="AE23" s="16">
        <v>77.981417631868283</v>
      </c>
      <c r="AF23" s="16">
        <v>16.635439189189189</v>
      </c>
      <c r="AG23" s="16">
        <v>38.488655785805982</v>
      </c>
      <c r="AH23" s="16">
        <v>51.312187564395124</v>
      </c>
      <c r="AI23" s="16">
        <v>55.328309916180082</v>
      </c>
      <c r="AJ23" s="16">
        <v>86.258735404574935</v>
      </c>
      <c r="AK23" s="16">
        <v>97.82629503495248</v>
      </c>
      <c r="AL23" s="16">
        <v>100.63506353969842</v>
      </c>
      <c r="AM23" s="16">
        <v>78.718537989255566</v>
      </c>
      <c r="AN23" s="16">
        <v>67.682879169288867</v>
      </c>
      <c r="AO23" s="16">
        <v>109.60525407478428</v>
      </c>
      <c r="AP23" s="16">
        <v>84.215858693208531</v>
      </c>
      <c r="AQ23" s="16">
        <v>51.049662495259767</v>
      </c>
      <c r="AR23" s="16">
        <v>96.11161622013033</v>
      </c>
      <c r="AS23" s="16">
        <v>60.974395768196032</v>
      </c>
      <c r="AT23" s="16">
        <v>66.460256496176925</v>
      </c>
      <c r="AU23" s="16">
        <v>109.05525510103693</v>
      </c>
      <c r="AV23" s="16">
        <v>106.47587436548224</v>
      </c>
      <c r="AW23" s="16">
        <v>110.41943688806563</v>
      </c>
      <c r="AX23" s="16">
        <v>74.03409572678332</v>
      </c>
      <c r="AY23" s="16">
        <v>111.08541157024793</v>
      </c>
      <c r="AZ23" s="16">
        <v>93.09206322186516</v>
      </c>
      <c r="BA23" s="16">
        <v>68.333297681107311</v>
      </c>
      <c r="BB23" s="16">
        <v>133.8041937972535</v>
      </c>
      <c r="BC23" s="16">
        <v>31.577813214449012</v>
      </c>
      <c r="BD23" s="16">
        <v>90.262333205887984</v>
      </c>
      <c r="BE23" s="16">
        <v>100.93180580224985</v>
      </c>
      <c r="BF23" s="16">
        <v>86.989709164597429</v>
      </c>
      <c r="BG23" s="16">
        <v>88.043850284962744</v>
      </c>
      <c r="BH23" s="16">
        <v>70.733416486069316</v>
      </c>
      <c r="BI23" s="16">
        <v>152.67690114242191</v>
      </c>
      <c r="BJ23" s="16">
        <v>84.175244019138759</v>
      </c>
      <c r="BK23" s="16">
        <v>89.607085110011937</v>
      </c>
      <c r="BL23" s="16">
        <v>179.19832116788322</v>
      </c>
      <c r="BM23" s="16">
        <v>65.056167579880565</v>
      </c>
      <c r="BN23" s="16">
        <v>124.17417471255159</v>
      </c>
      <c r="BO23" s="16">
        <v>154.48842386464827</v>
      </c>
      <c r="BP23" s="16">
        <v>138.36465960538536</v>
      </c>
      <c r="BQ23" s="16">
        <v>57.312463167669698</v>
      </c>
      <c r="BR23" s="16">
        <v>44.614058471648832</v>
      </c>
      <c r="BS23" s="16">
        <v>95.101430836383571</v>
      </c>
      <c r="BT23" s="16">
        <v>120.05110421609783</v>
      </c>
      <c r="BU23" s="16">
        <v>123.77917224080269</v>
      </c>
      <c r="BV23" s="16">
        <v>98.650544778102571</v>
      </c>
      <c r="BW23" s="16">
        <v>106.76170077972711</v>
      </c>
      <c r="BX23" s="16">
        <v>77.557427654207743</v>
      </c>
      <c r="BY23" s="16">
        <v>94.672516640093136</v>
      </c>
      <c r="BZ23" s="16">
        <v>90.956172664779615</v>
      </c>
    </row>
    <row r="24" spans="1:90" s="2" customFormat="1">
      <c r="A24" s="14" t="s">
        <v>83</v>
      </c>
      <c r="B24" s="17">
        <v>322.10008555783708</v>
      </c>
      <c r="C24" s="17">
        <v>320.51965868263471</v>
      </c>
      <c r="D24" s="17">
        <v>189.11523327712197</v>
      </c>
      <c r="E24" s="17">
        <v>267.13293114208449</v>
      </c>
      <c r="F24" s="17">
        <v>131.34758813847299</v>
      </c>
      <c r="G24" s="17">
        <v>106.53430362818214</v>
      </c>
      <c r="H24" s="17">
        <v>130.19382084022232</v>
      </c>
      <c r="I24" s="17">
        <v>187.42100019222141</v>
      </c>
      <c r="J24" s="17">
        <v>169.85405358821686</v>
      </c>
      <c r="K24" s="17">
        <v>259.32794871794869</v>
      </c>
      <c r="L24" s="17">
        <v>125.0559068017906</v>
      </c>
      <c r="M24" s="17">
        <v>178.47293373493977</v>
      </c>
      <c r="N24" s="17">
        <v>134.93741145693588</v>
      </c>
      <c r="O24" s="17">
        <v>186.03932509015971</v>
      </c>
      <c r="P24" s="17">
        <v>152.29418376529878</v>
      </c>
      <c r="Q24" s="17"/>
      <c r="R24" s="17">
        <v>148.83676438035607</v>
      </c>
      <c r="S24" s="17">
        <v>181.92682234497087</v>
      </c>
      <c r="T24" s="17">
        <v>278.94808618233617</v>
      </c>
      <c r="U24" s="17">
        <v>158.62952409104346</v>
      </c>
      <c r="V24" s="17">
        <v>111.10305120204241</v>
      </c>
      <c r="W24" s="17">
        <v>113.19758332906662</v>
      </c>
      <c r="X24" s="17">
        <v>263.21843152866245</v>
      </c>
      <c r="Y24" s="17">
        <v>134.94988203442276</v>
      </c>
      <c r="Z24" s="17">
        <v>115.41390846818227</v>
      </c>
      <c r="AA24" s="17">
        <v>131.528333840443</v>
      </c>
      <c r="AB24" s="17">
        <v>160.34946296207738</v>
      </c>
      <c r="AC24" s="17">
        <v>162.16564388217523</v>
      </c>
      <c r="AD24" s="17">
        <v>175.0754015918958</v>
      </c>
      <c r="AE24" s="17">
        <v>87.268959201588629</v>
      </c>
      <c r="AF24" s="17">
        <v>209.93476351351353</v>
      </c>
      <c r="AG24" s="17">
        <v>106.0114157344581</v>
      </c>
      <c r="AH24" s="17">
        <v>82.900203774794505</v>
      </c>
      <c r="AI24" s="17">
        <v>118.57385203526793</v>
      </c>
      <c r="AJ24" s="17">
        <v>167.79710413110274</v>
      </c>
      <c r="AK24" s="17">
        <v>207.17614447033517</v>
      </c>
      <c r="AL24" s="17">
        <v>96.340409766218372</v>
      </c>
      <c r="AM24" s="17">
        <v>63.18479162306101</v>
      </c>
      <c r="AN24" s="17">
        <v>126.90746800923013</v>
      </c>
      <c r="AO24" s="17">
        <v>191.29691275167787</v>
      </c>
      <c r="AP24" s="17">
        <v>103.651392221382</v>
      </c>
      <c r="AQ24" s="17">
        <v>155.59203514094301</v>
      </c>
      <c r="AR24" s="17">
        <v>162.91442288196959</v>
      </c>
      <c r="AS24" s="17">
        <v>134.10339562277321</v>
      </c>
      <c r="AT24" s="17">
        <v>132.93278612118075</v>
      </c>
      <c r="AU24" s="17">
        <v>147.61857623516912</v>
      </c>
      <c r="AV24" s="17">
        <v>124.22135279187818</v>
      </c>
      <c r="AW24" s="17">
        <v>129.434100026462</v>
      </c>
      <c r="AX24" s="17">
        <v>134.4089611372813</v>
      </c>
      <c r="AY24" s="17">
        <v>223.43316694214874</v>
      </c>
      <c r="AZ24" s="17">
        <v>69.560472652645657</v>
      </c>
      <c r="BA24" s="17">
        <v>145.28688657199353</v>
      </c>
      <c r="BB24" s="17">
        <v>168.26274803271102</v>
      </c>
      <c r="BC24" s="17">
        <v>136.03822778539856</v>
      </c>
      <c r="BD24" s="17">
        <v>140.99194704645384</v>
      </c>
      <c r="BE24" s="17">
        <v>267.85995559502663</v>
      </c>
      <c r="BF24" s="17">
        <v>100.31026942946029</v>
      </c>
      <c r="BG24" s="17">
        <v>290.974039894783</v>
      </c>
      <c r="BH24" s="17">
        <v>112.9824568515256</v>
      </c>
      <c r="BI24" s="17">
        <v>89.168281188118812</v>
      </c>
      <c r="BJ24" s="17">
        <v>162.81543540669858</v>
      </c>
      <c r="BK24" s="17">
        <v>186.33572232645406</v>
      </c>
      <c r="BL24" s="17">
        <v>236.8824087591241</v>
      </c>
      <c r="BM24" s="17">
        <v>134.8466650249338</v>
      </c>
      <c r="BN24" s="17">
        <v>109.60592163775486</v>
      </c>
      <c r="BO24" s="17">
        <v>123.68266102701098</v>
      </c>
      <c r="BP24" s="17">
        <v>120.75932375989328</v>
      </c>
      <c r="BQ24" s="17">
        <v>116.52574245048842</v>
      </c>
      <c r="BR24" s="17">
        <v>124.33905636532143</v>
      </c>
      <c r="BS24" s="17">
        <v>77.211708978449366</v>
      </c>
      <c r="BT24" s="17">
        <v>98.663898521628028</v>
      </c>
      <c r="BU24" s="17">
        <v>196.30570512820512</v>
      </c>
      <c r="BV24" s="17">
        <v>282.77810257773052</v>
      </c>
      <c r="BW24" s="17">
        <v>279.97134015594537</v>
      </c>
      <c r="BX24" s="17">
        <v>132.37026094932355</v>
      </c>
      <c r="BY24" s="17">
        <v>119.33174170526156</v>
      </c>
      <c r="BZ24" s="17">
        <v>133.17379026823022</v>
      </c>
    </row>
    <row r="25" spans="1:90" s="2" customFormat="1">
      <c r="A25" s="18" t="s">
        <v>84</v>
      </c>
      <c r="B25" s="40">
        <v>-0.2992591660485826</v>
      </c>
      <c r="C25" s="41">
        <v>0.17129059513603162</v>
      </c>
      <c r="D25" s="41">
        <v>0.13405289408141799</v>
      </c>
      <c r="E25" s="41">
        <v>4.5315359201631662E-2</v>
      </c>
      <c r="F25" s="41">
        <v>6.8297777582522923E-2</v>
      </c>
      <c r="G25" s="41">
        <v>7.0929808647066633E-2</v>
      </c>
      <c r="H25" s="41">
        <v>4.2683266926516347E-2</v>
      </c>
      <c r="I25" s="41">
        <v>0.1037719735074122</v>
      </c>
      <c r="J25" s="41">
        <v>3.8133416847792048E-2</v>
      </c>
      <c r="K25" s="41">
        <v>8.6289194728737278E-2</v>
      </c>
      <c r="L25" s="41">
        <v>7.1740297189189436E-2</v>
      </c>
      <c r="M25" s="41">
        <v>2.2365286362517655E-3</v>
      </c>
      <c r="N25" s="41">
        <v>4.3214107377384278E-2</v>
      </c>
      <c r="O25" s="41">
        <v>0.13207505588427085</v>
      </c>
      <c r="P25" s="41">
        <v>0.15841681280567763</v>
      </c>
      <c r="Q25" s="8"/>
      <c r="R25" s="41">
        <v>8.9927843568772745E-2</v>
      </c>
      <c r="S25" s="41">
        <v>0.13489349473036288</v>
      </c>
      <c r="T25" s="41">
        <v>1.547449877885888E-2</v>
      </c>
      <c r="U25" s="41">
        <v>-1.807279386411309E-2</v>
      </c>
      <c r="V25" s="41">
        <v>7.4559111512214518E-2</v>
      </c>
      <c r="W25" s="41">
        <v>7.9843765376625256E-2</v>
      </c>
      <c r="X25" s="41">
        <v>-1.0304025974084018E-2</v>
      </c>
      <c r="Y25" s="41">
        <v>1.0889490481630185E-2</v>
      </c>
      <c r="Z25" s="41">
        <v>6.1090842791249295E-2</v>
      </c>
      <c r="AA25" s="41">
        <v>7.4883220323080937E-2</v>
      </c>
      <c r="AB25" s="41">
        <v>8.8467116294122808E-2</v>
      </c>
      <c r="AC25" s="41">
        <v>8.3950084022294744E-2</v>
      </c>
      <c r="AD25" s="41">
        <v>-5.296898473334035E-2</v>
      </c>
      <c r="AE25" s="41">
        <v>6.5097573921168328E-2</v>
      </c>
      <c r="AF25" s="41">
        <v>1.9900369361773224E-2</v>
      </c>
      <c r="AG25" s="41">
        <v>6.3696717985372145E-2</v>
      </c>
      <c r="AH25" s="41">
        <v>9.0539364093744523E-2</v>
      </c>
      <c r="AI25" s="41">
        <v>0.10696497936097048</v>
      </c>
      <c r="AJ25" s="41">
        <v>7.8558659565172634E-2</v>
      </c>
      <c r="AK25" s="41">
        <v>9.9421872362532009E-3</v>
      </c>
      <c r="AL25" s="41">
        <v>6.2330201259556101E-2</v>
      </c>
      <c r="AM25" s="41">
        <v>4.6990524243715012E-2</v>
      </c>
      <c r="AN25" s="41">
        <v>9.3588759102437857E-2</v>
      </c>
      <c r="AO25" s="41">
        <v>3.0111852117049216E-2</v>
      </c>
      <c r="AP25" s="41">
        <v>7.390565018351633E-2</v>
      </c>
      <c r="AQ25" s="41">
        <v>0.10257553559601208</v>
      </c>
      <c r="AR25" s="41">
        <v>9.4835977226500792E-2</v>
      </c>
      <c r="AS25" s="41">
        <v>8.7348489358708509E-2</v>
      </c>
      <c r="AT25" s="41">
        <v>9.7201861442698198E-2</v>
      </c>
      <c r="AU25" s="41">
        <v>3.2236336756849129E-2</v>
      </c>
      <c r="AV25" s="41">
        <v>6.0554998566646097E-2</v>
      </c>
      <c r="AW25" s="41">
        <v>7.8822790560552219E-2</v>
      </c>
      <c r="AX25" s="41">
        <v>3.9387759115494612E-3</v>
      </c>
      <c r="AY25" s="41">
        <v>4.0846343755312813E-2</v>
      </c>
      <c r="AZ25" s="41">
        <v>7.0398348769053071E-2</v>
      </c>
      <c r="BA25" s="41">
        <v>8.1072340171892271E-2</v>
      </c>
      <c r="BB25" s="41">
        <v>5.9849424613327949E-2</v>
      </c>
      <c r="BC25" s="41">
        <v>9.3444620390227204E-2</v>
      </c>
      <c r="BD25" s="41">
        <v>4.6672399048922286E-2</v>
      </c>
      <c r="BE25" s="41">
        <v>-1.4186760060979986E-2</v>
      </c>
      <c r="BF25" s="41">
        <v>6.7643339336872013E-2</v>
      </c>
      <c r="BG25" s="42" t="s">
        <v>88</v>
      </c>
      <c r="BH25" s="41">
        <v>7.8523403500313352E-2</v>
      </c>
      <c r="BI25" s="41">
        <v>9.2081538200127253E-2</v>
      </c>
      <c r="BJ25" s="41">
        <v>3.9888016837092786E-3</v>
      </c>
      <c r="BK25" s="41">
        <v>6.829231296347818E-2</v>
      </c>
      <c r="BL25" s="41">
        <v>3.2351980960967364E-2</v>
      </c>
      <c r="BM25" s="41">
        <v>6.7840402236574102E-2</v>
      </c>
      <c r="BN25" s="41">
        <v>0.10433744643787432</v>
      </c>
      <c r="BO25" s="41">
        <v>1.9743221999182808E-2</v>
      </c>
      <c r="BP25" s="41">
        <v>6.1547656844727829E-2</v>
      </c>
      <c r="BQ25" s="41">
        <v>9.9652918715682839E-2</v>
      </c>
      <c r="BR25" s="41">
        <v>8.3584808074389866E-2</v>
      </c>
      <c r="BS25" s="41">
        <v>7.8395676583205606E-2</v>
      </c>
      <c r="BT25" s="41">
        <v>3.8333691668762021E-2</v>
      </c>
      <c r="BU25" s="41">
        <v>0.20168870348685558</v>
      </c>
      <c r="BV25" s="41">
        <v>5.8417881143647939E-2</v>
      </c>
      <c r="BW25" s="41">
        <v>-4.0894503352791246E-2</v>
      </c>
      <c r="BX25" s="41">
        <v>7.8645954379631108E-2</v>
      </c>
      <c r="BY25" s="41">
        <v>4.9121534203369815E-2</v>
      </c>
      <c r="BZ25" s="41">
        <v>4.1399262166582039E-2</v>
      </c>
    </row>
    <row r="26" spans="1:90" s="2" customFormat="1">
      <c r="B26" s="43">
        <v>230.97575370485112</v>
      </c>
    </row>
    <row r="27" spans="1:90" s="2" customFormat="1"/>
    <row r="28" spans="1:90" s="2" customFormat="1">
      <c r="A28" s="2">
        <v>2008</v>
      </c>
    </row>
    <row r="29" spans="1:90" s="44" customFormat="1" ht="39.6">
      <c r="A29" s="3"/>
      <c r="B29" s="32" t="s">
        <v>0</v>
      </c>
      <c r="C29" s="5" t="s">
        <v>1</v>
      </c>
      <c r="D29" s="5" t="s">
        <v>2</v>
      </c>
      <c r="E29" s="5" t="s">
        <v>3</v>
      </c>
      <c r="F29" s="5" t="s">
        <v>4</v>
      </c>
      <c r="G29" s="5" t="s">
        <v>5</v>
      </c>
      <c r="H29" s="5" t="s">
        <v>7</v>
      </c>
      <c r="I29" s="5" t="s">
        <v>8</v>
      </c>
      <c r="J29" s="5" t="s">
        <v>9</v>
      </c>
      <c r="K29" s="5" t="s">
        <v>10</v>
      </c>
      <c r="L29" s="5" t="s">
        <v>11</v>
      </c>
      <c r="M29" s="5" t="s">
        <v>12</v>
      </c>
      <c r="N29" s="5" t="s">
        <v>89</v>
      </c>
      <c r="O29" s="5" t="s">
        <v>13</v>
      </c>
      <c r="P29" s="5" t="s">
        <v>14</v>
      </c>
      <c r="Q29" s="5" t="s">
        <v>16</v>
      </c>
      <c r="R29" s="5" t="s">
        <v>17</v>
      </c>
      <c r="S29" s="5" t="s">
        <v>90</v>
      </c>
      <c r="T29" s="5" t="s">
        <v>18</v>
      </c>
      <c r="U29" s="5" t="s">
        <v>19</v>
      </c>
      <c r="V29" s="5" t="s">
        <v>20</v>
      </c>
      <c r="W29" s="5" t="s">
        <v>21</v>
      </c>
      <c r="X29" s="5" t="s">
        <v>22</v>
      </c>
      <c r="Y29" s="5" t="s">
        <v>23</v>
      </c>
      <c r="Z29" s="5" t="s">
        <v>24</v>
      </c>
      <c r="AA29" s="5" t="s">
        <v>25</v>
      </c>
      <c r="AB29" s="5" t="s">
        <v>26</v>
      </c>
      <c r="AC29" s="5" t="s">
        <v>27</v>
      </c>
      <c r="AD29" s="5" t="s">
        <v>28</v>
      </c>
      <c r="AE29" s="5" t="s">
        <v>29</v>
      </c>
      <c r="AF29" s="5" t="s">
        <v>30</v>
      </c>
      <c r="AG29" s="5" t="s">
        <v>31</v>
      </c>
      <c r="AH29" s="5" t="s">
        <v>32</v>
      </c>
      <c r="AI29" s="5" t="s">
        <v>33</v>
      </c>
      <c r="AJ29" s="5" t="s">
        <v>34</v>
      </c>
      <c r="AK29" s="5" t="s">
        <v>35</v>
      </c>
      <c r="AL29" s="5" t="s">
        <v>36</v>
      </c>
      <c r="AM29" s="5" t="s">
        <v>37</v>
      </c>
      <c r="AN29" s="5" t="s">
        <v>38</v>
      </c>
      <c r="AO29" s="5" t="s">
        <v>39</v>
      </c>
      <c r="AP29" s="5" t="s">
        <v>40</v>
      </c>
      <c r="AQ29" s="5" t="s">
        <v>41</v>
      </c>
      <c r="AR29" s="5" t="s">
        <v>42</v>
      </c>
      <c r="AS29" s="5" t="s">
        <v>43</v>
      </c>
      <c r="AT29" s="5" t="s">
        <v>44</v>
      </c>
      <c r="AU29" s="5" t="s">
        <v>45</v>
      </c>
      <c r="AV29" s="5" t="s">
        <v>46</v>
      </c>
      <c r="AW29" s="5" t="s">
        <v>47</v>
      </c>
      <c r="AX29" s="5" t="s">
        <v>48</v>
      </c>
      <c r="AY29" s="5" t="s">
        <v>49</v>
      </c>
      <c r="AZ29" s="5" t="s">
        <v>50</v>
      </c>
      <c r="BA29" s="5" t="s">
        <v>91</v>
      </c>
      <c r="BB29" s="5" t="s">
        <v>52</v>
      </c>
      <c r="BC29" s="5" t="s">
        <v>53</v>
      </c>
      <c r="BD29" s="5" t="s">
        <v>54</v>
      </c>
      <c r="BE29" s="5" t="s">
        <v>56</v>
      </c>
      <c r="BF29" s="5" t="s">
        <v>57</v>
      </c>
      <c r="BG29" s="5" t="s">
        <v>58</v>
      </c>
      <c r="BH29" s="5" t="s">
        <v>59</v>
      </c>
      <c r="BI29" s="5" t="s">
        <v>55</v>
      </c>
      <c r="BJ29" s="5" t="s">
        <v>60</v>
      </c>
      <c r="BK29" s="5" t="s">
        <v>61</v>
      </c>
      <c r="BL29" s="5" t="s">
        <v>62</v>
      </c>
      <c r="BM29" s="5" t="s">
        <v>63</v>
      </c>
      <c r="BN29" s="5" t="s">
        <v>64</v>
      </c>
      <c r="BO29" s="5" t="s">
        <v>65</v>
      </c>
      <c r="BP29" s="5" t="s">
        <v>66</v>
      </c>
      <c r="BQ29" s="5" t="s">
        <v>67</v>
      </c>
      <c r="BR29" s="5" t="s">
        <v>68</v>
      </c>
      <c r="BS29" s="5" t="s">
        <v>69</v>
      </c>
      <c r="BT29" s="5" t="s">
        <v>70</v>
      </c>
      <c r="BU29" s="5" t="s">
        <v>71</v>
      </c>
      <c r="BV29" s="5" t="s">
        <v>72</v>
      </c>
      <c r="BW29" s="5" t="s">
        <v>73</v>
      </c>
      <c r="BX29" s="5" t="s">
        <v>74</v>
      </c>
      <c r="BY29" s="5" t="s">
        <v>75</v>
      </c>
      <c r="BZ29" s="5" t="s">
        <v>76</v>
      </c>
    </row>
    <row r="30" spans="1:90" s="13" customFormat="1" ht="13.8">
      <c r="A30" s="45" t="s">
        <v>85</v>
      </c>
      <c r="B30" s="46">
        <v>1491347.65</v>
      </c>
      <c r="C30" s="46">
        <v>296121.23</v>
      </c>
      <c r="D30" s="46">
        <v>2085274</v>
      </c>
      <c r="E30" s="46">
        <v>536067.51</v>
      </c>
      <c r="F30" s="46">
        <v>1018908.22</v>
      </c>
      <c r="G30" s="46">
        <v>4383026.6900000004</v>
      </c>
      <c r="H30" s="46">
        <v>2634955</v>
      </c>
      <c r="I30" s="46">
        <v>784451.23</v>
      </c>
      <c r="J30" s="46">
        <v>281431.59999999998</v>
      </c>
      <c r="K30" s="46">
        <v>196151.41</v>
      </c>
      <c r="L30" s="46">
        <v>898928.49</v>
      </c>
      <c r="M30" s="46">
        <v>0</v>
      </c>
      <c r="N30" s="46">
        <v>282821.56</v>
      </c>
      <c r="O30" s="46">
        <v>38022.870000000003</v>
      </c>
      <c r="P30" s="46">
        <v>211133.39</v>
      </c>
      <c r="Q30" s="46">
        <v>323683.20000000001</v>
      </c>
      <c r="R30" s="46">
        <v>16445047</v>
      </c>
      <c r="S30" s="46">
        <v>2194905</v>
      </c>
      <c r="T30" s="46">
        <v>33492.26</v>
      </c>
      <c r="U30" s="46">
        <v>252411.41</v>
      </c>
      <c r="V30" s="46">
        <v>749393.83</v>
      </c>
      <c r="W30" s="46">
        <v>522372.46</v>
      </c>
      <c r="X30" s="46">
        <v>161729.92000000001</v>
      </c>
      <c r="Y30" s="46">
        <v>3484249.85</v>
      </c>
      <c r="Z30" s="46">
        <v>200472.13</v>
      </c>
      <c r="AA30" s="46">
        <v>1130187.6399999999</v>
      </c>
      <c r="AB30" s="46">
        <v>1222063.79</v>
      </c>
      <c r="AC30" s="46">
        <v>695529</v>
      </c>
      <c r="AD30" s="46">
        <v>77446.89</v>
      </c>
      <c r="AE30" s="46">
        <v>11661607.620000001</v>
      </c>
      <c r="AF30" s="46">
        <v>463</v>
      </c>
      <c r="AG30" s="46">
        <v>64402.09</v>
      </c>
      <c r="AH30" s="46">
        <v>3544750.71</v>
      </c>
      <c r="AI30" s="46">
        <v>11752560.58</v>
      </c>
      <c r="AJ30" s="46">
        <v>723678.49</v>
      </c>
      <c r="AK30" s="46">
        <v>139373.38</v>
      </c>
      <c r="AL30" s="46">
        <v>1559653.41</v>
      </c>
      <c r="AM30" s="46">
        <v>3016283.65</v>
      </c>
      <c r="AN30" s="46">
        <v>617177.51</v>
      </c>
      <c r="AO30" s="46">
        <v>146604.96</v>
      </c>
      <c r="AP30" s="46">
        <v>6639273.7699999996</v>
      </c>
      <c r="AQ30" s="46">
        <v>119867.06</v>
      </c>
      <c r="AR30" s="46">
        <v>290258.78999999998</v>
      </c>
      <c r="AS30" s="46">
        <v>683018.32</v>
      </c>
      <c r="AT30" s="46">
        <v>998962.3</v>
      </c>
      <c r="AU30" s="46">
        <v>3198913.25</v>
      </c>
      <c r="AV30" s="46">
        <v>372078.32</v>
      </c>
      <c r="AW30" s="46">
        <v>1185563.81</v>
      </c>
      <c r="AX30" s="46">
        <v>732896.36</v>
      </c>
      <c r="AY30" s="46">
        <v>420138.39</v>
      </c>
      <c r="AZ30" s="46">
        <v>3426866.9</v>
      </c>
      <c r="BA30" s="47">
        <v>338920.13</v>
      </c>
      <c r="BB30" s="46">
        <v>1011779.4</v>
      </c>
      <c r="BC30" s="46">
        <v>293375.78999999998</v>
      </c>
      <c r="BD30" s="46">
        <v>339942.93</v>
      </c>
      <c r="BE30" s="46">
        <v>57278.97</v>
      </c>
      <c r="BF30" s="46">
        <v>1179876.24</v>
      </c>
      <c r="BG30" s="46">
        <v>717505.39</v>
      </c>
      <c r="BH30" s="47">
        <v>11494815.789999999</v>
      </c>
      <c r="BI30" s="46">
        <v>2385895</v>
      </c>
      <c r="BJ30" s="46">
        <v>247140.89</v>
      </c>
      <c r="BK30" s="46">
        <v>189497.52</v>
      </c>
      <c r="BL30" s="46">
        <v>426322.35</v>
      </c>
      <c r="BM30" s="46">
        <v>631201.02</v>
      </c>
      <c r="BN30" s="46">
        <v>3057223.14</v>
      </c>
      <c r="BO30" s="46">
        <v>613377</v>
      </c>
      <c r="BP30" s="46">
        <v>45751002.209999986</v>
      </c>
      <c r="BQ30" s="46">
        <v>3717394</v>
      </c>
      <c r="BR30" s="46">
        <v>102599.13</v>
      </c>
      <c r="BS30" s="46">
        <v>3638282.15</v>
      </c>
      <c r="BT30" s="46">
        <v>1208913.3400000001</v>
      </c>
      <c r="BU30" s="46">
        <v>272175.89</v>
      </c>
      <c r="BV30" s="46">
        <v>275901</v>
      </c>
      <c r="BW30" s="46">
        <v>139158.04999999999</v>
      </c>
      <c r="BX30" s="46">
        <v>1048951</v>
      </c>
      <c r="BY30" s="46">
        <v>1832230.23</v>
      </c>
      <c r="BZ30" s="46">
        <v>787715.98</v>
      </c>
      <c r="CA30" s="48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</row>
    <row r="31" spans="1:90" s="13" customFormat="1" ht="13.8">
      <c r="A31" s="45" t="s">
        <v>86</v>
      </c>
      <c r="B31" s="46">
        <v>2979949.64</v>
      </c>
      <c r="C31" s="46">
        <v>88815.91</v>
      </c>
      <c r="D31" s="46">
        <v>169039</v>
      </c>
      <c r="E31" s="46">
        <v>703570.88</v>
      </c>
      <c r="F31" s="46">
        <v>1757146.52</v>
      </c>
      <c r="G31" s="46">
        <v>2411912.59</v>
      </c>
      <c r="H31" s="46">
        <v>1117462</v>
      </c>
      <c r="I31" s="46">
        <v>952566.35</v>
      </c>
      <c r="J31" s="46">
        <v>261012.64</v>
      </c>
      <c r="K31" s="46">
        <v>0</v>
      </c>
      <c r="L31" s="46">
        <v>1031062.87</v>
      </c>
      <c r="M31" s="46">
        <v>0</v>
      </c>
      <c r="N31" s="46">
        <v>1556544.81</v>
      </c>
      <c r="O31" s="46">
        <v>25491.24</v>
      </c>
      <c r="P31" s="46">
        <v>409272.11</v>
      </c>
      <c r="Q31" s="46">
        <v>199983.46</v>
      </c>
      <c r="R31" s="46">
        <v>2980089</v>
      </c>
      <c r="S31" s="46">
        <v>2926977</v>
      </c>
      <c r="T31" s="46">
        <v>1723134.96</v>
      </c>
      <c r="U31" s="46">
        <v>198998.76</v>
      </c>
      <c r="V31" s="46">
        <v>1057127.55</v>
      </c>
      <c r="W31" s="46">
        <v>846995.48</v>
      </c>
      <c r="X31" s="46">
        <v>126542.48</v>
      </c>
      <c r="Y31" s="46">
        <v>1920318.35</v>
      </c>
      <c r="Z31" s="46">
        <v>409935.24</v>
      </c>
      <c r="AA31" s="46">
        <v>1594973.8</v>
      </c>
      <c r="AB31" s="46">
        <v>2660401</v>
      </c>
      <c r="AC31" s="46">
        <v>751353</v>
      </c>
      <c r="AD31" s="46">
        <v>282331.348</v>
      </c>
      <c r="AE31" s="46">
        <v>6397228.9700000007</v>
      </c>
      <c r="AF31" s="46">
        <v>8875.93</v>
      </c>
      <c r="AG31" s="46">
        <v>159888.89000000001</v>
      </c>
      <c r="AH31" s="46">
        <v>3374104.99</v>
      </c>
      <c r="AI31" s="46">
        <v>5183949.2300000004</v>
      </c>
      <c r="AJ31" s="46">
        <v>563044.56000000006</v>
      </c>
      <c r="AK31" s="46">
        <v>303518.45</v>
      </c>
      <c r="AL31" s="46">
        <v>850416.44</v>
      </c>
      <c r="AM31" s="46">
        <v>3968317.56</v>
      </c>
      <c r="AN31" s="46">
        <v>77335.73</v>
      </c>
      <c r="AO31" s="46">
        <v>863306.72</v>
      </c>
      <c r="AP31" s="46">
        <v>6275516.3799999999</v>
      </c>
      <c r="AQ31" s="46">
        <v>324059.8</v>
      </c>
      <c r="AR31" s="46">
        <v>408020.11</v>
      </c>
      <c r="AS31" s="46">
        <v>879911.06</v>
      </c>
      <c r="AT31" s="46">
        <v>1165352.2</v>
      </c>
      <c r="AU31" s="46">
        <v>2320968.38</v>
      </c>
      <c r="AV31" s="46">
        <v>445744.46</v>
      </c>
      <c r="AW31" s="46">
        <v>1507433.4</v>
      </c>
      <c r="AX31" s="46">
        <v>968191.3</v>
      </c>
      <c r="AY31" s="46">
        <v>219100.74</v>
      </c>
      <c r="AZ31" s="46">
        <v>1914857.79</v>
      </c>
      <c r="BA31" s="47">
        <v>457999.19</v>
      </c>
      <c r="BB31" s="46">
        <v>690100.49</v>
      </c>
      <c r="BC31" s="46">
        <v>1218234.44</v>
      </c>
      <c r="BD31" s="46">
        <v>559144.77</v>
      </c>
      <c r="BE31" s="46">
        <v>268637.19</v>
      </c>
      <c r="BF31" s="46">
        <v>2661253.5099999998</v>
      </c>
      <c r="BG31" s="46">
        <v>367724.15</v>
      </c>
      <c r="BH31" s="47">
        <v>10135246.33</v>
      </c>
      <c r="BI31" s="46">
        <v>1786399</v>
      </c>
      <c r="BJ31" s="46">
        <v>158837.76000000001</v>
      </c>
      <c r="BK31" s="46">
        <v>268547.73</v>
      </c>
      <c r="BL31" s="46">
        <v>91129.18</v>
      </c>
      <c r="BM31" s="46">
        <v>423486.21</v>
      </c>
      <c r="BN31" s="46">
        <v>2905244.81</v>
      </c>
      <c r="BO31" s="46">
        <v>162751</v>
      </c>
      <c r="BP31" s="46">
        <v>41307100.969999999</v>
      </c>
      <c r="BQ31" s="46">
        <v>1941489</v>
      </c>
      <c r="BR31" s="46">
        <v>565474.25</v>
      </c>
      <c r="BS31" s="46">
        <v>1730288.87</v>
      </c>
      <c r="BT31" s="46">
        <v>1113317.01</v>
      </c>
      <c r="BU31" s="46">
        <v>170398.52</v>
      </c>
      <c r="BV31" s="46">
        <v>116087</v>
      </c>
      <c r="BW31" s="46">
        <v>139115.70000000001</v>
      </c>
      <c r="BX31" s="46">
        <v>1341750</v>
      </c>
      <c r="BY31" s="46">
        <v>1638550</v>
      </c>
      <c r="BZ31" s="46">
        <v>532855.49</v>
      </c>
      <c r="CA31" s="48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</row>
    <row r="32" spans="1:90" s="13" customFormat="1" ht="13.8">
      <c r="A32" s="14" t="s">
        <v>87</v>
      </c>
      <c r="B32" s="46">
        <v>4059267.66</v>
      </c>
      <c r="C32" s="46">
        <v>460087.2</v>
      </c>
      <c r="D32" s="46">
        <v>6854339</v>
      </c>
      <c r="E32" s="46">
        <v>2093847.52</v>
      </c>
      <c r="F32" s="46">
        <v>4917941.523</v>
      </c>
      <c r="G32" s="46">
        <v>6158296.8799999999</v>
      </c>
      <c r="H32" s="46">
        <v>5328064</v>
      </c>
      <c r="I32" s="46">
        <v>2712307.13</v>
      </c>
      <c r="J32" s="46">
        <v>1022334.44</v>
      </c>
      <c r="K32" s="46">
        <v>393627.89</v>
      </c>
      <c r="L32" s="46">
        <v>3749220.27</v>
      </c>
      <c r="M32" s="46">
        <v>0</v>
      </c>
      <c r="N32" s="46">
        <v>1755915</v>
      </c>
      <c r="O32" s="46">
        <v>341118.75</v>
      </c>
      <c r="P32" s="46">
        <v>1552135.75</v>
      </c>
      <c r="Q32" s="46">
        <v>662491.17000000004</v>
      </c>
      <c r="R32" s="46">
        <v>25507915</v>
      </c>
      <c r="S32" s="46">
        <v>16816636</v>
      </c>
      <c r="T32" s="46">
        <v>3080983.62</v>
      </c>
      <c r="U32" s="46">
        <v>552477.69999999995</v>
      </c>
      <c r="V32" s="46">
        <v>3692376.99</v>
      </c>
      <c r="W32" s="46">
        <v>2234413.96</v>
      </c>
      <c r="X32" s="46">
        <v>962610.55</v>
      </c>
      <c r="Y32" s="46">
        <v>5318918.97</v>
      </c>
      <c r="Z32" s="46">
        <v>1155578.51</v>
      </c>
      <c r="AA32" s="46">
        <v>7385564.3700000001</v>
      </c>
      <c r="AB32" s="46">
        <v>3154467.81</v>
      </c>
      <c r="AC32" s="46">
        <v>3635039</v>
      </c>
      <c r="AD32" s="46">
        <v>336020.08</v>
      </c>
      <c r="AE32" s="46">
        <v>22274666.229999993</v>
      </c>
      <c r="AF32" s="46">
        <v>234864.07</v>
      </c>
      <c r="AG32" s="46">
        <v>573132.13</v>
      </c>
      <c r="AH32" s="46">
        <v>11354824.649999999</v>
      </c>
      <c r="AI32" s="46">
        <v>35689251.640000001</v>
      </c>
      <c r="AJ32" s="46">
        <v>2268193.5099999998</v>
      </c>
      <c r="AK32" s="46">
        <v>1190927.22</v>
      </c>
      <c r="AL32" s="46">
        <v>2790233.27</v>
      </c>
      <c r="AM32" s="46">
        <v>5564333.2799999984</v>
      </c>
      <c r="AN32" s="46">
        <v>1190107.79</v>
      </c>
      <c r="AO32" s="46">
        <v>1663849.23</v>
      </c>
      <c r="AP32" s="46">
        <v>13933229.889999999</v>
      </c>
      <c r="AQ32" s="46">
        <v>975095.5</v>
      </c>
      <c r="AR32" s="46">
        <v>1053034.6499999999</v>
      </c>
      <c r="AS32" s="46">
        <v>3553464.25</v>
      </c>
      <c r="AT32" s="46">
        <v>4197003.74</v>
      </c>
      <c r="AU32" s="46">
        <v>7272732.0300000003</v>
      </c>
      <c r="AV32" s="46">
        <v>915748.04</v>
      </c>
      <c r="AW32" s="46">
        <v>2563478.0499999998</v>
      </c>
      <c r="AX32" s="46">
        <v>3879560.48</v>
      </c>
      <c r="AY32" s="46">
        <v>1305780.29</v>
      </c>
      <c r="AZ32" s="46">
        <v>4779150.6900000004</v>
      </c>
      <c r="BA32" s="47">
        <v>1611211.11</v>
      </c>
      <c r="BB32" s="46">
        <v>2115890.2400000002</v>
      </c>
      <c r="BC32" s="46">
        <v>7297272.709999999</v>
      </c>
      <c r="BD32" s="46">
        <v>1476544.23</v>
      </c>
      <c r="BE32" s="46">
        <v>890197.6</v>
      </c>
      <c r="BF32" s="46">
        <v>3168081.94</v>
      </c>
      <c r="BG32" s="46">
        <v>2921160.31</v>
      </c>
      <c r="BH32" s="47">
        <v>35137590.729999997</v>
      </c>
      <c r="BI32" s="46">
        <v>3122044</v>
      </c>
      <c r="BJ32" s="46">
        <v>647664.13</v>
      </c>
      <c r="BK32" s="46">
        <v>1025025.17</v>
      </c>
      <c r="BL32" s="46">
        <v>629526.5</v>
      </c>
      <c r="BM32" s="46">
        <v>2042161.4</v>
      </c>
      <c r="BN32" s="46">
        <v>5722463.5</v>
      </c>
      <c r="BO32" s="46">
        <v>855637.02</v>
      </c>
      <c r="BP32" s="46">
        <v>81035524.100000024</v>
      </c>
      <c r="BQ32" s="46">
        <v>14310675</v>
      </c>
      <c r="BR32" s="46">
        <v>1220481.95</v>
      </c>
      <c r="BS32" s="46">
        <v>3573128.03</v>
      </c>
      <c r="BT32" s="46">
        <v>2225076.5099999998</v>
      </c>
      <c r="BU32" s="46">
        <v>746208.33</v>
      </c>
      <c r="BV32" s="46">
        <v>907066</v>
      </c>
      <c r="BW32" s="46">
        <v>321733.83</v>
      </c>
      <c r="BX32" s="46">
        <v>2612881</v>
      </c>
      <c r="BY32" s="46">
        <v>4736117.18</v>
      </c>
      <c r="BZ32" s="46">
        <v>1941863.26</v>
      </c>
      <c r="CA32" s="48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</row>
    <row r="33" spans="1:91" s="52" customFormat="1" ht="13.8">
      <c r="A33" s="49" t="s">
        <v>80</v>
      </c>
      <c r="B33" s="50">
        <v>11587</v>
      </c>
      <c r="C33" s="50">
        <v>1676</v>
      </c>
      <c r="D33" s="50">
        <v>36218</v>
      </c>
      <c r="E33" s="50">
        <v>9456</v>
      </c>
      <c r="F33" s="50">
        <v>37473</v>
      </c>
      <c r="G33" s="50">
        <v>62737</v>
      </c>
      <c r="H33" s="50">
        <v>49297</v>
      </c>
      <c r="I33" s="50">
        <v>15616</v>
      </c>
      <c r="J33" s="50">
        <v>6309</v>
      </c>
      <c r="K33" s="50">
        <v>1335</v>
      </c>
      <c r="L33" s="50">
        <v>32094</v>
      </c>
      <c r="M33" s="50" t="s">
        <v>88</v>
      </c>
      <c r="N33" s="50">
        <v>14387</v>
      </c>
      <c r="O33" s="50">
        <v>1936</v>
      </c>
      <c r="P33" s="50">
        <v>10853</v>
      </c>
      <c r="Q33" s="50">
        <v>3543</v>
      </c>
      <c r="R33" s="50">
        <v>186929</v>
      </c>
      <c r="S33" s="50">
        <v>84644</v>
      </c>
      <c r="T33" s="50">
        <v>14312</v>
      </c>
      <c r="U33" s="50">
        <v>3349</v>
      </c>
      <c r="V33" s="50">
        <v>27929</v>
      </c>
      <c r="W33" s="50">
        <v>19394</v>
      </c>
      <c r="X33" s="50">
        <v>4001</v>
      </c>
      <c r="Y33" s="50">
        <v>46215</v>
      </c>
      <c r="Z33" s="50">
        <v>9937</v>
      </c>
      <c r="AA33" s="50">
        <v>48914</v>
      </c>
      <c r="AB33" s="50">
        <v>20815</v>
      </c>
      <c r="AC33" s="50">
        <v>20818</v>
      </c>
      <c r="AD33" s="50">
        <v>2763</v>
      </c>
      <c r="AE33" s="50">
        <v>233947</v>
      </c>
      <c r="AF33" s="50">
        <v>1177</v>
      </c>
      <c r="AG33" s="50">
        <v>5375</v>
      </c>
      <c r="AH33" s="50">
        <v>129585</v>
      </c>
      <c r="AI33" s="50">
        <v>291639</v>
      </c>
      <c r="AJ33" s="50">
        <v>14471</v>
      </c>
      <c r="AK33" s="50">
        <v>5583</v>
      </c>
      <c r="AL33" s="50">
        <v>26940</v>
      </c>
      <c r="AM33" s="50">
        <v>84195</v>
      </c>
      <c r="AN33" s="50">
        <v>9215</v>
      </c>
      <c r="AO33" s="50">
        <v>9295</v>
      </c>
      <c r="AP33" s="50">
        <v>143797</v>
      </c>
      <c r="AQ33" s="50">
        <v>7026</v>
      </c>
      <c r="AR33" s="50">
        <v>6773</v>
      </c>
      <c r="AS33" s="50">
        <v>25373</v>
      </c>
      <c r="AT33" s="50">
        <v>31874</v>
      </c>
      <c r="AU33" s="50">
        <v>50255</v>
      </c>
      <c r="AV33" s="50">
        <v>7798</v>
      </c>
      <c r="AW33" s="50">
        <v>18806</v>
      </c>
      <c r="AX33" s="50">
        <v>23669</v>
      </c>
      <c r="AY33" s="50">
        <v>6055</v>
      </c>
      <c r="AZ33" s="50">
        <v>62038</v>
      </c>
      <c r="BA33" s="47">
        <v>10881</v>
      </c>
      <c r="BB33" s="50">
        <v>12797</v>
      </c>
      <c r="BC33" s="50">
        <v>51813</v>
      </c>
      <c r="BD33" s="50">
        <v>10381</v>
      </c>
      <c r="BE33" s="50">
        <v>3356</v>
      </c>
      <c r="BF33" s="50">
        <v>34349</v>
      </c>
      <c r="BG33" s="50">
        <v>9229</v>
      </c>
      <c r="BH33" s="47">
        <v>314201</v>
      </c>
      <c r="BI33" s="50">
        <v>32734</v>
      </c>
      <c r="BJ33" s="50">
        <v>4194</v>
      </c>
      <c r="BK33" s="50">
        <v>5859</v>
      </c>
      <c r="BL33" s="50">
        <v>2734</v>
      </c>
      <c r="BM33" s="50">
        <v>16133</v>
      </c>
      <c r="BN33" s="50">
        <v>49361</v>
      </c>
      <c r="BO33" s="50">
        <v>6622</v>
      </c>
      <c r="BP33" s="50">
        <v>684145</v>
      </c>
      <c r="BQ33" s="50">
        <v>110861</v>
      </c>
      <c r="BR33" s="50">
        <v>11660</v>
      </c>
      <c r="BS33" s="50">
        <v>50478</v>
      </c>
      <c r="BT33" s="50">
        <v>21706</v>
      </c>
      <c r="BU33" s="50">
        <v>3535</v>
      </c>
      <c r="BV33" s="50">
        <v>3878</v>
      </c>
      <c r="BW33" s="50" t="s">
        <v>88</v>
      </c>
      <c r="BX33" s="50">
        <v>21592</v>
      </c>
      <c r="BY33" s="50">
        <v>39225</v>
      </c>
      <c r="BZ33" s="50">
        <v>14645</v>
      </c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</row>
    <row r="34" spans="1:91" s="13" customFormat="1" ht="13.8">
      <c r="A34" s="14" t="s">
        <v>81</v>
      </c>
      <c r="B34" s="46">
        <v>736.21860274445498</v>
      </c>
      <c r="C34" s="46">
        <v>504.19113365155135</v>
      </c>
      <c r="D34" s="46">
        <v>251.49516814843449</v>
      </c>
      <c r="E34" s="46">
        <v>352.52600571065989</v>
      </c>
      <c r="F34" s="46">
        <v>205.32106484668964</v>
      </c>
      <c r="G34" s="46">
        <v>206.46884868578351</v>
      </c>
      <c r="H34" s="46">
        <v>184.19946447045459</v>
      </c>
      <c r="I34" s="46">
        <v>284.92089587602459</v>
      </c>
      <c r="J34" s="46">
        <v>248.02324932635915</v>
      </c>
      <c r="K34" s="46">
        <v>441.78224719101127</v>
      </c>
      <c r="L34" s="46">
        <v>176.9555564903097</v>
      </c>
      <c r="M34" s="46">
        <v>0</v>
      </c>
      <c r="N34" s="46">
        <v>249.89791964968376</v>
      </c>
      <c r="O34" s="46">
        <v>209.00457644628099</v>
      </c>
      <c r="P34" s="46">
        <v>200.17886759421359</v>
      </c>
      <c r="Q34" s="46">
        <v>334.78911374541349</v>
      </c>
      <c r="R34" s="46">
        <v>240.37496054651766</v>
      </c>
      <c r="S34" s="46">
        <v>259.18574263976183</v>
      </c>
      <c r="T34" s="46">
        <v>338.01081889323643</v>
      </c>
      <c r="U34" s="46">
        <v>299.75750074649147</v>
      </c>
      <c r="V34" s="46">
        <v>196.88848043252534</v>
      </c>
      <c r="W34" s="46">
        <v>185.81942353305146</v>
      </c>
      <c r="X34" s="46">
        <v>312.6425768557861</v>
      </c>
      <c r="Y34" s="46">
        <v>232.03477593854808</v>
      </c>
      <c r="Z34" s="46">
        <v>177.71821274026365</v>
      </c>
      <c r="AA34" s="46">
        <v>206.70412990145971</v>
      </c>
      <c r="AB34" s="46">
        <v>338.07026663463847</v>
      </c>
      <c r="AC34" s="46">
        <v>244.11187433951389</v>
      </c>
      <c r="AD34" s="46">
        <v>251.82711473036554</v>
      </c>
      <c r="AE34" s="46">
        <v>172.40444553680959</v>
      </c>
      <c r="AF34" s="46">
        <v>207.47918436703483</v>
      </c>
      <c r="AG34" s="46">
        <v>148.35778790697674</v>
      </c>
      <c r="AH34" s="46">
        <v>141.01694138982134</v>
      </c>
      <c r="AI34" s="46">
        <v>180.44829892435513</v>
      </c>
      <c r="AJ34" s="46">
        <v>245.65797526086652</v>
      </c>
      <c r="AK34" s="46">
        <v>292.64177861364857</v>
      </c>
      <c r="AL34" s="46">
        <v>193.03278099480323</v>
      </c>
      <c r="AM34" s="46">
        <v>149.04607743927784</v>
      </c>
      <c r="AN34" s="46">
        <v>204.51666087900162</v>
      </c>
      <c r="AO34" s="46">
        <v>287.65582678859602</v>
      </c>
      <c r="AP34" s="46">
        <v>186.70778973135739</v>
      </c>
      <c r="AQ34" s="46">
        <v>201.96731568460004</v>
      </c>
      <c r="AR34" s="46">
        <v>258.57279639746048</v>
      </c>
      <c r="AS34" s="46">
        <v>201.64716943207347</v>
      </c>
      <c r="AT34" s="46">
        <v>199.57702955386836</v>
      </c>
      <c r="AU34" s="46">
        <v>254.55404755745698</v>
      </c>
      <c r="AV34" s="46">
        <v>222.30967171069506</v>
      </c>
      <c r="AW34" s="46">
        <v>279.51054238009147</v>
      </c>
      <c r="AX34" s="46">
        <v>235.77878828847864</v>
      </c>
      <c r="AY34" s="46">
        <v>321.22533773740707</v>
      </c>
      <c r="AZ34" s="46">
        <v>163.13993649053805</v>
      </c>
      <c r="BA34" s="53">
        <v>221.31517599485338</v>
      </c>
      <c r="BB34" s="46">
        <v>298.33321325310624</v>
      </c>
      <c r="BC34" s="46">
        <v>170.01298786018953</v>
      </c>
      <c r="BD34" s="46">
        <v>228.84422791638568</v>
      </c>
      <c r="BE34" s="46">
        <v>362.37001191895115</v>
      </c>
      <c r="BF34" s="46">
        <v>204.05868263996038</v>
      </c>
      <c r="BG34" s="46">
        <v>434.10877126449236</v>
      </c>
      <c r="BH34" s="53">
        <v>180.67304957654494</v>
      </c>
      <c r="BI34" s="46">
        <v>222.83674466915133</v>
      </c>
      <c r="BJ34" s="46">
        <v>251.22622317596569</v>
      </c>
      <c r="BK34" s="46">
        <v>253.12688513398189</v>
      </c>
      <c r="BL34" s="46">
        <v>419.52378566203367</v>
      </c>
      <c r="BM34" s="46">
        <v>191.95739354118885</v>
      </c>
      <c r="BN34" s="46">
        <v>236.72396122444843</v>
      </c>
      <c r="BO34" s="46">
        <v>246.41573844759893</v>
      </c>
      <c r="BP34" s="46">
        <v>245.69883179735291</v>
      </c>
      <c r="BQ34" s="46">
        <v>180.1314980020025</v>
      </c>
      <c r="BR34" s="46">
        <v>161.96872469982847</v>
      </c>
      <c r="BS34" s="46">
        <v>177.14051765125399</v>
      </c>
      <c r="BT34" s="46">
        <v>209.49538652907029</v>
      </c>
      <c r="BU34" s="46">
        <v>336.28931824611033</v>
      </c>
      <c r="BV34" s="46">
        <v>334.98040226921091</v>
      </c>
      <c r="BW34" s="46">
        <v>0</v>
      </c>
      <c r="BX34" s="46">
        <v>231.73314190440905</v>
      </c>
      <c r="BY34" s="46">
        <v>209.22619273422563</v>
      </c>
      <c r="BZ34" s="46">
        <v>222.76782041652442</v>
      </c>
      <c r="CA34" s="48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</row>
    <row r="35" spans="1:91" s="13" customFormat="1" ht="13.8">
      <c r="A35" s="14" t="s">
        <v>82</v>
      </c>
      <c r="B35" s="46">
        <v>385.88912488133252</v>
      </c>
      <c r="C35" s="46">
        <v>229.67609785202865</v>
      </c>
      <c r="D35" s="46">
        <v>62.242890275553592</v>
      </c>
      <c r="E35" s="46">
        <v>131.09543041455163</v>
      </c>
      <c r="F35" s="46">
        <v>74.081465054839484</v>
      </c>
      <c r="G35" s="46">
        <v>108.30832331797824</v>
      </c>
      <c r="H35" s="46">
        <v>76.118567052761833</v>
      </c>
      <c r="I35" s="46">
        <v>111.23319544057378</v>
      </c>
      <c r="J35" s="46">
        <v>85.979432556665074</v>
      </c>
      <c r="K35" s="46">
        <v>146.92989513108614</v>
      </c>
      <c r="L35" s="46">
        <v>60.135581728672022</v>
      </c>
      <c r="M35" s="46">
        <v>0</v>
      </c>
      <c r="N35" s="46">
        <v>127.84919510669356</v>
      </c>
      <c r="O35" s="46">
        <v>32.806874999999998</v>
      </c>
      <c r="P35" s="46">
        <v>57.164424583064587</v>
      </c>
      <c r="Q35" s="46">
        <v>147.80317809765737</v>
      </c>
      <c r="R35" s="46">
        <v>103.91718780927518</v>
      </c>
      <c r="S35" s="46">
        <v>60.510869051557108</v>
      </c>
      <c r="T35" s="46">
        <v>122.73806735606483</v>
      </c>
      <c r="U35" s="46">
        <v>134.78954016124217</v>
      </c>
      <c r="V35" s="46">
        <v>64.682637401983598</v>
      </c>
      <c r="W35" s="46">
        <v>70.607813756832002</v>
      </c>
      <c r="X35" s="46">
        <v>72.050087478130479</v>
      </c>
      <c r="Y35" s="46">
        <v>116.94402683111544</v>
      </c>
      <c r="Z35" s="46">
        <v>61.427731709771564</v>
      </c>
      <c r="AA35" s="46">
        <v>55.71332215725559</v>
      </c>
      <c r="AB35" s="46">
        <v>186.52244967571463</v>
      </c>
      <c r="AC35" s="46">
        <v>69.501489095974634</v>
      </c>
      <c r="AD35" s="46">
        <v>130.21289829895042</v>
      </c>
      <c r="AE35" s="46">
        <v>77.191998999773475</v>
      </c>
      <c r="AF35" s="46">
        <v>7.9345199660152934</v>
      </c>
      <c r="AG35" s="46">
        <v>41.728554418604652</v>
      </c>
      <c r="AH35" s="46">
        <v>53.39241193039318</v>
      </c>
      <c r="AI35" s="46">
        <v>58.073542324586228</v>
      </c>
      <c r="AJ35" s="46">
        <v>88.917355400456088</v>
      </c>
      <c r="AK35" s="46">
        <v>79.328645889306827</v>
      </c>
      <c r="AL35" s="46">
        <v>89.460647735708974</v>
      </c>
      <c r="AM35" s="46">
        <v>82.957434645762817</v>
      </c>
      <c r="AN35" s="46">
        <v>75.367687466087901</v>
      </c>
      <c r="AO35" s="46">
        <v>108.65106831629907</v>
      </c>
      <c r="AP35" s="46">
        <v>89.812653601952746</v>
      </c>
      <c r="AQ35" s="46">
        <v>63.183441502988899</v>
      </c>
      <c r="AR35" s="46">
        <v>103.09743097593385</v>
      </c>
      <c r="AS35" s="46">
        <v>61.598131084223382</v>
      </c>
      <c r="AT35" s="46">
        <v>67.902193009976784</v>
      </c>
      <c r="AU35" s="46">
        <v>109.83746154611481</v>
      </c>
      <c r="AV35" s="46">
        <v>104.87596563221339</v>
      </c>
      <c r="AW35" s="46">
        <v>143.19883069233222</v>
      </c>
      <c r="AX35" s="46">
        <v>71.869857619671308</v>
      </c>
      <c r="AY35" s="46">
        <v>105.57211065235343</v>
      </c>
      <c r="AZ35" s="46">
        <v>86.104076372545848</v>
      </c>
      <c r="BA35" s="53">
        <v>73.239529455013326</v>
      </c>
      <c r="BB35" s="46">
        <v>132.99053606313981</v>
      </c>
      <c r="BC35" s="46">
        <v>29.174342925520623</v>
      </c>
      <c r="BD35" s="46">
        <v>86.60896830748483</v>
      </c>
      <c r="BE35" s="46">
        <v>97.114469606674618</v>
      </c>
      <c r="BF35" s="46">
        <v>111.82653789047716</v>
      </c>
      <c r="BG35" s="46">
        <v>117.5890714053527</v>
      </c>
      <c r="BH35" s="53">
        <v>68.841480835516109</v>
      </c>
      <c r="BI35" s="46">
        <v>127.46056088470704</v>
      </c>
      <c r="BJ35" s="46">
        <v>96.79986886027659</v>
      </c>
      <c r="BK35" s="46">
        <v>78.178059395801327</v>
      </c>
      <c r="BL35" s="46">
        <v>189.26537307973663</v>
      </c>
      <c r="BM35" s="46">
        <v>65.37452612657286</v>
      </c>
      <c r="BN35" s="46">
        <v>120.79309475091672</v>
      </c>
      <c r="BO35" s="46">
        <v>117.204469948656</v>
      </c>
      <c r="BP35" s="46">
        <v>127.25095291202885</v>
      </c>
      <c r="BQ35" s="46">
        <v>51.044848954997697</v>
      </c>
      <c r="BR35" s="46">
        <v>57.296173241852486</v>
      </c>
      <c r="BS35" s="46">
        <v>106.35466975712191</v>
      </c>
      <c r="BT35" s="46">
        <v>106.98564221874136</v>
      </c>
      <c r="BU35" s="46">
        <v>125.19785289957568</v>
      </c>
      <c r="BV35" s="46">
        <v>101.07993811242909</v>
      </c>
      <c r="BW35" s="46">
        <v>0</v>
      </c>
      <c r="BX35" s="46">
        <v>110.72160985550204</v>
      </c>
      <c r="BY35" s="46">
        <v>88.483880943275977</v>
      </c>
      <c r="BZ35" s="46">
        <v>90.17217275520656</v>
      </c>
      <c r="CA35" s="48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</row>
    <row r="36" spans="1:91" s="13" customFormat="1" ht="13.8">
      <c r="A36" s="14" t="s">
        <v>83</v>
      </c>
      <c r="B36" s="46">
        <v>350.32947786312246</v>
      </c>
      <c r="C36" s="46">
        <v>274.51503579952271</v>
      </c>
      <c r="D36" s="46">
        <v>189.25227787288088</v>
      </c>
      <c r="E36" s="46">
        <v>221.43057529610829</v>
      </c>
      <c r="F36" s="46">
        <v>131.23959979185014</v>
      </c>
      <c r="G36" s="46">
        <v>98.160525367805278</v>
      </c>
      <c r="H36" s="46">
        <v>108.08089741769275</v>
      </c>
      <c r="I36" s="46">
        <v>173.68770043545081</v>
      </c>
      <c r="J36" s="46">
        <v>162.04381676969408</v>
      </c>
      <c r="K36" s="46">
        <v>294.85235205992512</v>
      </c>
      <c r="L36" s="46">
        <v>116.8199747616377</v>
      </c>
      <c r="M36" s="46">
        <v>0</v>
      </c>
      <c r="N36" s="46">
        <v>122.0487245429902</v>
      </c>
      <c r="O36" s="46">
        <v>176.197701446281</v>
      </c>
      <c r="P36" s="46">
        <v>143.01444301114898</v>
      </c>
      <c r="Q36" s="46">
        <v>186.98593564775615</v>
      </c>
      <c r="R36" s="46">
        <v>136.45777273724249</v>
      </c>
      <c r="S36" s="46">
        <v>198.67487358820472</v>
      </c>
      <c r="T36" s="46">
        <v>215.27275153717162</v>
      </c>
      <c r="U36" s="46">
        <v>164.9679605852493</v>
      </c>
      <c r="V36" s="46">
        <v>132.20584303054173</v>
      </c>
      <c r="W36" s="46">
        <v>115.21160977621945</v>
      </c>
      <c r="X36" s="46">
        <v>240.5924893776556</v>
      </c>
      <c r="Y36" s="46">
        <v>115.09074910743264</v>
      </c>
      <c r="Z36" s="46">
        <v>116.2904810304921</v>
      </c>
      <c r="AA36" s="46">
        <v>150.99080774420412</v>
      </c>
      <c r="AB36" s="46">
        <v>151.54781695892385</v>
      </c>
      <c r="AC36" s="46">
        <v>174.61038524353924</v>
      </c>
      <c r="AD36" s="46">
        <v>121.61421643141513</v>
      </c>
      <c r="AE36" s="46">
        <v>95.212446537036143</v>
      </c>
      <c r="AF36" s="46">
        <v>199.54466440101956</v>
      </c>
      <c r="AG36" s="46">
        <v>106.62923348837209</v>
      </c>
      <c r="AH36" s="46">
        <v>87.62452945942816</v>
      </c>
      <c r="AI36" s="46">
        <v>122.3747565997689</v>
      </c>
      <c r="AJ36" s="46">
        <v>156.74061986041045</v>
      </c>
      <c r="AK36" s="46">
        <v>213.31313272434176</v>
      </c>
      <c r="AL36" s="46">
        <v>103.57213325909429</v>
      </c>
      <c r="AM36" s="46">
        <v>66.088642793515035</v>
      </c>
      <c r="AN36" s="46">
        <v>129.14897341291373</v>
      </c>
      <c r="AO36" s="46">
        <v>179.00475847229694</v>
      </c>
      <c r="AP36" s="46">
        <v>96.895136129404634</v>
      </c>
      <c r="AQ36" s="46">
        <v>138.78387418161117</v>
      </c>
      <c r="AR36" s="46">
        <v>155.47536542152665</v>
      </c>
      <c r="AS36" s="46">
        <v>140.04903834785009</v>
      </c>
      <c r="AT36" s="46">
        <v>131.67483654389159</v>
      </c>
      <c r="AU36" s="46">
        <v>144.71658601134217</v>
      </c>
      <c r="AV36" s="46">
        <v>117.43370607848166</v>
      </c>
      <c r="AW36" s="46">
        <v>136.31171168775921</v>
      </c>
      <c r="AX36" s="46">
        <v>163.9089306688073</v>
      </c>
      <c r="AY36" s="46">
        <v>215.65322708505369</v>
      </c>
      <c r="AZ36" s="46">
        <v>77.0358601179922</v>
      </c>
      <c r="BA36" s="54">
        <v>148.07564653984008</v>
      </c>
      <c r="BB36" s="46">
        <v>165.34267718996642</v>
      </c>
      <c r="BC36" s="46">
        <v>140.83864493466888</v>
      </c>
      <c r="BD36" s="46">
        <v>142.23525960890086</v>
      </c>
      <c r="BE36" s="46">
        <v>265.25554231227653</v>
      </c>
      <c r="BF36" s="46">
        <v>92.23214474948324</v>
      </c>
      <c r="BG36" s="46">
        <v>316.51969985913968</v>
      </c>
      <c r="BH36" s="16">
        <v>111.83156874102882</v>
      </c>
      <c r="BI36" s="46">
        <v>95.376183784444308</v>
      </c>
      <c r="BJ36" s="46">
        <v>154.42635431568908</v>
      </c>
      <c r="BK36" s="46">
        <v>174.94882573818057</v>
      </c>
      <c r="BL36" s="46">
        <v>230.25841258229701</v>
      </c>
      <c r="BM36" s="46">
        <v>126.582867414616</v>
      </c>
      <c r="BN36" s="46">
        <v>115.93086647353174</v>
      </c>
      <c r="BO36" s="46">
        <v>129.21126849894293</v>
      </c>
      <c r="BP36" s="46">
        <v>118.44787888532406</v>
      </c>
      <c r="BQ36" s="46">
        <v>129.08664904700481</v>
      </c>
      <c r="BR36" s="46">
        <v>104.67255145797598</v>
      </c>
      <c r="BS36" s="46">
        <v>70.78584789413209</v>
      </c>
      <c r="BT36" s="46">
        <v>102.50974431032893</v>
      </c>
      <c r="BU36" s="46">
        <v>211.09146534653465</v>
      </c>
      <c r="BV36" s="46">
        <v>233.90046415678185</v>
      </c>
      <c r="BW36" s="46">
        <v>0</v>
      </c>
      <c r="BX36" s="46">
        <v>121.011532048907</v>
      </c>
      <c r="BY36" s="46">
        <v>120.74231179094964</v>
      </c>
      <c r="BZ36" s="46">
        <v>132.59564766131786</v>
      </c>
      <c r="CA36" s="48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</row>
    <row r="37" spans="1:91" s="52" customFormat="1" ht="13.8">
      <c r="A37" s="55" t="s">
        <v>84</v>
      </c>
      <c r="B37" s="40">
        <v>0.14037813990662515</v>
      </c>
      <c r="C37" s="40">
        <v>3.4276324214986838E-2</v>
      </c>
      <c r="D37" s="40">
        <v>8.7034676486234294E-2</v>
      </c>
      <c r="E37" s="40">
        <v>5.2140712359361428E-2</v>
      </c>
      <c r="F37" s="40">
        <v>6.4658086932365105E-2</v>
      </c>
      <c r="G37" s="40">
        <v>5.849598717814556E-2</v>
      </c>
      <c r="H37" s="40">
        <v>6.525596899102265E-2</v>
      </c>
      <c r="I37" s="40">
        <v>8.2370730386636642E-2</v>
      </c>
      <c r="J37" s="40">
        <v>2.4657403085378688E-2</v>
      </c>
      <c r="K37" s="40">
        <v>7.2681638397632045E-2</v>
      </c>
      <c r="L37" s="40">
        <v>8.8689117776736659E-2</v>
      </c>
      <c r="M37" s="56" t="s">
        <v>88</v>
      </c>
      <c r="N37" s="40">
        <v>2.8166597064176842E-2</v>
      </c>
      <c r="O37" s="40">
        <v>0.14838113221233551</v>
      </c>
      <c r="P37" s="40">
        <v>8.3120525219311431E-2</v>
      </c>
      <c r="Q37" s="40">
        <v>-3.8952561922171461E-2</v>
      </c>
      <c r="R37" s="40">
        <v>9.1198110795227202E-2</v>
      </c>
      <c r="S37" s="40">
        <v>8.8373686717732367E-2</v>
      </c>
      <c r="T37" s="40">
        <v>6.4869618777337199E-2</v>
      </c>
      <c r="U37" s="57" t="s">
        <v>88</v>
      </c>
      <c r="V37" s="40">
        <v>5.8917456391816093E-2</v>
      </c>
      <c r="W37" s="40">
        <v>8.6923007980397773E-2</v>
      </c>
      <c r="X37" s="40">
        <v>-2.9348739608034448E-3</v>
      </c>
      <c r="Y37" s="40">
        <v>3.3814699153271427E-2</v>
      </c>
      <c r="Z37" s="40">
        <v>6.4316352871049767E-2</v>
      </c>
      <c r="AA37" s="40">
        <v>9.4153296327769073E-2</v>
      </c>
      <c r="AB37" s="40">
        <v>7.0293970019101912E-2</v>
      </c>
      <c r="AC37" s="40">
        <v>3.187016868784804E-2</v>
      </c>
      <c r="AD37" s="40">
        <v>-1.6406788737650228E-2</v>
      </c>
      <c r="AE37" s="40">
        <v>8.5886496936022419E-2</v>
      </c>
      <c r="AF37" s="40">
        <v>1.6863245464105579E-2</v>
      </c>
      <c r="AG37" s="40">
        <v>2.5009182678361535E-2</v>
      </c>
      <c r="AH37" s="40">
        <v>7.5006098914243244E-2</v>
      </c>
      <c r="AI37" s="40">
        <v>9.7307966424923606E-2</v>
      </c>
      <c r="AJ37" s="40">
        <v>5.7898312701407377E-2</v>
      </c>
      <c r="AK37" s="40">
        <v>6.7439371706758348E-3</v>
      </c>
      <c r="AL37" s="40">
        <v>6.4697798694102193E-2</v>
      </c>
      <c r="AM37" s="40">
        <v>4.8324222633963201E-2</v>
      </c>
      <c r="AN37" s="40">
        <v>0.14279771432597443</v>
      </c>
      <c r="AO37" s="40">
        <v>3.934930228412848E-2</v>
      </c>
      <c r="AP37" s="40">
        <v>5.0070226477817066E-2</v>
      </c>
      <c r="AQ37" s="40">
        <v>0.17128821882270101</v>
      </c>
      <c r="AR37" s="40">
        <v>3.8121043951424974E-2</v>
      </c>
      <c r="AS37" s="40">
        <v>7.1247548390033305E-2</v>
      </c>
      <c r="AT37" s="40">
        <v>8.0280469951120689E-2</v>
      </c>
      <c r="AU37" s="40">
        <v>3.4359229237248649E-2</v>
      </c>
      <c r="AV37" s="40">
        <v>7.2908904468523328E-2</v>
      </c>
      <c r="AW37" s="40">
        <v>2.1473415396493341E-2</v>
      </c>
      <c r="AX37" s="40">
        <v>5.4959172126509338E-2</v>
      </c>
      <c r="AY37" s="40">
        <v>2.8077466897167336E-2</v>
      </c>
      <c r="AZ37" s="40">
        <v>8.1462066470710359E-2</v>
      </c>
      <c r="BA37" s="40">
        <v>7.3475162979001404E-2</v>
      </c>
      <c r="BB37" s="40">
        <v>8.0977992354779968E-2</v>
      </c>
      <c r="BC37" s="40">
        <v>0.12602385205865896</v>
      </c>
      <c r="BD37" s="40">
        <v>4.1917384857440676E-2</v>
      </c>
      <c r="BE37" s="40">
        <v>6.5153865757915014E-2</v>
      </c>
      <c r="BF37" s="40">
        <v>4.9120603970871833E-2</v>
      </c>
      <c r="BG37" s="57" t="s">
        <v>88</v>
      </c>
      <c r="BH37" s="40">
        <v>7.7799710953515344E-2</v>
      </c>
      <c r="BI37" s="40">
        <v>4.0860015353648339E-2</v>
      </c>
      <c r="BJ37" s="40">
        <v>3.0475256298998589E-2</v>
      </c>
      <c r="BK37" s="40">
        <v>6.3655307055426824E-2</v>
      </c>
      <c r="BL37" s="40">
        <v>3.3122859977205328E-2</v>
      </c>
      <c r="BM37" s="40">
        <v>7.9341192180505282E-2</v>
      </c>
      <c r="BN37" s="40">
        <v>1.4276008886867553E-2</v>
      </c>
      <c r="BO37" s="40">
        <v>4.8207482299489221E-2</v>
      </c>
      <c r="BP37" s="40">
        <v>9.7903617814218108E-2</v>
      </c>
      <c r="BQ37" s="40">
        <v>9.3850023648168773E-2</v>
      </c>
      <c r="BR37" s="40">
        <v>7.1810366651995347E-2</v>
      </c>
      <c r="BS37" s="40">
        <v>9.3056186664406682E-2</v>
      </c>
      <c r="BT37" s="40">
        <v>3.0128784871851923E-2</v>
      </c>
      <c r="BU37" s="40">
        <v>-3.5874431630654176E-3</v>
      </c>
      <c r="BV37" s="40">
        <v>5.3390157082419711E-2</v>
      </c>
      <c r="BW37" s="40">
        <v>-3.5186919905815794E-2</v>
      </c>
      <c r="BX37" s="40">
        <v>2.5883641537656184E-3</v>
      </c>
      <c r="BY37" s="40">
        <v>3.3894182633372211E-2</v>
      </c>
      <c r="BZ37" s="40">
        <v>6.1437102481139587E-2</v>
      </c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</row>
    <row r="38" spans="1:91" ht="13.8" thickBot="1"/>
    <row r="39" spans="1:91">
      <c r="CA39" s="61" t="s">
        <v>95</v>
      </c>
    </row>
    <row r="40" spans="1:91">
      <c r="A40" t="s">
        <v>92</v>
      </c>
      <c r="B40" s="59">
        <f>AVERAGE(B34,B22,B10)</f>
        <v>739.35021631721349</v>
      </c>
      <c r="C40" s="59">
        <f t="shared" ref="C40:BN40" si="0">AVERAGE(C34,C22,C10)</f>
        <v>542.23030331620885</v>
      </c>
      <c r="D40" s="59">
        <f t="shared" si="0"/>
        <v>274.65863468659285</v>
      </c>
      <c r="E40" s="59">
        <f t="shared" si="0"/>
        <v>364.55330109958754</v>
      </c>
      <c r="F40" s="59">
        <f t="shared" si="0"/>
        <v>203.97385676482335</v>
      </c>
      <c r="G40" s="59">
        <f t="shared" si="0"/>
        <v>210.62451747416267</v>
      </c>
      <c r="H40" s="59">
        <f t="shared" si="0"/>
        <v>189.96636919625016</v>
      </c>
      <c r="I40" s="59">
        <f t="shared" si="0"/>
        <v>311.05990668276047</v>
      </c>
      <c r="J40" s="59">
        <f t="shared" si="0"/>
        <v>259.57388722090167</v>
      </c>
      <c r="K40" s="59">
        <f t="shared" si="0"/>
        <v>408.23295125612708</v>
      </c>
      <c r="L40" s="59">
        <f t="shared" si="0"/>
        <v>183.81486202944419</v>
      </c>
      <c r="M40" s="59">
        <f t="shared" si="0"/>
        <v>224.40950791328828</v>
      </c>
      <c r="N40" s="59">
        <f t="shared" si="0"/>
        <v>256.54778444619711</v>
      </c>
      <c r="O40" s="59">
        <f t="shared" si="0"/>
        <v>220.40753172832547</v>
      </c>
      <c r="P40" s="59">
        <f t="shared" si="0"/>
        <v>203.64129576429289</v>
      </c>
      <c r="Q40" s="59">
        <f t="shared" si="0"/>
        <v>167.39455687270674</v>
      </c>
      <c r="R40" s="59">
        <f t="shared" si="0"/>
        <v>248.87682955266794</v>
      </c>
      <c r="S40" s="59">
        <f t="shared" si="0"/>
        <v>249.18069773546679</v>
      </c>
      <c r="T40" s="59">
        <f t="shared" si="0"/>
        <v>318.47456254985281</v>
      </c>
      <c r="U40" s="59">
        <f t="shared" si="0"/>
        <v>313.06483677011789</v>
      </c>
      <c r="V40" s="59">
        <f t="shared" si="0"/>
        <v>191.78168143866731</v>
      </c>
      <c r="W40" s="59">
        <f t="shared" si="0"/>
        <v>192.24665257586437</v>
      </c>
      <c r="X40" s="59">
        <f t="shared" si="0"/>
        <v>337.67887659292484</v>
      </c>
      <c r="Y40" s="59">
        <f t="shared" si="0"/>
        <v>217.33432124934907</v>
      </c>
      <c r="Z40" s="59">
        <f t="shared" si="0"/>
        <v>175.29434635887409</v>
      </c>
      <c r="AA40" s="59">
        <f t="shared" si="0"/>
        <v>198.52999843056651</v>
      </c>
      <c r="AB40" s="59">
        <f t="shared" si="0"/>
        <v>331.91278060219929</v>
      </c>
      <c r="AC40" s="59">
        <f t="shared" si="0"/>
        <v>221.27301814171651</v>
      </c>
      <c r="AD40" s="59">
        <f t="shared" si="0"/>
        <v>285.98557915896373</v>
      </c>
      <c r="AE40" s="59">
        <f t="shared" si="0"/>
        <v>167.63099307672272</v>
      </c>
      <c r="AF40" s="59">
        <f t="shared" si="0"/>
        <v>227.27724552268842</v>
      </c>
      <c r="AG40" s="59">
        <f t="shared" si="0"/>
        <v>150.24474741703756</v>
      </c>
      <c r="AH40" s="59">
        <f t="shared" si="0"/>
        <v>141.86479721953114</v>
      </c>
      <c r="AI40" s="59">
        <f t="shared" si="0"/>
        <v>179.33955309887725</v>
      </c>
      <c r="AJ40" s="59">
        <f t="shared" si="0"/>
        <v>255.15474998782383</v>
      </c>
      <c r="AK40" s="59">
        <f t="shared" si="0"/>
        <v>301.81257569316989</v>
      </c>
      <c r="AL40" s="59">
        <f t="shared" si="0"/>
        <v>204.2640093512297</v>
      </c>
      <c r="AM40" s="59">
        <f t="shared" si="0"/>
        <v>144.20945905310583</v>
      </c>
      <c r="AN40" s="59">
        <f t="shared" si="0"/>
        <v>206.1624993598206</v>
      </c>
      <c r="AO40" s="59">
        <f t="shared" si="0"/>
        <v>300.0072907346306</v>
      </c>
      <c r="AP40" s="59">
        <f t="shared" si="0"/>
        <v>192.8484466501956</v>
      </c>
      <c r="AQ40" s="59">
        <f t="shared" si="0"/>
        <v>208.35207387234126</v>
      </c>
      <c r="AR40" s="59">
        <f t="shared" si="0"/>
        <v>261.62062234326299</v>
      </c>
      <c r="AS40" s="59">
        <f t="shared" si="0"/>
        <v>196.21023480778157</v>
      </c>
      <c r="AT40" s="59">
        <f t="shared" si="0"/>
        <v>200.60315077256055</v>
      </c>
      <c r="AU40" s="59">
        <f t="shared" si="0"/>
        <v>257.7478498130107</v>
      </c>
      <c r="AV40" s="59">
        <f t="shared" si="0"/>
        <v>225.83727467131916</v>
      </c>
      <c r="AW40" s="59">
        <f t="shared" si="0"/>
        <v>259.69316089123703</v>
      </c>
      <c r="AX40" s="59">
        <f t="shared" si="0"/>
        <v>216.49868583190917</v>
      </c>
      <c r="AY40" s="59">
        <f t="shared" si="0"/>
        <v>332.18286919578037</v>
      </c>
      <c r="AZ40" s="59">
        <f t="shared" si="0"/>
        <v>167.19564813163925</v>
      </c>
      <c r="BA40" s="59">
        <f t="shared" si="0"/>
        <v>223.15066675405629</v>
      </c>
      <c r="BB40" s="59">
        <f t="shared" si="0"/>
        <v>308.54707963195091</v>
      </c>
      <c r="BC40" s="59">
        <f t="shared" si="0"/>
        <v>168.41164302290872</v>
      </c>
      <c r="BD40" s="59">
        <f t="shared" si="0"/>
        <v>227.26639914295689</v>
      </c>
      <c r="BE40" s="59">
        <f t="shared" si="0"/>
        <v>363.47665467267802</v>
      </c>
      <c r="BF40" s="59">
        <f t="shared" si="0"/>
        <v>191.05838195595265</v>
      </c>
      <c r="BG40" s="59">
        <f t="shared" si="0"/>
        <v>397.83514809983711</v>
      </c>
      <c r="BH40" s="59">
        <f t="shared" si="0"/>
        <v>178.79758474685045</v>
      </c>
      <c r="BI40" s="59">
        <f t="shared" si="0"/>
        <v>242.99440625169737</v>
      </c>
      <c r="BJ40" s="59">
        <f t="shared" si="0"/>
        <v>249.59406901808995</v>
      </c>
      <c r="BK40" s="59">
        <f t="shared" si="0"/>
        <v>270.59405989314001</v>
      </c>
      <c r="BL40" s="59">
        <f t="shared" si="0"/>
        <v>420.5642176146477</v>
      </c>
      <c r="BM40" s="59">
        <f t="shared" si="0"/>
        <v>198.36189603693336</v>
      </c>
      <c r="BN40" s="59">
        <f t="shared" si="0"/>
        <v>239.73278515533491</v>
      </c>
      <c r="BO40" s="59">
        <f t="shared" ref="BO40:BZ40" si="1">AVERAGE(BO34,BO22,BO10)</f>
        <v>284.93554807826018</v>
      </c>
      <c r="BP40" s="59">
        <f t="shared" si="1"/>
        <v>268.37996080756176</v>
      </c>
      <c r="BQ40" s="59">
        <f t="shared" si="1"/>
        <v>178.82817817462433</v>
      </c>
      <c r="BR40" s="59">
        <f t="shared" si="1"/>
        <v>170.57733076153295</v>
      </c>
      <c r="BS40" s="59">
        <f t="shared" si="1"/>
        <v>180.05176544345417</v>
      </c>
      <c r="BT40" s="59">
        <f t="shared" si="1"/>
        <v>216.42673772969303</v>
      </c>
      <c r="BU40" s="59">
        <f t="shared" si="1"/>
        <v>335.11896196673325</v>
      </c>
      <c r="BV40" s="59">
        <f t="shared" si="1"/>
        <v>355.96260982196424</v>
      </c>
      <c r="BW40" s="59">
        <f t="shared" si="1"/>
        <v>286.67903219085616</v>
      </c>
      <c r="BX40" s="59">
        <f t="shared" si="1"/>
        <v>212.26503198964335</v>
      </c>
      <c r="BY40" s="59">
        <f t="shared" si="1"/>
        <v>215.57327731877851</v>
      </c>
      <c r="BZ40" s="59">
        <f t="shared" si="1"/>
        <v>227.19313975964971</v>
      </c>
      <c r="CA40" s="62">
        <f>AVERAGE(B40:BZ40)</f>
        <v>252.61309308391648</v>
      </c>
    </row>
    <row r="41" spans="1:91" ht="13.8" thickBot="1">
      <c r="A41" t="s">
        <v>93</v>
      </c>
      <c r="B41" s="60">
        <f>AVERAGE(B37,B25,B13)</f>
        <v>-3.9067480474585421E-2</v>
      </c>
      <c r="C41" s="60">
        <f t="shared" ref="C41:BN41" si="2">AVERAGE(C37,C25,C13)</f>
        <v>9.0618579067882246E-2</v>
      </c>
      <c r="D41" s="60">
        <f t="shared" si="2"/>
        <v>0.123598124652465</v>
      </c>
      <c r="E41" s="60">
        <f t="shared" si="2"/>
        <v>5.0984270545769789E-2</v>
      </c>
      <c r="F41" s="60">
        <f t="shared" si="2"/>
        <v>6.2914385929705968E-2</v>
      </c>
      <c r="G41" s="60">
        <f t="shared" si="2"/>
        <v>6.9641659920012408E-2</v>
      </c>
      <c r="H41" s="60">
        <f t="shared" si="2"/>
        <v>6.2829828937862445E-2</v>
      </c>
      <c r="I41" s="60">
        <f t="shared" si="2"/>
        <v>9.8442156977256765E-2</v>
      </c>
      <c r="J41" s="60">
        <f t="shared" si="2"/>
        <v>3.7116861890593413E-2</v>
      </c>
      <c r="K41" s="60">
        <f t="shared" si="2"/>
        <v>6.522535211460799E-2</v>
      </c>
      <c r="L41" s="60">
        <f t="shared" si="2"/>
        <v>8.548971032934792E-2</v>
      </c>
      <c r="M41" s="60">
        <f t="shared" si="2"/>
        <v>-0.10106826462033561</v>
      </c>
      <c r="N41" s="60">
        <f t="shared" si="2"/>
        <v>3.6120862474101761E-2</v>
      </c>
      <c r="O41" s="60">
        <f t="shared" si="2"/>
        <v>0.10385546905609261</v>
      </c>
      <c r="P41" s="60">
        <f t="shared" si="2"/>
        <v>0.13368037382931228</v>
      </c>
      <c r="Q41" s="60">
        <f t="shared" si="2"/>
        <v>-3.8952561922171461E-2</v>
      </c>
      <c r="R41" s="60">
        <f t="shared" si="2"/>
        <v>8.0824371146406213E-2</v>
      </c>
      <c r="S41" s="60">
        <f t="shared" si="2"/>
        <v>0.11877492038098032</v>
      </c>
      <c r="T41" s="60">
        <f t="shared" si="2"/>
        <v>4.7580241734821227E-2</v>
      </c>
      <c r="U41" s="60">
        <f t="shared" si="2"/>
        <v>-1.7607798823966831E-3</v>
      </c>
      <c r="V41" s="60">
        <f t="shared" si="2"/>
        <v>8.3189435032018602E-2</v>
      </c>
      <c r="W41" s="60">
        <f t="shared" si="2"/>
        <v>8.393595335187147E-2</v>
      </c>
      <c r="X41" s="60">
        <f t="shared" si="2"/>
        <v>-3.4003533941793086E-3</v>
      </c>
      <c r="Y41" s="60">
        <f t="shared" si="2"/>
        <v>0.12862109835789237</v>
      </c>
      <c r="Z41" s="60">
        <f t="shared" si="2"/>
        <v>5.6485252136035224E-2</v>
      </c>
      <c r="AA41" s="60">
        <f t="shared" si="2"/>
        <v>8.539495966532179E-2</v>
      </c>
      <c r="AB41" s="60">
        <f t="shared" si="2"/>
        <v>8.1398945470944131E-2</v>
      </c>
      <c r="AC41" s="60">
        <f t="shared" si="2"/>
        <v>5.9213299553026212E-2</v>
      </c>
      <c r="AD41" s="60">
        <f t="shared" si="2"/>
        <v>-2.2406974523593279E-2</v>
      </c>
      <c r="AE41" s="60">
        <f t="shared" si="2"/>
        <v>7.2432548179653222E-2</v>
      </c>
      <c r="AF41" s="60">
        <f t="shared" si="2"/>
        <v>-5.8315544198059516E-4</v>
      </c>
      <c r="AG41" s="60">
        <f t="shared" si="2"/>
        <v>4.7615282222481736E-2</v>
      </c>
      <c r="AH41" s="60">
        <f t="shared" si="2"/>
        <v>9.4810339404324082E-2</v>
      </c>
      <c r="AI41" s="60">
        <f t="shared" si="2"/>
        <v>0.10252798411860854</v>
      </c>
      <c r="AJ41" s="60">
        <f t="shared" si="2"/>
        <v>6.506461229065541E-2</v>
      </c>
      <c r="AK41" s="60">
        <f t="shared" si="2"/>
        <v>8.6319928955069323E-3</v>
      </c>
      <c r="AL41" s="60">
        <f t="shared" si="2"/>
        <v>5.1375664131058894E-2</v>
      </c>
      <c r="AM41" s="60">
        <f t="shared" si="2"/>
        <v>5.7326137906247875E-2</v>
      </c>
      <c r="AN41" s="60">
        <f t="shared" si="2"/>
        <v>0.10407792825433247</v>
      </c>
      <c r="AO41" s="60">
        <f t="shared" si="2"/>
        <v>4.5288829909482187E-2</v>
      </c>
      <c r="AP41" s="60">
        <f t="shared" si="2"/>
        <v>6.6629003602806644E-2</v>
      </c>
      <c r="AQ41" s="60">
        <f t="shared" si="2"/>
        <v>0.12529764051050565</v>
      </c>
      <c r="AR41" s="60">
        <f t="shared" si="2"/>
        <v>7.3232835556483453E-2</v>
      </c>
      <c r="AS41" s="60">
        <f t="shared" si="2"/>
        <v>9.3377643759507578E-2</v>
      </c>
      <c r="AT41" s="60">
        <f t="shared" si="2"/>
        <v>7.682657991431889E-2</v>
      </c>
      <c r="AU41" s="60">
        <f t="shared" si="2"/>
        <v>3.2799474143071473E-2</v>
      </c>
      <c r="AV41" s="60">
        <f t="shared" si="2"/>
        <v>6.4359979731464539E-2</v>
      </c>
      <c r="AW41" s="60">
        <f t="shared" si="2"/>
        <v>5.7537405816710852E-2</v>
      </c>
      <c r="AX41" s="60">
        <f t="shared" si="2"/>
        <v>4.8111215187373324E-2</v>
      </c>
      <c r="AY41" s="60">
        <f t="shared" si="2"/>
        <v>4.315668944734443E-2</v>
      </c>
      <c r="AZ41" s="60">
        <f t="shared" si="2"/>
        <v>8.960880483721724E-2</v>
      </c>
      <c r="BA41" s="60">
        <f t="shared" si="2"/>
        <v>7.9311576837272038E-2</v>
      </c>
      <c r="BB41" s="60">
        <f t="shared" si="2"/>
        <v>6.6360921097690401E-2</v>
      </c>
      <c r="BC41" s="60">
        <f t="shared" si="2"/>
        <v>0.10469596528168774</v>
      </c>
      <c r="BD41" s="60">
        <f t="shared" si="2"/>
        <v>4.3734458438473241E-2</v>
      </c>
      <c r="BE41" s="60">
        <f t="shared" si="2"/>
        <v>3.0620170842943658E-2</v>
      </c>
      <c r="BF41" s="60">
        <f t="shared" si="2"/>
        <v>6.8445799866831733E-2</v>
      </c>
      <c r="BG41" s="60">
        <f t="shared" si="2"/>
        <v>0</v>
      </c>
      <c r="BH41" s="60">
        <f t="shared" si="2"/>
        <v>8.2888568818141203E-2</v>
      </c>
      <c r="BI41" s="60">
        <f t="shared" si="2"/>
        <v>7.2883843314668129E-2</v>
      </c>
      <c r="BJ41" s="60">
        <f t="shared" si="2"/>
        <v>1.5411623689735428E-2</v>
      </c>
      <c r="BK41" s="60">
        <f t="shared" si="2"/>
        <v>6.2917111967824985E-2</v>
      </c>
      <c r="BL41" s="60">
        <f t="shared" si="2"/>
        <v>5.5239072381680653E-2</v>
      </c>
      <c r="BM41" s="60">
        <f t="shared" si="2"/>
        <v>6.3523851345985094E-2</v>
      </c>
      <c r="BN41" s="60">
        <f t="shared" si="2"/>
        <v>4.3009692309687216E-2</v>
      </c>
      <c r="BO41" s="60">
        <f t="shared" ref="BO41:BZ41" si="3">AVERAGE(BO37,BO25,BO13)</f>
        <v>3.9819357235578189E-2</v>
      </c>
      <c r="BP41" s="60">
        <f t="shared" si="3"/>
        <v>7.7344933189871859E-2</v>
      </c>
      <c r="BQ41" s="60">
        <f t="shared" si="3"/>
        <v>0.10119684664089131</v>
      </c>
      <c r="BR41" s="60">
        <f t="shared" si="3"/>
        <v>7.9614898745123119E-2</v>
      </c>
      <c r="BS41" s="60">
        <f t="shared" si="3"/>
        <v>8.3682593563762855E-2</v>
      </c>
      <c r="BT41" s="60">
        <f t="shared" si="3"/>
        <v>4.6802687072240216E-2</v>
      </c>
      <c r="BU41" s="60">
        <f t="shared" si="3"/>
        <v>9.1435666332849094E-2</v>
      </c>
      <c r="BV41" s="60">
        <f t="shared" si="3"/>
        <v>7.7137676281627224E-2</v>
      </c>
      <c r="BW41" s="60">
        <f t="shared" si="3"/>
        <v>-9.1872379957993119E-2</v>
      </c>
      <c r="BX41" s="60">
        <f t="shared" si="3"/>
        <v>5.1328807602463757E-2</v>
      </c>
      <c r="BY41" s="60">
        <f t="shared" si="3"/>
        <v>4.6859481638473637E-2</v>
      </c>
      <c r="BZ41" s="60">
        <f t="shared" si="3"/>
        <v>3.9944826037115598E-2</v>
      </c>
      <c r="CA41" s="64">
        <f>AVERAGE(B41:BZ41)</f>
        <v>5.8326275125829427E-2</v>
      </c>
    </row>
    <row r="44" spans="1:91" s="58" customFormat="1" ht="13.8" thickBot="1"/>
    <row r="45" spans="1:91" s="79" customFormat="1"/>
    <row r="47" spans="1:91" ht="17.399999999999999">
      <c r="A47" s="82" t="s">
        <v>103</v>
      </c>
    </row>
    <row r="48" spans="1:91" s="74" customFormat="1" ht="17.399999999999999">
      <c r="A48" s="82"/>
    </row>
    <row r="49" spans="1:11" s="74" customFormat="1" ht="17.399999999999999">
      <c r="A49" s="82"/>
    </row>
    <row r="50" spans="1:11">
      <c r="A50" s="2">
        <v>2010</v>
      </c>
    </row>
    <row r="51" spans="1:11" ht="39.6">
      <c r="A51" s="3"/>
      <c r="B51" s="4" t="s">
        <v>15</v>
      </c>
      <c r="C51" s="4" t="s">
        <v>37</v>
      </c>
      <c r="D51" s="4" t="s">
        <v>67</v>
      </c>
      <c r="E51" s="4" t="s">
        <v>32</v>
      </c>
      <c r="F51" s="4" t="s">
        <v>40</v>
      </c>
      <c r="G51" s="4" t="s">
        <v>17</v>
      </c>
      <c r="H51" s="4" t="s">
        <v>29</v>
      </c>
      <c r="I51" s="4" t="s">
        <v>33</v>
      </c>
      <c r="J51" s="5" t="s">
        <v>59</v>
      </c>
      <c r="K51" s="4" t="s">
        <v>66</v>
      </c>
    </row>
    <row r="52" spans="1:11">
      <c r="A52" s="6" t="s">
        <v>77</v>
      </c>
      <c r="B52" s="7">
        <v>1683511</v>
      </c>
      <c r="C52" s="7">
        <v>2824719.74</v>
      </c>
      <c r="D52" s="7">
        <v>4154019</v>
      </c>
      <c r="E52" s="7">
        <v>3572498.92</v>
      </c>
      <c r="F52" s="7">
        <v>7101230.3900000006</v>
      </c>
      <c r="G52" s="7">
        <v>13852702</v>
      </c>
      <c r="H52" s="7">
        <v>14209111.189999998</v>
      </c>
      <c r="I52" s="7">
        <v>11971415.700000001</v>
      </c>
      <c r="J52" s="7">
        <v>10831470.9</v>
      </c>
      <c r="K52" s="7">
        <v>50904671.200000003</v>
      </c>
    </row>
    <row r="53" spans="1:11">
      <c r="A53" s="10" t="s">
        <v>78</v>
      </c>
      <c r="B53" s="7">
        <v>2582606</v>
      </c>
      <c r="C53" s="7">
        <v>4069610.73</v>
      </c>
      <c r="D53" s="7">
        <v>2435342</v>
      </c>
      <c r="E53" s="7">
        <v>3014673.51</v>
      </c>
      <c r="F53" s="7">
        <v>6304713.0599999996</v>
      </c>
      <c r="G53" s="7">
        <v>3264482</v>
      </c>
      <c r="H53" s="7">
        <v>4210648.09</v>
      </c>
      <c r="I53" s="7">
        <v>5663032.6099999994</v>
      </c>
      <c r="J53" s="7">
        <v>8489558.3499999996</v>
      </c>
      <c r="K53" s="7">
        <v>48919166.360000007</v>
      </c>
    </row>
    <row r="54" spans="1:11">
      <c r="A54" s="10" t="s">
        <v>79</v>
      </c>
      <c r="B54" s="7">
        <v>17196932</v>
      </c>
      <c r="C54" s="7">
        <v>5376626.8099999996</v>
      </c>
      <c r="D54" s="7">
        <v>13956151</v>
      </c>
      <c r="E54" s="7">
        <v>13596028.700000001</v>
      </c>
      <c r="F54" s="7">
        <v>16572387.32</v>
      </c>
      <c r="G54" s="7">
        <v>29699967</v>
      </c>
      <c r="H54" s="7">
        <v>20322639.93</v>
      </c>
      <c r="I54" s="7">
        <v>37587966.899999999</v>
      </c>
      <c r="J54" s="7">
        <v>36673098.000000007</v>
      </c>
      <c r="K54" s="7">
        <v>110514031.91000001</v>
      </c>
    </row>
    <row r="55" spans="1:11">
      <c r="A55" s="11" t="s">
        <v>80</v>
      </c>
      <c r="B55" s="1">
        <v>84866</v>
      </c>
      <c r="C55" s="1">
        <v>86611</v>
      </c>
      <c r="D55" s="1">
        <v>112569</v>
      </c>
      <c r="E55" s="1">
        <v>134228</v>
      </c>
      <c r="F55" s="1">
        <v>146974</v>
      </c>
      <c r="G55" s="1">
        <v>192960</v>
      </c>
      <c r="H55" s="1">
        <v>234464</v>
      </c>
      <c r="I55" s="1">
        <v>300664</v>
      </c>
      <c r="J55" s="1">
        <v>325540</v>
      </c>
      <c r="K55" s="1">
        <v>700386</v>
      </c>
    </row>
    <row r="56" spans="1:11">
      <c r="A56" s="14" t="s">
        <v>81</v>
      </c>
      <c r="B56" s="15">
        <v>252.90515636415054</v>
      </c>
      <c r="C56" s="15">
        <v>141.67897010772305</v>
      </c>
      <c r="D56" s="15">
        <v>182.51483090371238</v>
      </c>
      <c r="E56" s="15">
        <v>150.36505892958252</v>
      </c>
      <c r="F56" s="15">
        <v>203.9702993046389</v>
      </c>
      <c r="G56" s="15">
        <v>242.62619713930349</v>
      </c>
      <c r="H56" s="15">
        <v>165.23815685990169</v>
      </c>
      <c r="I56" s="15">
        <v>183.66819842082856</v>
      </c>
      <c r="J56" s="15">
        <v>172.00383132641153</v>
      </c>
      <c r="K56" s="15">
        <v>300.31706726005376</v>
      </c>
    </row>
    <row r="57" spans="1:11">
      <c r="A57" s="14" t="s">
        <v>82</v>
      </c>
      <c r="B57" s="16">
        <v>50.268859142648409</v>
      </c>
      <c r="C57" s="16">
        <v>79.601095357402642</v>
      </c>
      <c r="D57" s="16">
        <v>58.536195577823378</v>
      </c>
      <c r="E57" s="16">
        <v>49.074503307804626</v>
      </c>
      <c r="F57" s="16">
        <v>91.213027134050918</v>
      </c>
      <c r="G57" s="16">
        <v>88.70845771144279</v>
      </c>
      <c r="H57" s="16">
        <v>78.561140644192704</v>
      </c>
      <c r="I57" s="16">
        <v>58.651678651251906</v>
      </c>
      <c r="J57" s="16">
        <v>59.350707286354982</v>
      </c>
      <c r="K57" s="16">
        <v>142.52688882987383</v>
      </c>
    </row>
    <row r="58" spans="1:11">
      <c r="A58" s="14" t="s">
        <v>83</v>
      </c>
      <c r="B58" s="17">
        <v>202.63629722150213</v>
      </c>
      <c r="C58" s="17">
        <v>62.07787475032039</v>
      </c>
      <c r="D58" s="17">
        <v>123.97863532588902</v>
      </c>
      <c r="E58" s="17">
        <v>101.29055562177788</v>
      </c>
      <c r="F58" s="17">
        <v>112.757272170588</v>
      </c>
      <c r="G58" s="17">
        <v>153.91773942786071</v>
      </c>
      <c r="H58" s="17">
        <v>86.677016215709017</v>
      </c>
      <c r="I58" s="17">
        <v>125.01651976957666</v>
      </c>
      <c r="J58" s="17">
        <v>112.65312404005654</v>
      </c>
      <c r="K58" s="17">
        <v>157.79017843017994</v>
      </c>
    </row>
    <row r="59" spans="1:11">
      <c r="A59" s="18" t="s">
        <v>84</v>
      </c>
      <c r="B59" s="19">
        <v>0.13305757969484575</v>
      </c>
      <c r="C59" s="19">
        <v>7.6663666841065403E-2</v>
      </c>
      <c r="D59" s="19">
        <v>0.11008759755882228</v>
      </c>
      <c r="E59" s="19">
        <v>0.11888555520498442</v>
      </c>
      <c r="F59" s="19">
        <v>7.5911134147086515E-2</v>
      </c>
      <c r="G59" s="19">
        <v>6.1347159075218684E-2</v>
      </c>
      <c r="H59" s="19">
        <v>6.631357368176892E-2</v>
      </c>
      <c r="I59" s="19">
        <v>0.10331100656993157</v>
      </c>
      <c r="J59" s="19">
        <v>9.2342592000594928E-2</v>
      </c>
      <c r="K59" s="19">
        <v>7.2583524910669633E-2</v>
      </c>
    </row>
    <row r="60" spans="1:11">
      <c r="A60" s="25"/>
      <c r="B60" s="27"/>
      <c r="C60" s="27"/>
      <c r="D60" s="27"/>
      <c r="E60" s="27"/>
      <c r="F60" s="27"/>
      <c r="G60" s="27"/>
      <c r="H60" s="27"/>
      <c r="I60" s="27"/>
      <c r="J60" s="27"/>
      <c r="K60" s="27"/>
    </row>
    <row r="61" spans="1:11">
      <c r="A61" s="25"/>
      <c r="B61" s="27"/>
      <c r="C61" s="27"/>
      <c r="D61" s="27"/>
      <c r="E61" s="27"/>
      <c r="F61" s="27"/>
      <c r="G61" s="27"/>
      <c r="H61" s="27"/>
      <c r="I61" s="27"/>
      <c r="J61" s="27"/>
      <c r="K61" s="27"/>
    </row>
    <row r="62" spans="1:11">
      <c r="A62" s="2">
        <v>2009</v>
      </c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39.6">
      <c r="A63" s="3"/>
      <c r="B63" s="4" t="s">
        <v>15</v>
      </c>
      <c r="C63" s="4" t="s">
        <v>37</v>
      </c>
      <c r="D63" s="4" t="s">
        <v>67</v>
      </c>
      <c r="E63" s="4" t="s">
        <v>32</v>
      </c>
      <c r="F63" s="4" t="s">
        <v>40</v>
      </c>
      <c r="G63" s="4" t="s">
        <v>17</v>
      </c>
      <c r="H63" s="4" t="s">
        <v>29</v>
      </c>
      <c r="I63" s="4" t="s">
        <v>33</v>
      </c>
      <c r="J63" s="5" t="s">
        <v>59</v>
      </c>
      <c r="K63" s="4" t="s">
        <v>66</v>
      </c>
    </row>
    <row r="64" spans="1:11">
      <c r="A64" s="33" t="s">
        <v>85</v>
      </c>
      <c r="B64" s="35">
        <v>2007013.19</v>
      </c>
      <c r="C64" s="35">
        <v>2815695.92</v>
      </c>
      <c r="D64" s="35">
        <v>4024950</v>
      </c>
      <c r="E64" s="35">
        <v>3564057</v>
      </c>
      <c r="F64" s="35">
        <v>6738103.1000000006</v>
      </c>
      <c r="G64" s="35">
        <v>18251383</v>
      </c>
      <c r="H64" s="35">
        <v>14416952</v>
      </c>
      <c r="I64" s="35">
        <v>11364064.01</v>
      </c>
      <c r="J64" s="35">
        <v>13361528</v>
      </c>
      <c r="K64" s="35">
        <v>49045105.560000002</v>
      </c>
    </row>
    <row r="65" spans="1:11">
      <c r="A65" s="33" t="s">
        <v>86</v>
      </c>
      <c r="B65" s="35">
        <v>2527892.7400000002</v>
      </c>
      <c r="C65" s="35">
        <v>3953940.91</v>
      </c>
      <c r="D65" s="35">
        <v>2393702</v>
      </c>
      <c r="E65" s="35">
        <v>3159225</v>
      </c>
      <c r="F65" s="35">
        <v>5623690.1500000004</v>
      </c>
      <c r="G65" s="35">
        <v>3529129</v>
      </c>
      <c r="H65" s="35">
        <v>3882635.35</v>
      </c>
      <c r="I65" s="35">
        <v>5171078.05</v>
      </c>
      <c r="J65" s="35">
        <v>9322325</v>
      </c>
      <c r="K65" s="35">
        <v>46460132.18</v>
      </c>
    </row>
    <row r="66" spans="1:11">
      <c r="A66" s="38" t="s">
        <v>87</v>
      </c>
      <c r="B66" s="35">
        <v>15413931.950000001</v>
      </c>
      <c r="C66" s="35">
        <v>5433765.7100000009</v>
      </c>
      <c r="D66" s="35">
        <v>13050184</v>
      </c>
      <c r="E66" s="35">
        <v>10862165</v>
      </c>
      <c r="F66" s="35">
        <v>15214676.91</v>
      </c>
      <c r="G66" s="35">
        <v>28239990</v>
      </c>
      <c r="H66" s="35">
        <v>20479057.579999998</v>
      </c>
      <c r="I66" s="35">
        <v>35436388.549999997</v>
      </c>
      <c r="J66" s="35">
        <v>36232909</v>
      </c>
      <c r="K66" s="35">
        <v>83353277.910000011</v>
      </c>
    </row>
    <row r="67" spans="1:11">
      <c r="A67" s="39" t="s">
        <v>80</v>
      </c>
      <c r="B67" s="1">
        <v>84726</v>
      </c>
      <c r="C67" s="1">
        <v>85998</v>
      </c>
      <c r="D67" s="1">
        <v>111994</v>
      </c>
      <c r="E67" s="1">
        <v>131027</v>
      </c>
      <c r="F67" s="1">
        <v>146787</v>
      </c>
      <c r="G67" s="1">
        <v>189738</v>
      </c>
      <c r="H67" s="1">
        <v>234666</v>
      </c>
      <c r="I67" s="1">
        <v>298855</v>
      </c>
      <c r="J67" s="1">
        <v>320695</v>
      </c>
      <c r="K67" s="1">
        <v>690243</v>
      </c>
    </row>
    <row r="68" spans="1:11">
      <c r="A68" s="14" t="s">
        <v>81</v>
      </c>
      <c r="B68" s="15">
        <v>235.45119420248804</v>
      </c>
      <c r="C68" s="15">
        <v>141.90332961231658</v>
      </c>
      <c r="D68" s="15">
        <v>173.83820561815813</v>
      </c>
      <c r="E68" s="15">
        <v>134.21239133918962</v>
      </c>
      <c r="F68" s="15">
        <v>187.86725091459053</v>
      </c>
      <c r="G68" s="15">
        <v>263.62933097218269</v>
      </c>
      <c r="H68" s="15">
        <v>165.25037683345693</v>
      </c>
      <c r="I68" s="15">
        <v>173.90216195144802</v>
      </c>
      <c r="J68" s="15">
        <v>183.7158733375949</v>
      </c>
      <c r="K68" s="15">
        <v>259.12398336527866</v>
      </c>
    </row>
    <row r="69" spans="1:11">
      <c r="A69" s="14" t="s">
        <v>82</v>
      </c>
      <c r="B69" s="16">
        <v>53.524371857517167</v>
      </c>
      <c r="C69" s="16">
        <v>78.718537989255566</v>
      </c>
      <c r="D69" s="16">
        <v>57.312463167669698</v>
      </c>
      <c r="E69" s="16">
        <v>51.312187564395124</v>
      </c>
      <c r="F69" s="16">
        <v>84.215858693208531</v>
      </c>
      <c r="G69" s="16">
        <v>114.79256659182663</v>
      </c>
      <c r="H69" s="16">
        <v>77.981417631868283</v>
      </c>
      <c r="I69" s="16">
        <v>55.328309916180082</v>
      </c>
      <c r="J69" s="16">
        <v>70.733416486069316</v>
      </c>
      <c r="K69" s="16">
        <v>138.36465960538536</v>
      </c>
    </row>
    <row r="70" spans="1:11">
      <c r="A70" s="14" t="s">
        <v>83</v>
      </c>
      <c r="B70" s="17">
        <v>181.92682234497087</v>
      </c>
      <c r="C70" s="17">
        <v>63.18479162306101</v>
      </c>
      <c r="D70" s="17">
        <v>116.52574245048842</v>
      </c>
      <c r="E70" s="17">
        <v>82.900203774794505</v>
      </c>
      <c r="F70" s="17">
        <v>103.651392221382</v>
      </c>
      <c r="G70" s="17">
        <v>148.83676438035607</v>
      </c>
      <c r="H70" s="17">
        <v>87.268959201588629</v>
      </c>
      <c r="I70" s="17">
        <v>118.57385203526793</v>
      </c>
      <c r="J70" s="17">
        <v>112.9824568515256</v>
      </c>
      <c r="K70" s="17">
        <v>120.75932375989328</v>
      </c>
    </row>
    <row r="71" spans="1:11">
      <c r="A71" s="18" t="s">
        <v>84</v>
      </c>
      <c r="B71" s="41">
        <v>0.13489349473036288</v>
      </c>
      <c r="C71" s="41">
        <v>4.6990524243715012E-2</v>
      </c>
      <c r="D71" s="41">
        <v>9.9652918715682839E-2</v>
      </c>
      <c r="E71" s="41">
        <v>9.0539364093744523E-2</v>
      </c>
      <c r="F71" s="41">
        <v>7.390565018351633E-2</v>
      </c>
      <c r="G71" s="41">
        <v>8.9927843568772745E-2</v>
      </c>
      <c r="H71" s="41">
        <v>6.5097573921168328E-2</v>
      </c>
      <c r="I71" s="41">
        <v>0.10696497936097048</v>
      </c>
      <c r="J71" s="41">
        <v>7.8523403500313352E-2</v>
      </c>
      <c r="K71" s="41">
        <v>6.1547656844727829E-2</v>
      </c>
    </row>
    <row r="72" spans="1:1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>
      <c r="A74" s="2">
        <v>2008</v>
      </c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39.6">
      <c r="A75" s="3"/>
      <c r="B75" s="5" t="s">
        <v>90</v>
      </c>
      <c r="C75" s="5" t="s">
        <v>37</v>
      </c>
      <c r="D75" s="5" t="s">
        <v>67</v>
      </c>
      <c r="E75" s="5" t="s">
        <v>32</v>
      </c>
      <c r="F75" s="5" t="s">
        <v>40</v>
      </c>
      <c r="G75" s="5" t="s">
        <v>17</v>
      </c>
      <c r="H75" s="5" t="s">
        <v>29</v>
      </c>
      <c r="I75" s="5" t="s">
        <v>33</v>
      </c>
      <c r="J75" s="5" t="s">
        <v>59</v>
      </c>
      <c r="K75" s="5" t="s">
        <v>66</v>
      </c>
    </row>
    <row r="76" spans="1:11">
      <c r="A76" s="45" t="s">
        <v>85</v>
      </c>
      <c r="B76" s="46">
        <v>2194905</v>
      </c>
      <c r="C76" s="46">
        <v>3016283.65</v>
      </c>
      <c r="D76" s="46">
        <v>3717394</v>
      </c>
      <c r="E76" s="46">
        <v>3544750.71</v>
      </c>
      <c r="F76" s="46">
        <v>6639273.7699999996</v>
      </c>
      <c r="G76" s="46">
        <v>16445047</v>
      </c>
      <c r="H76" s="46">
        <v>11661607.620000001</v>
      </c>
      <c r="I76" s="46">
        <v>11752560.58</v>
      </c>
      <c r="J76" s="47">
        <v>11494815.789999999</v>
      </c>
      <c r="K76" s="46">
        <v>45751002.209999986</v>
      </c>
    </row>
    <row r="77" spans="1:11">
      <c r="A77" s="45" t="s">
        <v>86</v>
      </c>
      <c r="B77" s="46">
        <v>2926977</v>
      </c>
      <c r="C77" s="46">
        <v>3968317.56</v>
      </c>
      <c r="D77" s="46">
        <v>1941489</v>
      </c>
      <c r="E77" s="46">
        <v>3374104.99</v>
      </c>
      <c r="F77" s="46">
        <v>6275516.3799999999</v>
      </c>
      <c r="G77" s="46">
        <v>2980089</v>
      </c>
      <c r="H77" s="46">
        <v>6397228.9700000007</v>
      </c>
      <c r="I77" s="46">
        <v>5183949.2300000004</v>
      </c>
      <c r="J77" s="47">
        <v>10135246.33</v>
      </c>
      <c r="K77" s="46">
        <v>41307100.969999999</v>
      </c>
    </row>
    <row r="78" spans="1:11">
      <c r="A78" s="14" t="s">
        <v>87</v>
      </c>
      <c r="B78" s="46">
        <v>16816636</v>
      </c>
      <c r="C78" s="46">
        <v>5564333.2799999984</v>
      </c>
      <c r="D78" s="46">
        <v>14310675</v>
      </c>
      <c r="E78" s="46">
        <v>11354824.649999999</v>
      </c>
      <c r="F78" s="46">
        <v>13933229.889999999</v>
      </c>
      <c r="G78" s="46">
        <v>25507915</v>
      </c>
      <c r="H78" s="46">
        <v>22274666.229999993</v>
      </c>
      <c r="I78" s="46">
        <v>35689251.640000001</v>
      </c>
      <c r="J78" s="47">
        <v>35137590.729999997</v>
      </c>
      <c r="K78" s="46">
        <v>81035524.100000024</v>
      </c>
    </row>
    <row r="79" spans="1:11">
      <c r="A79" s="49" t="s">
        <v>80</v>
      </c>
      <c r="B79" s="50">
        <v>84644</v>
      </c>
      <c r="C79" s="50">
        <v>84195</v>
      </c>
      <c r="D79" s="50">
        <v>110861</v>
      </c>
      <c r="E79" s="50">
        <v>129585</v>
      </c>
      <c r="F79" s="50">
        <v>143797</v>
      </c>
      <c r="G79" s="50">
        <v>186929</v>
      </c>
      <c r="H79" s="50">
        <v>233947</v>
      </c>
      <c r="I79" s="50">
        <v>291639</v>
      </c>
      <c r="J79" s="47">
        <v>314201</v>
      </c>
      <c r="K79" s="50">
        <v>684145</v>
      </c>
    </row>
    <row r="80" spans="1:11">
      <c r="A80" s="14" t="s">
        <v>81</v>
      </c>
      <c r="B80" s="46">
        <v>259.18574263976183</v>
      </c>
      <c r="C80" s="46">
        <v>149.04607743927784</v>
      </c>
      <c r="D80" s="46">
        <v>180.1314980020025</v>
      </c>
      <c r="E80" s="46">
        <v>141.01694138982134</v>
      </c>
      <c r="F80" s="46">
        <v>186.70778973135739</v>
      </c>
      <c r="G80" s="46">
        <v>240.37496054651766</v>
      </c>
      <c r="H80" s="46">
        <v>172.40444553680959</v>
      </c>
      <c r="I80" s="46">
        <v>180.44829892435513</v>
      </c>
      <c r="J80" s="53">
        <v>180.67304957654494</v>
      </c>
      <c r="K80" s="46">
        <v>245.69883179735291</v>
      </c>
    </row>
    <row r="81" spans="1:27">
      <c r="A81" s="14" t="s">
        <v>82</v>
      </c>
      <c r="B81" s="46">
        <v>60.510869051557108</v>
      </c>
      <c r="C81" s="46">
        <v>82.957434645762817</v>
      </c>
      <c r="D81" s="46">
        <v>51.044848954997697</v>
      </c>
      <c r="E81" s="46">
        <v>53.39241193039318</v>
      </c>
      <c r="F81" s="46">
        <v>89.812653601952746</v>
      </c>
      <c r="G81" s="46">
        <v>103.91718780927518</v>
      </c>
      <c r="H81" s="46">
        <v>77.191998999773475</v>
      </c>
      <c r="I81" s="46">
        <v>58.073542324586228</v>
      </c>
      <c r="J81" s="53">
        <v>68.841480835516109</v>
      </c>
      <c r="K81" s="46">
        <v>127.25095291202885</v>
      </c>
    </row>
    <row r="82" spans="1:27">
      <c r="A82" s="14" t="s">
        <v>83</v>
      </c>
      <c r="B82" s="46">
        <v>198.67487358820472</v>
      </c>
      <c r="C82" s="46">
        <v>66.088642793515035</v>
      </c>
      <c r="D82" s="46">
        <v>129.08664904700481</v>
      </c>
      <c r="E82" s="46">
        <v>87.62452945942816</v>
      </c>
      <c r="F82" s="46">
        <v>96.895136129404634</v>
      </c>
      <c r="G82" s="46">
        <v>136.45777273724249</v>
      </c>
      <c r="H82" s="46">
        <v>95.212446537036143</v>
      </c>
      <c r="I82" s="46">
        <v>122.3747565997689</v>
      </c>
      <c r="J82" s="16">
        <v>111.83156874102882</v>
      </c>
      <c r="K82" s="46">
        <v>118.44787888532406</v>
      </c>
    </row>
    <row r="83" spans="1:27" ht="13.8" thickBot="1">
      <c r="A83" s="55" t="s">
        <v>84</v>
      </c>
      <c r="B83" s="40">
        <v>8.8373686717732367E-2</v>
      </c>
      <c r="C83" s="40">
        <v>4.8324222633963201E-2</v>
      </c>
      <c r="D83" s="40">
        <v>9.3850023648168773E-2</v>
      </c>
      <c r="E83" s="40">
        <v>7.5006098914243244E-2</v>
      </c>
      <c r="F83" s="40">
        <v>5.0070226477817066E-2</v>
      </c>
      <c r="G83" s="40">
        <v>9.1198110795227202E-2</v>
      </c>
      <c r="H83" s="40">
        <v>8.5886496936022419E-2</v>
      </c>
      <c r="I83" s="40">
        <v>9.7307966424923606E-2</v>
      </c>
      <c r="J83" s="40">
        <v>7.7799710953515344E-2</v>
      </c>
      <c r="K83" s="40">
        <v>9.7903617814218108E-2</v>
      </c>
    </row>
    <row r="84" spans="1:27">
      <c r="L84" s="61" t="s">
        <v>95</v>
      </c>
    </row>
    <row r="85" spans="1:27">
      <c r="A85" t="s">
        <v>92</v>
      </c>
      <c r="B85" s="59">
        <f>AVERAGE(B80,B68,B56)</f>
        <v>249.18069773546679</v>
      </c>
      <c r="C85" s="59">
        <f t="shared" ref="C85:K85" si="4">AVERAGE(C80,C68,C56)</f>
        <v>144.20945905310583</v>
      </c>
      <c r="D85" s="59">
        <f t="shared" si="4"/>
        <v>178.82817817462433</v>
      </c>
      <c r="E85" s="59">
        <f t="shared" si="4"/>
        <v>141.86479721953114</v>
      </c>
      <c r="F85" s="59">
        <f t="shared" si="4"/>
        <v>192.8484466501956</v>
      </c>
      <c r="G85" s="59">
        <f t="shared" si="4"/>
        <v>248.87682955266794</v>
      </c>
      <c r="H85" s="59">
        <f t="shared" si="4"/>
        <v>167.63099307672272</v>
      </c>
      <c r="I85" s="59">
        <f t="shared" si="4"/>
        <v>179.33955309887725</v>
      </c>
      <c r="J85" s="59">
        <f t="shared" si="4"/>
        <v>178.79758474685045</v>
      </c>
      <c r="K85" s="59">
        <f t="shared" si="4"/>
        <v>268.37996080756176</v>
      </c>
      <c r="L85" s="62">
        <f>AVERAGE(B85:K85)</f>
        <v>194.99565001156037</v>
      </c>
    </row>
    <row r="86" spans="1:27" ht="13.8" thickBot="1">
      <c r="A86" t="s">
        <v>93</v>
      </c>
      <c r="B86" s="60">
        <f>AVERAGE(B83,B71,B59)</f>
        <v>0.11877492038098032</v>
      </c>
      <c r="C86" s="60">
        <f t="shared" ref="C86:K86" si="5">AVERAGE(C83,C71,C59)</f>
        <v>5.7326137906247875E-2</v>
      </c>
      <c r="D86" s="60">
        <f t="shared" si="5"/>
        <v>0.10119684664089131</v>
      </c>
      <c r="E86" s="60">
        <f t="shared" si="5"/>
        <v>9.4810339404324082E-2</v>
      </c>
      <c r="F86" s="60">
        <f t="shared" si="5"/>
        <v>6.6629003602806644E-2</v>
      </c>
      <c r="G86" s="60">
        <f t="shared" si="5"/>
        <v>8.0824371146406213E-2</v>
      </c>
      <c r="H86" s="60">
        <f t="shared" si="5"/>
        <v>7.2432548179653222E-2</v>
      </c>
      <c r="I86" s="60">
        <f t="shared" si="5"/>
        <v>0.10252798411860854</v>
      </c>
      <c r="J86" s="60">
        <f t="shared" si="5"/>
        <v>8.2888568818141203E-2</v>
      </c>
      <c r="K86" s="60">
        <f t="shared" si="5"/>
        <v>7.7344933189871859E-2</v>
      </c>
      <c r="L86" s="63">
        <f>AVERAGE(B86:K86)</f>
        <v>8.5475565338793122E-2</v>
      </c>
    </row>
    <row r="87" spans="1:27" s="74" customFormat="1"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80"/>
    </row>
    <row r="89" spans="1:27" s="58" customFormat="1" ht="13.8" thickBot="1"/>
    <row r="90" spans="1:27" s="79" customFormat="1"/>
    <row r="91" spans="1:27" s="79" customFormat="1"/>
    <row r="92" spans="1:27" s="79" customFormat="1" ht="17.399999999999999">
      <c r="A92" s="83" t="s">
        <v>104</v>
      </c>
    </row>
    <row r="93" spans="1:27" s="79" customFormat="1"/>
    <row r="95" spans="1:27" ht="16.5" customHeight="1">
      <c r="A95" s="2">
        <v>2010</v>
      </c>
    </row>
    <row r="96" spans="1:27" ht="39.6">
      <c r="A96" s="6" t="s">
        <v>77</v>
      </c>
      <c r="B96" s="4" t="s">
        <v>3</v>
      </c>
      <c r="C96" s="4" t="s">
        <v>4</v>
      </c>
      <c r="D96" s="4" t="s">
        <v>5</v>
      </c>
      <c r="E96" s="4" t="s">
        <v>7</v>
      </c>
      <c r="F96" s="5" t="s">
        <v>8</v>
      </c>
      <c r="G96" s="4" t="s">
        <v>9</v>
      </c>
      <c r="H96" s="4" t="s">
        <v>17</v>
      </c>
      <c r="I96" s="4" t="s">
        <v>24</v>
      </c>
      <c r="J96" s="4" t="s">
        <v>25</v>
      </c>
      <c r="K96" s="4" t="s">
        <v>26</v>
      </c>
      <c r="L96" s="4" t="s">
        <v>27</v>
      </c>
      <c r="M96" s="4" t="s">
        <v>32</v>
      </c>
      <c r="N96" s="4" t="s">
        <v>37</v>
      </c>
      <c r="O96" s="4" t="s">
        <v>43</v>
      </c>
      <c r="P96" s="4" t="s">
        <v>45</v>
      </c>
      <c r="Q96" s="4" t="s">
        <v>46</v>
      </c>
      <c r="R96" s="4" t="s">
        <v>47</v>
      </c>
      <c r="S96" s="4" t="s">
        <v>50</v>
      </c>
      <c r="T96" s="4" t="s">
        <v>53</v>
      </c>
      <c r="U96" s="4" t="s">
        <v>58</v>
      </c>
      <c r="V96" s="5" t="s">
        <v>59</v>
      </c>
      <c r="W96" s="4" t="s">
        <v>66</v>
      </c>
      <c r="X96" s="4" t="s">
        <v>67</v>
      </c>
      <c r="Y96" s="4" t="s">
        <v>69</v>
      </c>
      <c r="Z96" s="4" t="s">
        <v>70</v>
      </c>
      <c r="AA96" s="4" t="s">
        <v>75</v>
      </c>
    </row>
    <row r="97" spans="1:27">
      <c r="A97" s="10" t="s">
        <v>78</v>
      </c>
      <c r="B97" s="7">
        <v>517339.28</v>
      </c>
      <c r="C97" s="7">
        <v>1008391.28</v>
      </c>
      <c r="D97" s="7">
        <v>4047491.39</v>
      </c>
      <c r="E97" s="7">
        <v>2516620</v>
      </c>
      <c r="F97" s="7">
        <v>930664.68</v>
      </c>
      <c r="G97" s="7">
        <v>356562.33</v>
      </c>
      <c r="H97" s="7">
        <v>13852702</v>
      </c>
      <c r="I97" s="7">
        <v>179323.66</v>
      </c>
      <c r="J97" s="7">
        <v>928997.02</v>
      </c>
      <c r="K97" s="7">
        <v>1450067.25</v>
      </c>
      <c r="L97" s="7">
        <v>892153</v>
      </c>
      <c r="M97" s="7">
        <v>3572498.92</v>
      </c>
      <c r="N97" s="7">
        <v>2824719.74</v>
      </c>
      <c r="O97" s="7">
        <v>721853.52</v>
      </c>
      <c r="P97" s="7">
        <v>3305582.11</v>
      </c>
      <c r="Q97" s="7">
        <v>350387.72</v>
      </c>
      <c r="R97" s="7">
        <v>1106740.81</v>
      </c>
      <c r="S97" s="7">
        <v>4510205.8600000003</v>
      </c>
      <c r="T97" s="7">
        <v>548160</v>
      </c>
      <c r="U97" s="7">
        <v>407031.42</v>
      </c>
      <c r="V97" s="7">
        <v>10831470.9</v>
      </c>
      <c r="W97" s="7">
        <v>50904671.200000003</v>
      </c>
      <c r="X97" s="7">
        <v>4154019</v>
      </c>
      <c r="Y97" s="7">
        <v>3599586.39</v>
      </c>
      <c r="Z97" s="7">
        <v>1297663</v>
      </c>
      <c r="AA97" s="7">
        <v>1973078.91</v>
      </c>
    </row>
    <row r="98" spans="1:27">
      <c r="A98" s="10" t="s">
        <v>79</v>
      </c>
      <c r="B98" s="7">
        <v>645507.52</v>
      </c>
      <c r="C98" s="7">
        <v>1681173.13</v>
      </c>
      <c r="D98" s="7">
        <v>2275551.9</v>
      </c>
      <c r="E98" s="7">
        <v>931863</v>
      </c>
      <c r="F98" s="7">
        <v>1119821.04</v>
      </c>
      <c r="G98" s="7">
        <v>275058.71999999997</v>
      </c>
      <c r="H98" s="7">
        <v>3264482</v>
      </c>
      <c r="I98" s="7">
        <v>397851.83</v>
      </c>
      <c r="J98" s="7">
        <v>1654808.67</v>
      </c>
      <c r="K98" s="7">
        <v>2192433.2000000002</v>
      </c>
      <c r="L98" s="7">
        <v>275320</v>
      </c>
      <c r="M98" s="7">
        <v>3014673.51</v>
      </c>
      <c r="N98" s="7">
        <v>4069610.73</v>
      </c>
      <c r="O98" s="7">
        <v>976540.31</v>
      </c>
      <c r="P98" s="7">
        <v>2385167.41</v>
      </c>
      <c r="Q98" s="7">
        <v>394911.57</v>
      </c>
      <c r="R98" s="7">
        <v>1115511.4099999999</v>
      </c>
      <c r="S98" s="7">
        <v>1922775.73</v>
      </c>
      <c r="T98" s="7">
        <v>1028033</v>
      </c>
      <c r="U98" s="7">
        <v>545428.16</v>
      </c>
      <c r="V98" s="7">
        <v>8489558.3499999996</v>
      </c>
      <c r="W98" s="7">
        <v>48919166.360000007</v>
      </c>
      <c r="X98" s="7">
        <v>2435342</v>
      </c>
      <c r="Y98" s="7">
        <v>1422561.23</v>
      </c>
      <c r="Z98" s="7">
        <v>932588</v>
      </c>
      <c r="AA98" s="7">
        <v>1652115.19</v>
      </c>
    </row>
    <row r="99" spans="1:27">
      <c r="A99" s="11" t="s">
        <v>80</v>
      </c>
      <c r="B99" s="7">
        <v>2329571.92</v>
      </c>
      <c r="C99" s="7">
        <v>4895374.53</v>
      </c>
      <c r="D99" s="7">
        <v>7678010.0299999984</v>
      </c>
      <c r="E99" s="7">
        <v>6132074</v>
      </c>
      <c r="F99" s="7">
        <v>3353484.64</v>
      </c>
      <c r="G99" s="7">
        <v>1098758.83</v>
      </c>
      <c r="H99" s="7">
        <v>29699967</v>
      </c>
      <c r="I99" s="7">
        <v>1203410.68</v>
      </c>
      <c r="J99" s="7">
        <v>7205801.6700000009</v>
      </c>
      <c r="K99" s="7">
        <v>3180882.78</v>
      </c>
      <c r="L99" s="7">
        <v>3212405</v>
      </c>
      <c r="M99" s="7">
        <v>13596028.700000001</v>
      </c>
      <c r="N99" s="7">
        <v>5376626.8099999996</v>
      </c>
      <c r="O99" s="7">
        <v>3894123.35</v>
      </c>
      <c r="P99" s="7">
        <v>7684626.4299999997</v>
      </c>
      <c r="Q99" s="7">
        <v>1024248.53</v>
      </c>
      <c r="R99" s="7">
        <v>2696757.52</v>
      </c>
      <c r="S99" s="7">
        <v>4584761.1500000004</v>
      </c>
      <c r="T99" s="7">
        <v>7258314</v>
      </c>
      <c r="U99" s="7">
        <v>2535233.48</v>
      </c>
      <c r="V99" s="7">
        <v>36673098.000000007</v>
      </c>
      <c r="W99" s="7">
        <v>110514031.91000001</v>
      </c>
      <c r="X99" s="7">
        <v>13956151</v>
      </c>
      <c r="Y99" s="7">
        <v>4877937.26</v>
      </c>
      <c r="Z99" s="7">
        <v>2503075</v>
      </c>
      <c r="AA99" s="7">
        <v>5240406.1500000004</v>
      </c>
    </row>
    <row r="100" spans="1:27">
      <c r="A100" s="14" t="s">
        <v>81</v>
      </c>
      <c r="B100" s="1">
        <v>9667</v>
      </c>
      <c r="C100" s="1">
        <v>37654</v>
      </c>
      <c r="D100" s="1">
        <v>64329</v>
      </c>
      <c r="E100" s="1">
        <v>50890</v>
      </c>
      <c r="F100" s="1">
        <v>15635</v>
      </c>
      <c r="G100" s="1">
        <v>6463</v>
      </c>
      <c r="H100" s="1">
        <v>192960</v>
      </c>
      <c r="I100" s="1">
        <v>10151</v>
      </c>
      <c r="J100" s="1">
        <v>50250</v>
      </c>
      <c r="K100" s="1">
        <v>20971</v>
      </c>
      <c r="L100" s="1">
        <v>20790</v>
      </c>
      <c r="M100" s="1">
        <v>134228</v>
      </c>
      <c r="N100" s="1">
        <v>86611</v>
      </c>
      <c r="O100" s="1">
        <v>29142</v>
      </c>
      <c r="P100" s="1">
        <v>51048</v>
      </c>
      <c r="Q100" s="1">
        <v>7882</v>
      </c>
      <c r="R100" s="1">
        <v>18940</v>
      </c>
      <c r="S100" s="1">
        <v>62674</v>
      </c>
      <c r="T100" s="1">
        <v>52710</v>
      </c>
      <c r="U100" s="1">
        <v>9169</v>
      </c>
      <c r="V100" s="1">
        <v>325540</v>
      </c>
      <c r="W100" s="1">
        <v>700386</v>
      </c>
      <c r="X100" s="1">
        <v>112569</v>
      </c>
      <c r="Y100" s="1">
        <v>51914</v>
      </c>
      <c r="Z100" s="1">
        <v>21411</v>
      </c>
      <c r="AA100" s="1">
        <v>39669</v>
      </c>
    </row>
    <row r="101" spans="1:27">
      <c r="A101" s="14" t="s">
        <v>82</v>
      </c>
      <c r="B101" s="15">
        <v>361.27223750905137</v>
      </c>
      <c r="C101" s="15">
        <v>201.43780049928296</v>
      </c>
      <c r="D101" s="15">
        <v>217.64761336255808</v>
      </c>
      <c r="E101" s="15">
        <v>188.26011004126548</v>
      </c>
      <c r="F101" s="15">
        <v>345.63289798528945</v>
      </c>
      <c r="G101" s="15">
        <v>267.73632678322764</v>
      </c>
      <c r="H101" s="15">
        <v>242.62619713930349</v>
      </c>
      <c r="I101" s="15">
        <v>175.40992710077825</v>
      </c>
      <c r="J101" s="15">
        <v>194.81805691542291</v>
      </c>
      <c r="K101" s="15">
        <v>325.37233465261556</v>
      </c>
      <c r="L101" s="15">
        <v>210.67234247234248</v>
      </c>
      <c r="M101" s="15">
        <v>150.36505892958252</v>
      </c>
      <c r="N101" s="15">
        <v>141.67897010772305</v>
      </c>
      <c r="O101" s="15">
        <v>191.90574360030195</v>
      </c>
      <c r="P101" s="15">
        <v>262.01567054536906</v>
      </c>
      <c r="Q101" s="15">
        <v>224.50492514590206</v>
      </c>
      <c r="R101" s="15">
        <v>259.71540337909187</v>
      </c>
      <c r="S101" s="15">
        <v>175.79447202986884</v>
      </c>
      <c r="T101" s="15">
        <v>167.60590020868906</v>
      </c>
      <c r="U101" s="15">
        <v>380.37878285527319</v>
      </c>
      <c r="V101" s="15">
        <v>172.00383132641153</v>
      </c>
      <c r="W101" s="15">
        <v>300.31706726005376</v>
      </c>
      <c r="X101" s="15">
        <v>182.51483090371238</v>
      </c>
      <c r="Y101" s="15">
        <v>190.70163886427551</v>
      </c>
      <c r="Z101" s="15">
        <v>221.06982392228295</v>
      </c>
      <c r="AA101" s="15">
        <v>223.48938087675515</v>
      </c>
    </row>
    <row r="102" spans="1:27">
      <c r="A102" s="14" t="s">
        <v>83</v>
      </c>
      <c r="B102" s="16">
        <v>120.29034860866867</v>
      </c>
      <c r="C102" s="16">
        <v>71.428385032134699</v>
      </c>
      <c r="D102" s="16">
        <v>98.292267717514648</v>
      </c>
      <c r="E102" s="16">
        <v>67.763470229907639</v>
      </c>
      <c r="F102" s="16">
        <v>131.14715190278224</v>
      </c>
      <c r="G102" s="16">
        <v>97.72877146835836</v>
      </c>
      <c r="H102" s="16">
        <v>88.70845771144279</v>
      </c>
      <c r="I102" s="16">
        <v>56.858978425770857</v>
      </c>
      <c r="J102" s="16">
        <v>51.419018706467661</v>
      </c>
      <c r="K102" s="16">
        <v>173.69226312526823</v>
      </c>
      <c r="L102" s="16">
        <v>56.155507455507454</v>
      </c>
      <c r="M102" s="16">
        <v>49.074503307804626</v>
      </c>
      <c r="N102" s="16">
        <v>79.601095357402642</v>
      </c>
      <c r="O102" s="16">
        <v>58.27993377256194</v>
      </c>
      <c r="P102" s="16">
        <v>111.47840307161886</v>
      </c>
      <c r="Q102" s="16">
        <v>94.557128901294092</v>
      </c>
      <c r="R102" s="16">
        <v>117.33116261879618</v>
      </c>
      <c r="S102" s="16">
        <v>102.6419502505026</v>
      </c>
      <c r="T102" s="16">
        <v>29.903111364067538</v>
      </c>
      <c r="U102" s="16">
        <v>103.87823972079835</v>
      </c>
      <c r="V102" s="16">
        <v>59.350707286354982</v>
      </c>
      <c r="W102" s="16">
        <v>142.52688882987383</v>
      </c>
      <c r="X102" s="16">
        <v>58.536195577823378</v>
      </c>
      <c r="Y102" s="16">
        <v>96.739754594136457</v>
      </c>
      <c r="Z102" s="16">
        <v>104.16379431133529</v>
      </c>
      <c r="AA102" s="16">
        <v>91.386072247850962</v>
      </c>
    </row>
    <row r="103" spans="1:27">
      <c r="A103" s="18" t="s">
        <v>84</v>
      </c>
      <c r="B103" s="17">
        <v>240.98188890038273</v>
      </c>
      <c r="C103" s="17">
        <v>130.00941546714824</v>
      </c>
      <c r="D103" s="17">
        <v>119.35534564504343</v>
      </c>
      <c r="E103" s="17">
        <v>120.49663981135782</v>
      </c>
      <c r="F103" s="17">
        <v>214.48574608250721</v>
      </c>
      <c r="G103" s="17">
        <v>170.00755531486928</v>
      </c>
      <c r="H103" s="17">
        <v>153.91773942786071</v>
      </c>
      <c r="I103" s="17">
        <v>118.55094867500738</v>
      </c>
      <c r="J103" s="17">
        <v>143.39903820895523</v>
      </c>
      <c r="K103" s="17">
        <v>151.68007152734728</v>
      </c>
      <c r="L103" s="17">
        <v>154.51683501683502</v>
      </c>
      <c r="M103" s="17">
        <v>101.29055562177788</v>
      </c>
      <c r="N103" s="17">
        <v>62.07787475032039</v>
      </c>
      <c r="O103" s="17">
        <v>133.62580982774003</v>
      </c>
      <c r="P103" s="17">
        <v>150.53726747375018</v>
      </c>
      <c r="Q103" s="17">
        <v>129.94779624460796</v>
      </c>
      <c r="R103" s="17">
        <v>142.38424076029568</v>
      </c>
      <c r="S103" s="17">
        <v>73.152521779366253</v>
      </c>
      <c r="T103" s="17">
        <v>137.70278884462152</v>
      </c>
      <c r="U103" s="17">
        <v>276.50054313447487</v>
      </c>
      <c r="V103" s="17">
        <v>112.65312404005654</v>
      </c>
      <c r="W103" s="17">
        <v>157.79017843017994</v>
      </c>
      <c r="X103" s="17">
        <v>123.97863532588902</v>
      </c>
      <c r="Y103" s="17">
        <v>93.961884270139066</v>
      </c>
      <c r="Z103" s="17">
        <v>116.90602961094764</v>
      </c>
      <c r="AA103" s="17">
        <v>132.10330862890419</v>
      </c>
    </row>
    <row r="104" spans="1:27">
      <c r="A104" s="25"/>
      <c r="B104" s="19">
        <v>5.5496740076316275E-2</v>
      </c>
      <c r="C104" s="19">
        <v>5.5787293274229877E-2</v>
      </c>
      <c r="D104" s="19">
        <v>7.9499183934825024E-2</v>
      </c>
      <c r="E104" s="19">
        <v>8.0550250896048337E-2</v>
      </c>
      <c r="F104" s="19">
        <v>0.10918376703772144</v>
      </c>
      <c r="G104" s="19">
        <v>4.8559765738609512E-2</v>
      </c>
      <c r="H104" s="19">
        <v>6.1347159075218684E-2</v>
      </c>
      <c r="I104" s="19">
        <v>4.4048560745806611E-2</v>
      </c>
      <c r="J104" s="19">
        <v>8.714836234511536E-2</v>
      </c>
      <c r="K104" s="19">
        <v>8.5435750099607674E-2</v>
      </c>
      <c r="L104" s="19">
        <v>6.1819645948935853E-2</v>
      </c>
      <c r="M104" s="19">
        <v>0.11888555520498442</v>
      </c>
      <c r="N104" s="19">
        <v>7.6663666841065403E-2</v>
      </c>
      <c r="O104" s="19">
        <v>0.12153689352978092</v>
      </c>
      <c r="P104" s="19">
        <v>3.1802856435116655E-2</v>
      </c>
      <c r="Q104" s="19">
        <v>5.9616036159224201E-2</v>
      </c>
      <c r="R104" s="19">
        <v>7.2316011493087015E-2</v>
      </c>
      <c r="S104" s="19">
        <v>0.11696599927188832</v>
      </c>
      <c r="T104" s="19">
        <v>9.4619423396177099E-2</v>
      </c>
      <c r="U104" s="22">
        <v>0</v>
      </c>
      <c r="V104" s="19">
        <v>9.2342592000594928E-2</v>
      </c>
      <c r="W104" s="19">
        <v>7.2583524910669633E-2</v>
      </c>
      <c r="X104" s="19">
        <v>0.11008759755882228</v>
      </c>
      <c r="Y104" s="19">
        <v>7.9595917443676278E-2</v>
      </c>
      <c r="Z104" s="19">
        <v>7.1945584676106705E-2</v>
      </c>
      <c r="AA104" s="19">
        <v>5.7562728078678876E-2</v>
      </c>
    </row>
    <row r="105" spans="1:27">
      <c r="A105" s="25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9"/>
      <c r="V105" s="27"/>
      <c r="W105" s="27"/>
      <c r="X105" s="27"/>
      <c r="Y105" s="27"/>
      <c r="Z105" s="27"/>
      <c r="AA105" s="27"/>
    </row>
    <row r="106" spans="1:27">
      <c r="A106" s="2">
        <v>2009</v>
      </c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9"/>
      <c r="V106" s="27"/>
      <c r="W106" s="27"/>
      <c r="X106" s="27"/>
      <c r="Y106" s="27"/>
      <c r="Z106" s="27"/>
      <c r="AA106" s="27"/>
    </row>
    <row r="107" spans="1:27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39.6">
      <c r="A108" s="33" t="s">
        <v>85</v>
      </c>
      <c r="B108" s="4" t="s">
        <v>3</v>
      </c>
      <c r="C108" s="4" t="s">
        <v>4</v>
      </c>
      <c r="D108" s="4" t="s">
        <v>5</v>
      </c>
      <c r="E108" s="4" t="s">
        <v>7</v>
      </c>
      <c r="F108" s="5" t="s">
        <v>8</v>
      </c>
      <c r="G108" s="4" t="s">
        <v>9</v>
      </c>
      <c r="H108" s="4" t="s">
        <v>17</v>
      </c>
      <c r="I108" s="4" t="s">
        <v>24</v>
      </c>
      <c r="J108" s="4" t="s">
        <v>25</v>
      </c>
      <c r="K108" s="4" t="s">
        <v>26</v>
      </c>
      <c r="L108" s="4" t="s">
        <v>27</v>
      </c>
      <c r="M108" s="4" t="s">
        <v>32</v>
      </c>
      <c r="N108" s="4" t="s">
        <v>37</v>
      </c>
      <c r="O108" s="4" t="s">
        <v>43</v>
      </c>
      <c r="P108" s="4" t="s">
        <v>45</v>
      </c>
      <c r="Q108" s="4" t="s">
        <v>46</v>
      </c>
      <c r="R108" s="4" t="s">
        <v>47</v>
      </c>
      <c r="S108" s="4" t="s">
        <v>50</v>
      </c>
      <c r="T108" s="4" t="s">
        <v>53</v>
      </c>
      <c r="U108" s="4" t="s">
        <v>58</v>
      </c>
      <c r="V108" s="5" t="s">
        <v>59</v>
      </c>
      <c r="W108" s="4" t="s">
        <v>66</v>
      </c>
      <c r="X108" s="4" t="s">
        <v>67</v>
      </c>
      <c r="Y108" s="4" t="s">
        <v>69</v>
      </c>
      <c r="Z108" s="4" t="s">
        <v>70</v>
      </c>
      <c r="AA108" s="4" t="s">
        <v>75</v>
      </c>
    </row>
    <row r="109" spans="1:27">
      <c r="A109" s="33" t="s">
        <v>86</v>
      </c>
      <c r="B109" s="35">
        <v>503294</v>
      </c>
      <c r="C109" s="35">
        <v>1057111.6000000001</v>
      </c>
      <c r="D109" s="35">
        <v>4126701.67</v>
      </c>
      <c r="E109" s="35">
        <v>2370468</v>
      </c>
      <c r="F109" s="35">
        <v>780256.17</v>
      </c>
      <c r="G109" s="35">
        <v>294136.32000000001</v>
      </c>
      <c r="H109" s="35">
        <v>18251383</v>
      </c>
      <c r="I109" s="35">
        <v>197349.96</v>
      </c>
      <c r="J109" s="35">
        <v>1273895.51</v>
      </c>
      <c r="K109" s="35">
        <v>1229703.23</v>
      </c>
      <c r="L109" s="35">
        <v>819741</v>
      </c>
      <c r="M109" s="35">
        <v>3564057</v>
      </c>
      <c r="N109" s="35">
        <v>2815695.92</v>
      </c>
      <c r="O109" s="35">
        <v>685612.94</v>
      </c>
      <c r="P109" s="35">
        <v>3152387.86</v>
      </c>
      <c r="Q109" s="35">
        <v>399161.51</v>
      </c>
      <c r="R109" s="35">
        <v>1060931.95</v>
      </c>
      <c r="S109" s="35">
        <v>3846220.11</v>
      </c>
      <c r="T109" s="35">
        <v>589965.11</v>
      </c>
      <c r="U109" s="35">
        <v>360324.14</v>
      </c>
      <c r="V109" s="35">
        <v>13361528</v>
      </c>
      <c r="W109" s="35">
        <v>49045105.560000002</v>
      </c>
      <c r="X109" s="35">
        <v>4024950</v>
      </c>
      <c r="Y109" s="35">
        <v>3463613</v>
      </c>
      <c r="Z109" s="35">
        <v>1317886</v>
      </c>
      <c r="AA109" s="35">
        <v>1843244.15</v>
      </c>
    </row>
    <row r="110" spans="1:27">
      <c r="A110" s="38" t="s">
        <v>87</v>
      </c>
      <c r="B110" s="35">
        <v>580480</v>
      </c>
      <c r="C110" s="35">
        <v>1723356.22</v>
      </c>
      <c r="D110" s="35">
        <v>2306816.21</v>
      </c>
      <c r="E110" s="35">
        <v>1005334</v>
      </c>
      <c r="F110" s="35">
        <v>1017747.11</v>
      </c>
      <c r="G110" s="35">
        <v>300079.14</v>
      </c>
      <c r="H110" s="35">
        <v>3529129</v>
      </c>
      <c r="I110" s="35">
        <v>380245.84</v>
      </c>
      <c r="J110" s="35">
        <v>1809238.05</v>
      </c>
      <c r="K110" s="35">
        <v>2365865.38</v>
      </c>
      <c r="L110" s="35">
        <v>173136</v>
      </c>
      <c r="M110" s="35">
        <v>3159225</v>
      </c>
      <c r="N110" s="35">
        <v>3953940.91</v>
      </c>
      <c r="O110" s="35">
        <v>991548.79</v>
      </c>
      <c r="P110" s="35">
        <v>2390127.37</v>
      </c>
      <c r="Q110" s="35">
        <v>439868.38</v>
      </c>
      <c r="R110" s="35">
        <v>1025443.31</v>
      </c>
      <c r="S110" s="35">
        <v>2005360.8</v>
      </c>
      <c r="T110" s="35">
        <v>1067491.1499999999</v>
      </c>
      <c r="U110" s="35">
        <v>442987.95</v>
      </c>
      <c r="V110" s="35">
        <v>9322325</v>
      </c>
      <c r="W110" s="35">
        <v>46460132.18</v>
      </c>
      <c r="X110" s="35">
        <v>2393702</v>
      </c>
      <c r="Y110" s="35">
        <v>1395024</v>
      </c>
      <c r="Z110" s="35">
        <v>1313154</v>
      </c>
      <c r="AA110" s="35">
        <v>1897551</v>
      </c>
    </row>
    <row r="111" spans="1:27">
      <c r="A111" s="39" t="s">
        <v>80</v>
      </c>
      <c r="B111" s="35">
        <v>2568216</v>
      </c>
      <c r="C111" s="35">
        <v>4947600.95</v>
      </c>
      <c r="D111" s="35">
        <v>6771107.2700000005</v>
      </c>
      <c r="E111" s="35">
        <v>6535860</v>
      </c>
      <c r="F111" s="35">
        <v>2925079.55</v>
      </c>
      <c r="G111" s="35">
        <v>1084008.57</v>
      </c>
      <c r="H111" s="35">
        <v>28239990</v>
      </c>
      <c r="I111" s="35">
        <v>1162564.3</v>
      </c>
      <c r="J111" s="35">
        <v>6484215.3299999991</v>
      </c>
      <c r="K111" s="35">
        <v>3353067.62</v>
      </c>
      <c r="L111" s="35">
        <v>3435317</v>
      </c>
      <c r="M111" s="35">
        <v>10862165</v>
      </c>
      <c r="N111" s="35">
        <v>5433765.7100000009</v>
      </c>
      <c r="O111" s="35">
        <v>3688648</v>
      </c>
      <c r="P111" s="35">
        <v>7502418.9000000004</v>
      </c>
      <c r="Q111" s="35">
        <v>978864.26</v>
      </c>
      <c r="R111" s="35">
        <v>2445657.3199999998</v>
      </c>
      <c r="S111" s="35">
        <v>4372432.1900000004</v>
      </c>
      <c r="T111" s="35">
        <v>7140374.5</v>
      </c>
      <c r="U111" s="35">
        <v>2654847.14</v>
      </c>
      <c r="V111" s="35">
        <v>36232909</v>
      </c>
      <c r="W111" s="35">
        <v>83353277.910000011</v>
      </c>
      <c r="X111" s="35">
        <v>13050184</v>
      </c>
      <c r="Y111" s="35">
        <v>3944669</v>
      </c>
      <c r="Z111" s="35">
        <v>2162318</v>
      </c>
      <c r="AA111" s="35">
        <v>4715155.1100000003</v>
      </c>
    </row>
    <row r="112" spans="1:27">
      <c r="A112" s="14" t="s">
        <v>81</v>
      </c>
      <c r="B112" s="1">
        <v>9614</v>
      </c>
      <c r="C112" s="1">
        <v>37668</v>
      </c>
      <c r="D112" s="1">
        <v>63558</v>
      </c>
      <c r="E112" s="1">
        <v>50201</v>
      </c>
      <c r="F112" s="1">
        <v>15607</v>
      </c>
      <c r="G112" s="1">
        <v>6382</v>
      </c>
      <c r="H112" s="1">
        <v>189738</v>
      </c>
      <c r="I112" s="1">
        <v>10073</v>
      </c>
      <c r="J112" s="1">
        <v>49299</v>
      </c>
      <c r="K112" s="1">
        <v>20911</v>
      </c>
      <c r="L112" s="1">
        <v>21184</v>
      </c>
      <c r="M112" s="1">
        <v>131027</v>
      </c>
      <c r="N112" s="1">
        <v>85998</v>
      </c>
      <c r="O112" s="1">
        <v>27506</v>
      </c>
      <c r="P112" s="1">
        <v>50823</v>
      </c>
      <c r="Q112" s="1">
        <v>7880</v>
      </c>
      <c r="R112" s="1">
        <v>18895</v>
      </c>
      <c r="S112" s="1">
        <v>62858</v>
      </c>
      <c r="T112" s="1">
        <v>52488</v>
      </c>
      <c r="U112" s="1">
        <v>9124</v>
      </c>
      <c r="V112" s="1">
        <v>320695</v>
      </c>
      <c r="W112" s="1">
        <v>690243</v>
      </c>
      <c r="X112" s="1">
        <v>111994</v>
      </c>
      <c r="Y112" s="1">
        <v>51089</v>
      </c>
      <c r="Z112" s="1">
        <v>21916</v>
      </c>
      <c r="AA112" s="1">
        <v>39513</v>
      </c>
    </row>
    <row r="113" spans="1:27">
      <c r="A113" s="14" t="s">
        <v>82</v>
      </c>
      <c r="B113" s="15">
        <v>379.86166007905138</v>
      </c>
      <c r="C113" s="15">
        <v>205.16270494849741</v>
      </c>
      <c r="D113" s="15">
        <v>207.75709037414646</v>
      </c>
      <c r="E113" s="15">
        <v>197.43953307703035</v>
      </c>
      <c r="F113" s="15">
        <v>302.62592618696738</v>
      </c>
      <c r="G113" s="15">
        <v>262.96208555311813</v>
      </c>
      <c r="H113" s="15">
        <v>263.62933097218269</v>
      </c>
      <c r="I113" s="15">
        <v>172.75489923558027</v>
      </c>
      <c r="J113" s="15">
        <v>194.0678084748169</v>
      </c>
      <c r="K113" s="15">
        <v>332.29574051934389</v>
      </c>
      <c r="L113" s="15">
        <v>209.03483761329306</v>
      </c>
      <c r="M113" s="15">
        <v>134.21239133918962</v>
      </c>
      <c r="N113" s="15">
        <v>141.90332961231658</v>
      </c>
      <c r="O113" s="15">
        <v>195.07779139096925</v>
      </c>
      <c r="P113" s="15">
        <v>256.67383133620609</v>
      </c>
      <c r="Q113" s="15">
        <v>230.6972271573604</v>
      </c>
      <c r="R113" s="15">
        <v>239.85353691452767</v>
      </c>
      <c r="S113" s="15">
        <v>162.65253587451082</v>
      </c>
      <c r="T113" s="15">
        <v>167.61604099984757</v>
      </c>
      <c r="U113" s="15">
        <v>379.01789017974579</v>
      </c>
      <c r="V113" s="15">
        <v>183.7158733375949</v>
      </c>
      <c r="W113" s="15">
        <v>259.12398336527866</v>
      </c>
      <c r="X113" s="15">
        <v>173.83820561815813</v>
      </c>
      <c r="Y113" s="15">
        <v>172.31313981483294</v>
      </c>
      <c r="Z113" s="15">
        <v>218.71500273772585</v>
      </c>
      <c r="AA113" s="15">
        <v>214.00425834535469</v>
      </c>
    </row>
    <row r="114" spans="1:27">
      <c r="A114" s="14" t="s">
        <v>83</v>
      </c>
      <c r="B114" s="16">
        <v>112.72872893696692</v>
      </c>
      <c r="C114" s="16">
        <v>73.815116810024435</v>
      </c>
      <c r="D114" s="16">
        <v>101.22278674596431</v>
      </c>
      <c r="E114" s="16">
        <v>67.245712236808032</v>
      </c>
      <c r="F114" s="16">
        <v>115.20492599474595</v>
      </c>
      <c r="G114" s="16">
        <v>93.108031964901272</v>
      </c>
      <c r="H114" s="16">
        <v>114.79256659182663</v>
      </c>
      <c r="I114" s="16">
        <v>57.340990767397997</v>
      </c>
      <c r="J114" s="16">
        <v>62.539474634373924</v>
      </c>
      <c r="K114" s="16">
        <v>171.94627755726651</v>
      </c>
      <c r="L114" s="16">
        <v>46.869193731117825</v>
      </c>
      <c r="M114" s="16">
        <v>51.312187564395124</v>
      </c>
      <c r="N114" s="16">
        <v>78.718537989255566</v>
      </c>
      <c r="O114" s="16">
        <v>60.974395768196032</v>
      </c>
      <c r="P114" s="16">
        <v>109.05525510103693</v>
      </c>
      <c r="Q114" s="16">
        <v>106.47587436548224</v>
      </c>
      <c r="R114" s="16">
        <v>110.41943688806563</v>
      </c>
      <c r="S114" s="16">
        <v>93.09206322186516</v>
      </c>
      <c r="T114" s="16">
        <v>31.577813214449012</v>
      </c>
      <c r="U114" s="16">
        <v>88.043850284962744</v>
      </c>
      <c r="V114" s="16">
        <v>70.733416486069316</v>
      </c>
      <c r="W114" s="16">
        <v>138.36465960538536</v>
      </c>
      <c r="X114" s="16">
        <v>57.312463167669698</v>
      </c>
      <c r="Y114" s="16">
        <v>95.101430836383571</v>
      </c>
      <c r="Z114" s="16">
        <v>120.05110421609783</v>
      </c>
      <c r="AA114" s="16">
        <v>94.672516640093136</v>
      </c>
    </row>
    <row r="115" spans="1:27">
      <c r="A115" s="18" t="s">
        <v>84</v>
      </c>
      <c r="B115" s="17">
        <v>267.13293114208449</v>
      </c>
      <c r="C115" s="17">
        <v>131.34758813847299</v>
      </c>
      <c r="D115" s="17">
        <v>106.53430362818214</v>
      </c>
      <c r="E115" s="17">
        <v>130.19382084022232</v>
      </c>
      <c r="F115" s="17">
        <v>187.42100019222141</v>
      </c>
      <c r="G115" s="17">
        <v>169.85405358821686</v>
      </c>
      <c r="H115" s="17">
        <v>148.83676438035607</v>
      </c>
      <c r="I115" s="17">
        <v>115.41390846818227</v>
      </c>
      <c r="J115" s="17">
        <v>131.528333840443</v>
      </c>
      <c r="K115" s="17">
        <v>160.34946296207738</v>
      </c>
      <c r="L115" s="17">
        <v>162.16564388217523</v>
      </c>
      <c r="M115" s="17">
        <v>82.900203774794505</v>
      </c>
      <c r="N115" s="17">
        <v>63.18479162306101</v>
      </c>
      <c r="O115" s="17">
        <v>134.10339562277321</v>
      </c>
      <c r="P115" s="17">
        <v>147.61857623516912</v>
      </c>
      <c r="Q115" s="17">
        <v>124.22135279187818</v>
      </c>
      <c r="R115" s="17">
        <v>129.434100026462</v>
      </c>
      <c r="S115" s="17">
        <v>69.560472652645657</v>
      </c>
      <c r="T115" s="17">
        <v>136.03822778539856</v>
      </c>
      <c r="U115" s="17">
        <v>290.974039894783</v>
      </c>
      <c r="V115" s="17">
        <v>112.9824568515256</v>
      </c>
      <c r="W115" s="17">
        <v>120.75932375989328</v>
      </c>
      <c r="X115" s="17">
        <v>116.52574245048842</v>
      </c>
      <c r="Y115" s="17">
        <v>77.211708978449366</v>
      </c>
      <c r="Z115" s="17">
        <v>98.663898521628028</v>
      </c>
      <c r="AA115" s="17">
        <v>119.33174170526156</v>
      </c>
    </row>
    <row r="116" spans="1:27">
      <c r="A116" s="2"/>
      <c r="B116" s="41">
        <v>4.5315359201631662E-2</v>
      </c>
      <c r="C116" s="41">
        <v>6.8297777582522923E-2</v>
      </c>
      <c r="D116" s="41">
        <v>7.0929808647066633E-2</v>
      </c>
      <c r="E116" s="41">
        <v>4.2683266926516347E-2</v>
      </c>
      <c r="F116" s="41">
        <v>0.1037719735074122</v>
      </c>
      <c r="G116" s="41">
        <v>3.8133416847792048E-2</v>
      </c>
      <c r="H116" s="41">
        <v>8.9927843568772745E-2</v>
      </c>
      <c r="I116" s="41">
        <v>6.1090842791249295E-2</v>
      </c>
      <c r="J116" s="41">
        <v>7.4883220323080937E-2</v>
      </c>
      <c r="K116" s="41">
        <v>8.8467116294122808E-2</v>
      </c>
      <c r="L116" s="41">
        <v>8.3950084022294744E-2</v>
      </c>
      <c r="M116" s="41">
        <v>9.0539364093744523E-2</v>
      </c>
      <c r="N116" s="41">
        <v>4.6990524243715012E-2</v>
      </c>
      <c r="O116" s="41">
        <v>8.7348489358708509E-2</v>
      </c>
      <c r="P116" s="41">
        <v>3.2236336756849129E-2</v>
      </c>
      <c r="Q116" s="41">
        <v>6.0554998566646097E-2</v>
      </c>
      <c r="R116" s="41">
        <v>7.8822790560552219E-2</v>
      </c>
      <c r="S116" s="41">
        <v>7.0398348769053071E-2</v>
      </c>
      <c r="T116" s="41">
        <v>9.3444620390227204E-2</v>
      </c>
      <c r="U116" s="42" t="s">
        <v>88</v>
      </c>
      <c r="V116" s="41">
        <v>7.8523403500313352E-2</v>
      </c>
      <c r="W116" s="41">
        <v>6.1547656844727829E-2</v>
      </c>
      <c r="X116" s="41">
        <v>9.9652918715682839E-2</v>
      </c>
      <c r="Y116" s="41">
        <v>7.8395676583205606E-2</v>
      </c>
      <c r="Z116" s="41">
        <v>3.8333691668762021E-2</v>
      </c>
      <c r="AA116" s="41">
        <v>4.9121534203369815E-2</v>
      </c>
    </row>
    <row r="117" spans="1:2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AA117" s="2"/>
    </row>
    <row r="118" spans="1:27">
      <c r="A118" s="2">
        <v>2008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AA118" s="2"/>
    </row>
    <row r="119" spans="1:27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AA119" s="2"/>
    </row>
    <row r="120" spans="1:27" ht="39.6">
      <c r="A120" s="45" t="s">
        <v>85</v>
      </c>
      <c r="B120" s="5" t="s">
        <v>3</v>
      </c>
      <c r="C120" s="5" t="s">
        <v>4</v>
      </c>
      <c r="D120" s="5" t="s">
        <v>5</v>
      </c>
      <c r="E120" s="5" t="s">
        <v>7</v>
      </c>
      <c r="F120" s="5" t="s">
        <v>8</v>
      </c>
      <c r="G120" s="5" t="s">
        <v>9</v>
      </c>
      <c r="H120" s="5" t="s">
        <v>17</v>
      </c>
      <c r="I120" s="5" t="s">
        <v>24</v>
      </c>
      <c r="J120" s="5" t="s">
        <v>25</v>
      </c>
      <c r="K120" s="5" t="s">
        <v>26</v>
      </c>
      <c r="L120" s="5" t="s">
        <v>27</v>
      </c>
      <c r="M120" s="5" t="s">
        <v>32</v>
      </c>
      <c r="N120" s="5" t="s">
        <v>37</v>
      </c>
      <c r="O120" s="5" t="s">
        <v>43</v>
      </c>
      <c r="P120" s="5" t="s">
        <v>45</v>
      </c>
      <c r="Q120" s="5" t="s">
        <v>46</v>
      </c>
      <c r="R120" s="5" t="s">
        <v>47</v>
      </c>
      <c r="S120" s="5" t="s">
        <v>50</v>
      </c>
      <c r="T120" s="5" t="s">
        <v>53</v>
      </c>
      <c r="U120" s="5" t="s">
        <v>58</v>
      </c>
      <c r="V120" s="5" t="s">
        <v>59</v>
      </c>
      <c r="W120" s="5" t="s">
        <v>66</v>
      </c>
      <c r="X120" s="5" t="s">
        <v>67</v>
      </c>
      <c r="Y120" s="5" t="s">
        <v>69</v>
      </c>
      <c r="Z120" s="5" t="s">
        <v>70</v>
      </c>
      <c r="AA120" s="5" t="s">
        <v>75</v>
      </c>
    </row>
    <row r="121" spans="1:27">
      <c r="A121" s="45" t="s">
        <v>86</v>
      </c>
      <c r="B121" s="46">
        <v>536067.51</v>
      </c>
      <c r="C121" s="46">
        <v>1018908.22</v>
      </c>
      <c r="D121" s="46">
        <v>4383026.6900000004</v>
      </c>
      <c r="E121" s="46">
        <v>2634955</v>
      </c>
      <c r="F121" s="46">
        <v>784451.23</v>
      </c>
      <c r="G121" s="46">
        <v>281431.59999999998</v>
      </c>
      <c r="H121" s="46">
        <v>16445047</v>
      </c>
      <c r="I121" s="46">
        <v>200472.13</v>
      </c>
      <c r="J121" s="46">
        <v>1130187.6399999999</v>
      </c>
      <c r="K121" s="46">
        <v>1222063.79</v>
      </c>
      <c r="L121" s="46">
        <v>695529</v>
      </c>
      <c r="M121" s="46">
        <v>3544750.71</v>
      </c>
      <c r="N121" s="46">
        <v>3016283.65</v>
      </c>
      <c r="O121" s="46">
        <v>683018.32</v>
      </c>
      <c r="P121" s="46">
        <v>3198913.25</v>
      </c>
      <c r="Q121" s="46">
        <v>372078.32</v>
      </c>
      <c r="R121" s="46">
        <v>1185563.81</v>
      </c>
      <c r="S121" s="46">
        <v>3426866.9</v>
      </c>
      <c r="T121" s="46">
        <v>293375.78999999998</v>
      </c>
      <c r="U121" s="46">
        <v>717505.39</v>
      </c>
      <c r="V121" s="47">
        <v>11494815.789999999</v>
      </c>
      <c r="W121" s="46">
        <v>45751002.209999986</v>
      </c>
      <c r="X121" s="46">
        <v>3717394</v>
      </c>
      <c r="Y121" s="46">
        <v>3638282.15</v>
      </c>
      <c r="Z121" s="46">
        <v>1208913.3400000001</v>
      </c>
      <c r="AA121" s="46">
        <v>1832230.23</v>
      </c>
    </row>
    <row r="122" spans="1:27">
      <c r="A122" s="14" t="s">
        <v>87</v>
      </c>
      <c r="B122" s="46">
        <v>703570.88</v>
      </c>
      <c r="C122" s="46">
        <v>1757146.52</v>
      </c>
      <c r="D122" s="46">
        <v>2411912.59</v>
      </c>
      <c r="E122" s="46">
        <v>1117462</v>
      </c>
      <c r="F122" s="46">
        <v>952566.35</v>
      </c>
      <c r="G122" s="46">
        <v>261012.64</v>
      </c>
      <c r="H122" s="46">
        <v>2980089</v>
      </c>
      <c r="I122" s="46">
        <v>409935.24</v>
      </c>
      <c r="J122" s="46">
        <v>1594973.8</v>
      </c>
      <c r="K122" s="46">
        <v>2660401</v>
      </c>
      <c r="L122" s="46">
        <v>751353</v>
      </c>
      <c r="M122" s="46">
        <v>3374104.99</v>
      </c>
      <c r="N122" s="46">
        <v>3968317.56</v>
      </c>
      <c r="O122" s="46">
        <v>879911.06</v>
      </c>
      <c r="P122" s="46">
        <v>2320968.38</v>
      </c>
      <c r="Q122" s="46">
        <v>445744.46</v>
      </c>
      <c r="R122" s="46">
        <v>1507433.4</v>
      </c>
      <c r="S122" s="46">
        <v>1914857.79</v>
      </c>
      <c r="T122" s="46">
        <v>1218234.44</v>
      </c>
      <c r="U122" s="46">
        <v>367724.15</v>
      </c>
      <c r="V122" s="47">
        <v>10135246.33</v>
      </c>
      <c r="W122" s="46">
        <v>41307100.969999999</v>
      </c>
      <c r="X122" s="46">
        <v>1941489</v>
      </c>
      <c r="Y122" s="46">
        <v>1730288.87</v>
      </c>
      <c r="Z122" s="46">
        <v>1113317.01</v>
      </c>
      <c r="AA122" s="46">
        <v>1638550</v>
      </c>
    </row>
    <row r="123" spans="1:27">
      <c r="A123" s="49" t="s">
        <v>80</v>
      </c>
      <c r="B123" s="46">
        <v>2093847.52</v>
      </c>
      <c r="C123" s="46">
        <v>4917941.523</v>
      </c>
      <c r="D123" s="46">
        <v>6158296.8799999999</v>
      </c>
      <c r="E123" s="46">
        <v>5328064</v>
      </c>
      <c r="F123" s="46">
        <v>2712307.13</v>
      </c>
      <c r="G123" s="46">
        <v>1022334.44</v>
      </c>
      <c r="H123" s="46">
        <v>25507915</v>
      </c>
      <c r="I123" s="46">
        <v>1155578.51</v>
      </c>
      <c r="J123" s="46">
        <v>7385564.3700000001</v>
      </c>
      <c r="K123" s="46">
        <v>3154467.81</v>
      </c>
      <c r="L123" s="46">
        <v>3635039</v>
      </c>
      <c r="M123" s="46">
        <v>11354824.649999999</v>
      </c>
      <c r="N123" s="46">
        <v>5564333.2799999984</v>
      </c>
      <c r="O123" s="46">
        <v>3553464.25</v>
      </c>
      <c r="P123" s="46">
        <v>7272732.0300000003</v>
      </c>
      <c r="Q123" s="46">
        <v>915748.04</v>
      </c>
      <c r="R123" s="46">
        <v>2563478.0499999998</v>
      </c>
      <c r="S123" s="46">
        <v>4779150.6900000004</v>
      </c>
      <c r="T123" s="46">
        <v>7297272.709999999</v>
      </c>
      <c r="U123" s="46">
        <v>2921160.31</v>
      </c>
      <c r="V123" s="47">
        <v>35137590.729999997</v>
      </c>
      <c r="W123" s="46">
        <v>81035524.100000024</v>
      </c>
      <c r="X123" s="46">
        <v>14310675</v>
      </c>
      <c r="Y123" s="46">
        <v>3573128.03</v>
      </c>
      <c r="Z123" s="46">
        <v>2225076.5099999998</v>
      </c>
      <c r="AA123" s="46">
        <v>4736117.18</v>
      </c>
    </row>
    <row r="124" spans="1:27">
      <c r="A124" s="14" t="s">
        <v>81</v>
      </c>
      <c r="B124" s="50">
        <v>9456</v>
      </c>
      <c r="C124" s="50">
        <v>37473</v>
      </c>
      <c r="D124" s="50">
        <v>62737</v>
      </c>
      <c r="E124" s="50">
        <v>49297</v>
      </c>
      <c r="F124" s="50">
        <v>15616</v>
      </c>
      <c r="G124" s="50">
        <v>6309</v>
      </c>
      <c r="H124" s="50">
        <v>186929</v>
      </c>
      <c r="I124" s="50">
        <v>9937</v>
      </c>
      <c r="J124" s="50">
        <v>48914</v>
      </c>
      <c r="K124" s="50">
        <v>20815</v>
      </c>
      <c r="L124" s="50">
        <v>20818</v>
      </c>
      <c r="M124" s="50">
        <v>129585</v>
      </c>
      <c r="N124" s="50">
        <v>84195</v>
      </c>
      <c r="O124" s="50">
        <v>25373</v>
      </c>
      <c r="P124" s="50">
        <v>50255</v>
      </c>
      <c r="Q124" s="50">
        <v>7798</v>
      </c>
      <c r="R124" s="50">
        <v>18806</v>
      </c>
      <c r="S124" s="50">
        <v>62038</v>
      </c>
      <c r="T124" s="50">
        <v>51813</v>
      </c>
      <c r="U124" s="50">
        <v>9229</v>
      </c>
      <c r="V124" s="47">
        <v>314201</v>
      </c>
      <c r="W124" s="50">
        <v>684145</v>
      </c>
      <c r="X124" s="50">
        <v>110861</v>
      </c>
      <c r="Y124" s="50">
        <v>50478</v>
      </c>
      <c r="Z124" s="50">
        <v>21706</v>
      </c>
      <c r="AA124" s="50">
        <v>39225</v>
      </c>
    </row>
    <row r="125" spans="1:27">
      <c r="A125" s="14" t="s">
        <v>82</v>
      </c>
      <c r="B125" s="46">
        <v>352.52600571065989</v>
      </c>
      <c r="C125" s="46">
        <v>205.32106484668964</v>
      </c>
      <c r="D125" s="46">
        <v>206.46884868578351</v>
      </c>
      <c r="E125" s="46">
        <v>184.19946447045459</v>
      </c>
      <c r="F125" s="46">
        <v>284.92089587602459</v>
      </c>
      <c r="G125" s="46">
        <v>248.02324932635915</v>
      </c>
      <c r="H125" s="46">
        <v>240.37496054651766</v>
      </c>
      <c r="I125" s="46">
        <v>177.71821274026365</v>
      </c>
      <c r="J125" s="46">
        <v>206.70412990145971</v>
      </c>
      <c r="K125" s="46">
        <v>338.07026663463847</v>
      </c>
      <c r="L125" s="46">
        <v>244.11187433951389</v>
      </c>
      <c r="M125" s="46">
        <v>141.01694138982134</v>
      </c>
      <c r="N125" s="46">
        <v>149.04607743927784</v>
      </c>
      <c r="O125" s="46">
        <v>201.64716943207347</v>
      </c>
      <c r="P125" s="46">
        <v>254.55404755745698</v>
      </c>
      <c r="Q125" s="46">
        <v>222.30967171069506</v>
      </c>
      <c r="R125" s="46">
        <v>279.51054238009147</v>
      </c>
      <c r="S125" s="46">
        <v>163.13993649053805</v>
      </c>
      <c r="T125" s="46">
        <v>170.01298786018953</v>
      </c>
      <c r="U125" s="46">
        <v>434.10877126449236</v>
      </c>
      <c r="V125" s="53">
        <v>180.67304957654494</v>
      </c>
      <c r="W125" s="46">
        <v>245.69883179735291</v>
      </c>
      <c r="X125" s="46">
        <v>180.1314980020025</v>
      </c>
      <c r="Y125" s="46">
        <v>177.14051765125399</v>
      </c>
      <c r="Z125" s="46">
        <v>209.49538652907029</v>
      </c>
      <c r="AA125" s="46">
        <v>209.22619273422563</v>
      </c>
    </row>
    <row r="126" spans="1:27">
      <c r="A126" s="14" t="s">
        <v>83</v>
      </c>
      <c r="B126" s="46">
        <v>131.09543041455163</v>
      </c>
      <c r="C126" s="46">
        <v>74.081465054839484</v>
      </c>
      <c r="D126" s="46">
        <v>108.30832331797824</v>
      </c>
      <c r="E126" s="46">
        <v>76.118567052761833</v>
      </c>
      <c r="F126" s="46">
        <v>111.23319544057378</v>
      </c>
      <c r="G126" s="46">
        <v>85.979432556665074</v>
      </c>
      <c r="H126" s="46">
        <v>103.91718780927518</v>
      </c>
      <c r="I126" s="46">
        <v>61.427731709771564</v>
      </c>
      <c r="J126" s="46">
        <v>55.71332215725559</v>
      </c>
      <c r="K126" s="46">
        <v>186.52244967571463</v>
      </c>
      <c r="L126" s="46">
        <v>69.501489095974634</v>
      </c>
      <c r="M126" s="46">
        <v>53.39241193039318</v>
      </c>
      <c r="N126" s="46">
        <v>82.957434645762817</v>
      </c>
      <c r="O126" s="46">
        <v>61.598131084223382</v>
      </c>
      <c r="P126" s="46">
        <v>109.83746154611481</v>
      </c>
      <c r="Q126" s="46">
        <v>104.87596563221339</v>
      </c>
      <c r="R126" s="46">
        <v>143.19883069233222</v>
      </c>
      <c r="S126" s="46">
        <v>86.104076372545848</v>
      </c>
      <c r="T126" s="46">
        <v>29.174342925520623</v>
      </c>
      <c r="U126" s="46">
        <v>117.5890714053527</v>
      </c>
      <c r="V126" s="53">
        <v>68.841480835516109</v>
      </c>
      <c r="W126" s="46">
        <v>127.25095291202885</v>
      </c>
      <c r="X126" s="46">
        <v>51.044848954997697</v>
      </c>
      <c r="Y126" s="46">
        <v>106.35466975712191</v>
      </c>
      <c r="Z126" s="46">
        <v>106.98564221874136</v>
      </c>
      <c r="AA126" s="46">
        <v>88.483880943275977</v>
      </c>
    </row>
    <row r="127" spans="1:27">
      <c r="A127" s="55" t="s">
        <v>84</v>
      </c>
      <c r="B127" s="46">
        <v>221.43057529610829</v>
      </c>
      <c r="C127" s="46">
        <v>131.23959979185014</v>
      </c>
      <c r="D127" s="46">
        <v>98.160525367805278</v>
      </c>
      <c r="E127" s="46">
        <v>108.08089741769275</v>
      </c>
      <c r="F127" s="46">
        <v>173.68770043545081</v>
      </c>
      <c r="G127" s="46">
        <v>162.04381676969408</v>
      </c>
      <c r="H127" s="46">
        <v>136.45777273724249</v>
      </c>
      <c r="I127" s="46">
        <v>116.2904810304921</v>
      </c>
      <c r="J127" s="46">
        <v>150.99080774420412</v>
      </c>
      <c r="K127" s="46">
        <v>151.54781695892385</v>
      </c>
      <c r="L127" s="46">
        <v>174.61038524353924</v>
      </c>
      <c r="M127" s="46">
        <v>87.62452945942816</v>
      </c>
      <c r="N127" s="46">
        <v>66.088642793515035</v>
      </c>
      <c r="O127" s="46">
        <v>140.04903834785009</v>
      </c>
      <c r="P127" s="46">
        <v>144.71658601134217</v>
      </c>
      <c r="Q127" s="46">
        <v>117.43370607848166</v>
      </c>
      <c r="R127" s="46">
        <v>136.31171168775921</v>
      </c>
      <c r="S127" s="46">
        <v>77.0358601179922</v>
      </c>
      <c r="T127" s="46">
        <v>140.83864493466888</v>
      </c>
      <c r="U127" s="46">
        <v>316.51969985913968</v>
      </c>
      <c r="V127" s="16">
        <v>111.83156874102882</v>
      </c>
      <c r="W127" s="46">
        <v>118.44787888532406</v>
      </c>
      <c r="X127" s="46">
        <v>129.08664904700481</v>
      </c>
      <c r="Y127" s="46">
        <v>70.78584789413209</v>
      </c>
      <c r="Z127" s="46">
        <v>102.50974431032893</v>
      </c>
      <c r="AA127" s="46">
        <v>120.74231179094964</v>
      </c>
    </row>
    <row r="128" spans="1:27" ht="13.8" thickBot="1">
      <c r="B128" s="40">
        <v>5.2140712359361428E-2</v>
      </c>
      <c r="C128" s="40">
        <v>6.4658086932365105E-2</v>
      </c>
      <c r="D128" s="40">
        <v>5.849598717814556E-2</v>
      </c>
      <c r="E128" s="40">
        <v>6.525596899102265E-2</v>
      </c>
      <c r="F128" s="40">
        <v>8.2370730386636642E-2</v>
      </c>
      <c r="G128" s="40">
        <v>2.4657403085378688E-2</v>
      </c>
      <c r="H128" s="40">
        <v>9.1198110795227202E-2</v>
      </c>
      <c r="I128" s="40">
        <v>6.4316352871049767E-2</v>
      </c>
      <c r="J128" s="40">
        <v>9.4153296327769073E-2</v>
      </c>
      <c r="K128" s="40">
        <v>7.0293970019101912E-2</v>
      </c>
      <c r="L128" s="40">
        <v>3.187016868784804E-2</v>
      </c>
      <c r="M128" s="40">
        <v>7.5006098914243244E-2</v>
      </c>
      <c r="N128" s="40">
        <v>4.8324222633963201E-2</v>
      </c>
      <c r="O128" s="40">
        <v>7.1247548390033305E-2</v>
      </c>
      <c r="P128" s="40">
        <v>3.4359229237248649E-2</v>
      </c>
      <c r="Q128" s="40">
        <v>7.2908904468523328E-2</v>
      </c>
      <c r="R128" s="40">
        <v>2.1473415396493341E-2</v>
      </c>
      <c r="S128" s="40">
        <v>8.1462066470710359E-2</v>
      </c>
      <c r="T128" s="40">
        <v>0.12602385205865896</v>
      </c>
      <c r="U128" s="57" t="s">
        <v>88</v>
      </c>
      <c r="V128" s="40">
        <v>7.7799710953515344E-2</v>
      </c>
      <c r="W128" s="40">
        <v>9.7903617814218108E-2</v>
      </c>
      <c r="X128" s="40">
        <v>9.3850023648168773E-2</v>
      </c>
      <c r="Y128" s="40">
        <v>9.3056186664406682E-2</v>
      </c>
      <c r="Z128" s="40">
        <v>3.0128784871851923E-2</v>
      </c>
      <c r="AA128" s="40">
        <v>3.3894182633372211E-2</v>
      </c>
    </row>
    <row r="129" spans="1:86">
      <c r="AB129" s="65" t="s">
        <v>95</v>
      </c>
    </row>
    <row r="130" spans="1:86">
      <c r="A130" t="s">
        <v>92</v>
      </c>
      <c r="B130" s="59">
        <f>AVERAGE(B125,B113,B101)</f>
        <v>364.55330109958754</v>
      </c>
      <c r="C130" s="59">
        <f t="shared" ref="C130:AA130" si="6">AVERAGE(C125,C113,C101)</f>
        <v>203.97385676482335</v>
      </c>
      <c r="D130" s="59">
        <f t="shared" si="6"/>
        <v>210.62451747416267</v>
      </c>
      <c r="E130" s="59">
        <f t="shared" si="6"/>
        <v>189.96636919625016</v>
      </c>
      <c r="F130" s="59">
        <f t="shared" si="6"/>
        <v>311.05990668276047</v>
      </c>
      <c r="G130" s="59">
        <f t="shared" si="6"/>
        <v>259.57388722090167</v>
      </c>
      <c r="H130" s="59">
        <f t="shared" si="6"/>
        <v>248.87682955266794</v>
      </c>
      <c r="I130" s="59">
        <f t="shared" si="6"/>
        <v>175.29434635887409</v>
      </c>
      <c r="J130" s="59">
        <f t="shared" si="6"/>
        <v>198.52999843056651</v>
      </c>
      <c r="K130" s="59">
        <f t="shared" si="6"/>
        <v>331.91278060219929</v>
      </c>
      <c r="L130" s="59">
        <f t="shared" si="6"/>
        <v>221.27301814171651</v>
      </c>
      <c r="M130" s="59">
        <f t="shared" si="6"/>
        <v>141.86479721953114</v>
      </c>
      <c r="N130" s="59">
        <f t="shared" si="6"/>
        <v>144.20945905310583</v>
      </c>
      <c r="O130" s="59">
        <f t="shared" si="6"/>
        <v>196.21023480778157</v>
      </c>
      <c r="P130" s="59">
        <f t="shared" si="6"/>
        <v>257.7478498130107</v>
      </c>
      <c r="Q130" s="59">
        <f t="shared" si="6"/>
        <v>225.83727467131916</v>
      </c>
      <c r="R130" s="59">
        <f t="shared" si="6"/>
        <v>259.69316089123703</v>
      </c>
      <c r="S130" s="59">
        <f t="shared" si="6"/>
        <v>167.19564813163925</v>
      </c>
      <c r="T130" s="59">
        <f t="shared" si="6"/>
        <v>168.41164302290872</v>
      </c>
      <c r="U130" s="59">
        <f t="shared" si="6"/>
        <v>397.83514809983711</v>
      </c>
      <c r="V130" s="59">
        <f t="shared" si="6"/>
        <v>178.79758474685045</v>
      </c>
      <c r="W130" s="59">
        <f t="shared" si="6"/>
        <v>268.37996080756176</v>
      </c>
      <c r="X130" s="59">
        <f t="shared" si="6"/>
        <v>178.82817817462433</v>
      </c>
      <c r="Y130" s="59">
        <f t="shared" si="6"/>
        <v>180.05176544345417</v>
      </c>
      <c r="Z130" s="59">
        <f t="shared" si="6"/>
        <v>216.42673772969303</v>
      </c>
      <c r="AA130" s="59">
        <f t="shared" si="6"/>
        <v>215.57327731877851</v>
      </c>
      <c r="AB130" s="62">
        <f>AVERAGE(B130:AA130)</f>
        <v>227.41159736368624</v>
      </c>
    </row>
    <row r="131" spans="1:86" ht="13.8" thickBot="1">
      <c r="A131" t="s">
        <v>93</v>
      </c>
      <c r="B131" s="60">
        <f>AVERAGE(B128,B116,B104)</f>
        <v>5.0984270545769789E-2</v>
      </c>
      <c r="C131" s="60">
        <f t="shared" ref="C131:AA131" si="7">AVERAGE(C128,C116,C104)</f>
        <v>6.2914385929705968E-2</v>
      </c>
      <c r="D131" s="60">
        <f t="shared" si="7"/>
        <v>6.9641659920012408E-2</v>
      </c>
      <c r="E131" s="60">
        <f t="shared" si="7"/>
        <v>6.2829828937862445E-2</v>
      </c>
      <c r="F131" s="60">
        <f t="shared" si="7"/>
        <v>9.8442156977256765E-2</v>
      </c>
      <c r="G131" s="60">
        <f t="shared" si="7"/>
        <v>3.7116861890593413E-2</v>
      </c>
      <c r="H131" s="60">
        <f t="shared" si="7"/>
        <v>8.0824371146406213E-2</v>
      </c>
      <c r="I131" s="60">
        <f t="shared" si="7"/>
        <v>5.6485252136035224E-2</v>
      </c>
      <c r="J131" s="60">
        <f t="shared" si="7"/>
        <v>8.539495966532179E-2</v>
      </c>
      <c r="K131" s="60">
        <f t="shared" si="7"/>
        <v>8.1398945470944131E-2</v>
      </c>
      <c r="L131" s="60">
        <f t="shared" si="7"/>
        <v>5.9213299553026212E-2</v>
      </c>
      <c r="M131" s="60">
        <f t="shared" si="7"/>
        <v>9.4810339404324082E-2</v>
      </c>
      <c r="N131" s="60">
        <f t="shared" si="7"/>
        <v>5.7326137906247875E-2</v>
      </c>
      <c r="O131" s="60">
        <f t="shared" si="7"/>
        <v>9.3377643759507578E-2</v>
      </c>
      <c r="P131" s="60">
        <f t="shared" si="7"/>
        <v>3.2799474143071473E-2</v>
      </c>
      <c r="Q131" s="60">
        <f t="shared" si="7"/>
        <v>6.4359979731464539E-2</v>
      </c>
      <c r="R131" s="60">
        <f t="shared" si="7"/>
        <v>5.7537405816710852E-2</v>
      </c>
      <c r="S131" s="60">
        <f t="shared" si="7"/>
        <v>8.960880483721724E-2</v>
      </c>
      <c r="T131" s="60">
        <f t="shared" si="7"/>
        <v>0.10469596528168774</v>
      </c>
      <c r="U131" s="60">
        <f t="shared" si="7"/>
        <v>0</v>
      </c>
      <c r="V131" s="60">
        <f t="shared" si="7"/>
        <v>8.2888568818141203E-2</v>
      </c>
      <c r="W131" s="60">
        <f t="shared" si="7"/>
        <v>7.7344933189871859E-2</v>
      </c>
      <c r="X131" s="60">
        <f t="shared" si="7"/>
        <v>0.10119684664089131</v>
      </c>
      <c r="Y131" s="60">
        <f t="shared" si="7"/>
        <v>8.3682593563762855E-2</v>
      </c>
      <c r="Z131" s="60">
        <f t="shared" si="7"/>
        <v>4.6802687072240216E-2</v>
      </c>
      <c r="AA131" s="60">
        <f t="shared" si="7"/>
        <v>4.6859481638473637E-2</v>
      </c>
      <c r="AB131" s="64">
        <f>AVERAGE(B131:AA131)</f>
        <v>6.8405263614482556E-2</v>
      </c>
    </row>
    <row r="134" spans="1:86" s="76" customFormat="1" ht="13.8" thickBot="1"/>
    <row r="136" spans="1:86" s="74" customFormat="1"/>
    <row r="137" spans="1:86" s="74" customFormat="1" ht="17.399999999999999">
      <c r="A137" s="82" t="s">
        <v>105</v>
      </c>
    </row>
    <row r="138" spans="1:86" s="74" customFormat="1"/>
    <row r="139" spans="1:86" s="74" customFormat="1"/>
    <row r="140" spans="1:86" ht="39.6">
      <c r="B140" s="66" t="s">
        <v>96</v>
      </c>
      <c r="C140" s="66" t="s">
        <v>1</v>
      </c>
      <c r="D140" s="66" t="s">
        <v>2</v>
      </c>
      <c r="E140" s="66" t="s">
        <v>3</v>
      </c>
      <c r="F140" s="66" t="s">
        <v>4</v>
      </c>
      <c r="G140" s="66" t="s">
        <v>5</v>
      </c>
      <c r="H140" s="67" t="s">
        <v>6</v>
      </c>
      <c r="I140" s="66" t="s">
        <v>7</v>
      </c>
      <c r="J140" s="68" t="s">
        <v>97</v>
      </c>
      <c r="K140" s="67" t="s">
        <v>9</v>
      </c>
      <c r="L140" s="67" t="s">
        <v>10</v>
      </c>
      <c r="M140" s="67" t="s">
        <v>11</v>
      </c>
      <c r="N140" s="67" t="s">
        <v>13</v>
      </c>
      <c r="O140" s="67" t="s">
        <v>14</v>
      </c>
      <c r="P140" s="66" t="s">
        <v>15</v>
      </c>
      <c r="Q140" s="67" t="s">
        <v>17</v>
      </c>
      <c r="R140" s="66" t="s">
        <v>18</v>
      </c>
      <c r="S140" s="66" t="s">
        <v>19</v>
      </c>
      <c r="T140" s="66" t="s">
        <v>20</v>
      </c>
      <c r="U140" s="66" t="s">
        <v>21</v>
      </c>
      <c r="V140" s="66" t="s">
        <v>22</v>
      </c>
      <c r="W140" s="66" t="s">
        <v>23</v>
      </c>
      <c r="X140" s="66" t="s">
        <v>24</v>
      </c>
      <c r="Y140" s="66" t="s">
        <v>25</v>
      </c>
      <c r="Z140" s="66" t="s">
        <v>26</v>
      </c>
      <c r="AA140" s="66" t="s">
        <v>27</v>
      </c>
      <c r="AB140" s="66" t="s">
        <v>28</v>
      </c>
      <c r="AC140" s="66" t="s">
        <v>29</v>
      </c>
      <c r="AD140" s="66" t="s">
        <v>30</v>
      </c>
      <c r="AE140" s="66" t="s">
        <v>31</v>
      </c>
      <c r="AF140" s="66" t="s">
        <v>32</v>
      </c>
      <c r="AG140" s="66" t="s">
        <v>33</v>
      </c>
      <c r="AH140" s="66" t="s">
        <v>34</v>
      </c>
      <c r="AI140" s="66" t="s">
        <v>35</v>
      </c>
      <c r="AJ140" s="66" t="s">
        <v>36</v>
      </c>
      <c r="AK140" s="66" t="s">
        <v>37</v>
      </c>
      <c r="AL140" s="66" t="s">
        <v>38</v>
      </c>
      <c r="AM140" s="66" t="s">
        <v>39</v>
      </c>
      <c r="AN140" s="66" t="s">
        <v>40</v>
      </c>
      <c r="AO140" s="66" t="s">
        <v>42</v>
      </c>
      <c r="AP140" s="66" t="s">
        <v>43</v>
      </c>
      <c r="AQ140" s="66" t="s">
        <v>44</v>
      </c>
      <c r="AR140" s="66" t="s">
        <v>45</v>
      </c>
      <c r="AS140" s="66" t="s">
        <v>46</v>
      </c>
      <c r="AT140" s="66" t="s">
        <v>47</v>
      </c>
      <c r="AU140" s="66" t="s">
        <v>48</v>
      </c>
      <c r="AV140" s="66" t="s">
        <v>49</v>
      </c>
      <c r="AW140" s="66" t="s">
        <v>50</v>
      </c>
      <c r="AX140" s="66" t="s">
        <v>51</v>
      </c>
      <c r="AY140" s="66" t="s">
        <v>52</v>
      </c>
      <c r="AZ140" s="66" t="s">
        <v>53</v>
      </c>
      <c r="BA140" s="66" t="s">
        <v>54</v>
      </c>
      <c r="BB140" s="66" t="s">
        <v>55</v>
      </c>
      <c r="BC140" s="66" t="s">
        <v>56</v>
      </c>
      <c r="BD140" s="66" t="s">
        <v>57</v>
      </c>
      <c r="BE140" s="66" t="s">
        <v>94</v>
      </c>
      <c r="BF140" s="66" t="s">
        <v>60</v>
      </c>
      <c r="BG140" s="66" t="s">
        <v>61</v>
      </c>
      <c r="BH140" s="66" t="s">
        <v>62</v>
      </c>
      <c r="BI140" s="66" t="s">
        <v>63</v>
      </c>
      <c r="BJ140" s="66" t="s">
        <v>64</v>
      </c>
      <c r="BK140" s="66" t="s">
        <v>65</v>
      </c>
      <c r="BL140" s="66" t="s">
        <v>66</v>
      </c>
      <c r="BM140" s="66" t="s">
        <v>67</v>
      </c>
      <c r="BN140" s="66" t="s">
        <v>68</v>
      </c>
      <c r="BO140" s="66" t="s">
        <v>69</v>
      </c>
      <c r="BP140" s="66" t="s">
        <v>70</v>
      </c>
      <c r="BQ140" s="66" t="s">
        <v>71</v>
      </c>
      <c r="BR140" s="66" t="s">
        <v>72</v>
      </c>
      <c r="BS140" s="66" t="s">
        <v>74</v>
      </c>
      <c r="BT140" s="66" t="s">
        <v>75</v>
      </c>
      <c r="BU140" s="66" t="s">
        <v>76</v>
      </c>
    </row>
    <row r="141" spans="1:86" s="24" customFormat="1" ht="13.8">
      <c r="A141" s="39" t="s">
        <v>98</v>
      </c>
      <c r="B141" s="69">
        <v>1540.9260110230796</v>
      </c>
      <c r="C141" s="69">
        <v>719.85277209861715</v>
      </c>
      <c r="D141" s="69">
        <v>545.51017148621384</v>
      </c>
      <c r="E141" s="69">
        <v>627.11034033309193</v>
      </c>
      <c r="F141" s="69">
        <v>429.12721915334447</v>
      </c>
      <c r="G141" s="69">
        <v>468.41785026970706</v>
      </c>
      <c r="H141" s="69">
        <v>466.22424837885637</v>
      </c>
      <c r="I141" s="69">
        <v>735.38450527662314</v>
      </c>
      <c r="J141" s="69">
        <v>449.74231471452913</v>
      </c>
      <c r="K141" s="69">
        <v>484.44466309341499</v>
      </c>
      <c r="L141" s="69">
        <v>470.64390878156871</v>
      </c>
      <c r="M141" s="69">
        <v>338.71721781574132</v>
      </c>
      <c r="N141" s="69">
        <v>365.83510725229831</v>
      </c>
      <c r="O141" s="69">
        <v>406.46159571619808</v>
      </c>
      <c r="P141" s="69" t="s">
        <v>88</v>
      </c>
      <c r="Q141" s="69">
        <v>594.30002592322012</v>
      </c>
      <c r="R141" s="69">
        <v>457.99045641132665</v>
      </c>
      <c r="S141" s="69">
        <v>414.32072727272708</v>
      </c>
      <c r="T141" s="69">
        <v>393.44143881063081</v>
      </c>
      <c r="U141" s="69">
        <v>501.28910976045745</v>
      </c>
      <c r="V141" s="69">
        <v>417.41400582472892</v>
      </c>
      <c r="W141" s="69">
        <v>496.1867480196957</v>
      </c>
      <c r="X141" s="69">
        <v>351.81598660230503</v>
      </c>
      <c r="Y141" s="69">
        <v>495.9267136318411</v>
      </c>
      <c r="Z141" s="69">
        <v>649.65294025082233</v>
      </c>
      <c r="AA141" s="69">
        <v>469.45666185666187</v>
      </c>
      <c r="AB141" s="69">
        <v>298.42428310168293</v>
      </c>
      <c r="AC141" s="69">
        <v>382.46687431759182</v>
      </c>
      <c r="AD141" s="69">
        <v>271.54964046822749</v>
      </c>
      <c r="AE141" s="69">
        <v>241.61154112081536</v>
      </c>
      <c r="AF141" s="69">
        <v>472.43345248383378</v>
      </c>
      <c r="AG141" s="69">
        <v>493.5176273182023</v>
      </c>
      <c r="AH141" s="69">
        <v>540.77251716869523</v>
      </c>
      <c r="AI141" s="69">
        <v>393.2346308243728</v>
      </c>
      <c r="AJ141" s="69">
        <v>365.39678592636579</v>
      </c>
      <c r="AK141" s="69">
        <v>423.49203449908305</v>
      </c>
      <c r="AL141" s="69">
        <v>455.42066764183483</v>
      </c>
      <c r="AM141" s="69">
        <v>506.53040682275645</v>
      </c>
      <c r="AN141" s="69">
        <v>421.06721631036788</v>
      </c>
      <c r="AO141" s="69">
        <v>516.01205525021714</v>
      </c>
      <c r="AP141" s="69">
        <v>430.04202903026595</v>
      </c>
      <c r="AQ141" s="69">
        <v>479.40488772750746</v>
      </c>
      <c r="AR141" s="69">
        <v>537.47539864441296</v>
      </c>
      <c r="AS141" s="69">
        <v>593.41350799289557</v>
      </c>
      <c r="AT141" s="69">
        <v>585.33512777191152</v>
      </c>
      <c r="AU141" s="69">
        <v>485.09456133703799</v>
      </c>
      <c r="AV141" s="69">
        <v>445.83989213408523</v>
      </c>
      <c r="AW141" s="69">
        <v>496.35539984682714</v>
      </c>
      <c r="AX141" s="69">
        <v>441.8581529850747</v>
      </c>
      <c r="AY141" s="69">
        <v>576.32584123775428</v>
      </c>
      <c r="AZ141" s="69">
        <v>377.20430658319106</v>
      </c>
      <c r="BA141" s="69">
        <v>351.76904439140816</v>
      </c>
      <c r="BB141" s="69">
        <v>544.00769914124965</v>
      </c>
      <c r="BC141" s="69">
        <v>434.99532131840482</v>
      </c>
      <c r="BD141" s="69">
        <v>601.05079179845143</v>
      </c>
      <c r="BE141" s="69">
        <v>463.0329160328568</v>
      </c>
      <c r="BF141" s="69">
        <v>391.82704933814694</v>
      </c>
      <c r="BG141" s="69">
        <v>375.55867995874877</v>
      </c>
      <c r="BH141" s="69">
        <v>668.19079883805375</v>
      </c>
      <c r="BI141" s="69">
        <v>394.89024301114597</v>
      </c>
      <c r="BJ141" s="69">
        <v>358.97930152702577</v>
      </c>
      <c r="BK141" s="69">
        <v>496.52590895522439</v>
      </c>
      <c r="BL141" s="69">
        <v>752.26302977215369</v>
      </c>
      <c r="BM141" s="69">
        <v>434.20419476054684</v>
      </c>
      <c r="BN141" s="69">
        <v>330.44982732857358</v>
      </c>
      <c r="BO141" s="69">
        <v>500.61582540355249</v>
      </c>
      <c r="BP141" s="69">
        <v>421.27252346924479</v>
      </c>
      <c r="BQ141" s="69">
        <v>518.95974259617958</v>
      </c>
      <c r="BR141" s="69">
        <v>599.68143236074275</v>
      </c>
      <c r="BS141" s="69">
        <v>414.89279047575741</v>
      </c>
      <c r="BT141" s="69">
        <v>479.82974917441868</v>
      </c>
      <c r="BU141" s="69">
        <v>446.4293439034098</v>
      </c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</row>
    <row r="142" spans="1:86">
      <c r="A142" s="39" t="s">
        <v>99</v>
      </c>
      <c r="B142" s="69">
        <v>1500.8512303216974</v>
      </c>
      <c r="C142" s="69">
        <v>781.35073652694609</v>
      </c>
      <c r="D142" s="69">
        <v>529.79131534569979</v>
      </c>
      <c r="E142" s="69">
        <v>628.83024755564804</v>
      </c>
      <c r="F142" s="69">
        <v>416.90354544971859</v>
      </c>
      <c r="G142" s="69">
        <v>437.83458825010257</v>
      </c>
      <c r="H142" s="69">
        <v>419.88075934742335</v>
      </c>
      <c r="I142" s="69">
        <v>702.55806753379932</v>
      </c>
      <c r="J142" s="69">
        <v>439.58937950485739</v>
      </c>
      <c r="K142" s="69">
        <v>508.36168929110147</v>
      </c>
      <c r="L142" s="69">
        <v>420.74657952001985</v>
      </c>
      <c r="M142" s="69">
        <v>394.20864457831328</v>
      </c>
      <c r="N142" s="69">
        <v>311.47953116950026</v>
      </c>
      <c r="O142" s="69">
        <v>415.95224442044599</v>
      </c>
      <c r="P142" s="69" t="s">
        <v>88</v>
      </c>
      <c r="Q142" s="69">
        <v>570.67513915445124</v>
      </c>
      <c r="R142" s="69">
        <v>428.74112678062744</v>
      </c>
      <c r="S142" s="69">
        <v>400.05770026603585</v>
      </c>
      <c r="T142" s="69">
        <v>356.27545741436762</v>
      </c>
      <c r="U142" s="69">
        <v>488.11427986278227</v>
      </c>
      <c r="V142" s="69">
        <v>411.7299416135881</v>
      </c>
      <c r="W142" s="69">
        <v>486.44660327896997</v>
      </c>
      <c r="X142" s="69">
        <v>350.17528442370701</v>
      </c>
      <c r="Y142" s="69">
        <v>490.72576806831785</v>
      </c>
      <c r="Z142" s="69">
        <v>663.80021089378783</v>
      </c>
      <c r="AA142" s="69">
        <v>454.99055891238669</v>
      </c>
      <c r="AB142" s="69">
        <v>330.15230463096987</v>
      </c>
      <c r="AC142" s="69">
        <v>378.28103206259118</v>
      </c>
      <c r="AD142" s="69">
        <v>291.50934966216204</v>
      </c>
      <c r="AE142" s="69">
        <v>224.22567577480308</v>
      </c>
      <c r="AF142" s="69">
        <v>473.02642203515308</v>
      </c>
      <c r="AG142" s="69">
        <v>489.52601545900234</v>
      </c>
      <c r="AH142" s="69">
        <v>525.41484397405293</v>
      </c>
      <c r="AI142" s="69">
        <v>391.42581107725374</v>
      </c>
      <c r="AJ142" s="69">
        <v>384.0617242784632</v>
      </c>
      <c r="AK142" s="69">
        <v>386.60257540873079</v>
      </c>
      <c r="AL142" s="69">
        <v>458.96561569121076</v>
      </c>
      <c r="AM142" s="69">
        <v>486.90095451155793</v>
      </c>
      <c r="AN142" s="69">
        <v>388.92151477991933</v>
      </c>
      <c r="AO142" s="69">
        <v>481.21548153511952</v>
      </c>
      <c r="AP142" s="69">
        <v>442.04908020068297</v>
      </c>
      <c r="AQ142" s="69">
        <v>473.94710573613185</v>
      </c>
      <c r="AR142" s="69">
        <v>541.53937547960584</v>
      </c>
      <c r="AS142" s="69">
        <v>593.93546319796917</v>
      </c>
      <c r="AT142" s="69">
        <v>600.98095739613677</v>
      </c>
      <c r="AU142" s="69">
        <v>441.26729475100922</v>
      </c>
      <c r="AV142" s="69">
        <v>428.73608760330518</v>
      </c>
      <c r="AW142" s="69">
        <v>465.35633300454987</v>
      </c>
      <c r="AX142" s="69">
        <v>419.95977530109695</v>
      </c>
      <c r="AY142" s="69">
        <v>529.39868307360007</v>
      </c>
      <c r="AZ142" s="69">
        <v>378.10351966163705</v>
      </c>
      <c r="BA142" s="69">
        <v>351.45996941311421</v>
      </c>
      <c r="BB142" s="69">
        <v>479.01929383092158</v>
      </c>
      <c r="BC142" s="69">
        <v>522.60201598579056</v>
      </c>
      <c r="BD142" s="69">
        <v>408.02371921111916</v>
      </c>
      <c r="BE142" s="69">
        <v>478.63110432030436</v>
      </c>
      <c r="BF142" s="69">
        <v>396.82807177033487</v>
      </c>
      <c r="BG142" s="69">
        <v>371.21242879072156</v>
      </c>
      <c r="BH142" s="69">
        <v>688.42523722627789</v>
      </c>
      <c r="BI142" s="69">
        <v>393.48143077017784</v>
      </c>
      <c r="BJ142" s="69">
        <v>362.87891751131752</v>
      </c>
      <c r="BK142" s="69">
        <v>417.25080587711454</v>
      </c>
      <c r="BL142" s="69">
        <v>698.75378207384858</v>
      </c>
      <c r="BM142" s="69">
        <v>416.16099969641232</v>
      </c>
      <c r="BN142" s="69">
        <v>330.13464992838482</v>
      </c>
      <c r="BO142" s="69">
        <v>504.66681673158604</v>
      </c>
      <c r="BP142" s="69">
        <v>377.76875342215732</v>
      </c>
      <c r="BQ142" s="69">
        <v>535.85468784838304</v>
      </c>
      <c r="BR142" s="69">
        <v>519.00823810789268</v>
      </c>
      <c r="BS142" s="69">
        <v>391.0730204081633</v>
      </c>
      <c r="BT142" s="69">
        <v>470.69308101131236</v>
      </c>
      <c r="BU142" s="69">
        <v>454.85633104191982</v>
      </c>
    </row>
    <row r="143" spans="1:86" ht="12.75" customHeight="1">
      <c r="A143" s="39" t="s">
        <v>100</v>
      </c>
      <c r="B143" s="17">
        <v>1599.2467247777683</v>
      </c>
      <c r="C143" s="17">
        <v>623.78795942720762</v>
      </c>
      <c r="D143" s="17">
        <v>455.70456678999392</v>
      </c>
      <c r="E143" s="17">
        <v>659.60597609983074</v>
      </c>
      <c r="F143" s="17">
        <v>425.15044351933375</v>
      </c>
      <c r="G143" s="17">
        <v>451.26441493855361</v>
      </c>
      <c r="H143" s="17">
        <v>339.55878153888932</v>
      </c>
      <c r="I143" s="17">
        <v>457.43085786153318</v>
      </c>
      <c r="J143" s="17">
        <v>618.20402984118846</v>
      </c>
      <c r="K143" s="17">
        <v>404.92100015850372</v>
      </c>
      <c r="L143" s="17">
        <v>481.07772284644193</v>
      </c>
      <c r="M143" s="17">
        <v>456.50525020253053</v>
      </c>
      <c r="N143" s="17">
        <v>307.6134452479339</v>
      </c>
      <c r="O143" s="17">
        <v>448.5999474799595</v>
      </c>
      <c r="P143" s="17">
        <v>551.48253863238972</v>
      </c>
      <c r="Q143" s="17">
        <v>599.65614752125134</v>
      </c>
      <c r="R143" s="17">
        <v>492.42755240357758</v>
      </c>
      <c r="S143" s="17">
        <v>383.84568826515374</v>
      </c>
      <c r="T143" s="17">
        <v>357.87285151634518</v>
      </c>
      <c r="U143" s="17">
        <v>492.0675399608125</v>
      </c>
      <c r="V143" s="17">
        <v>397.29035741064735</v>
      </c>
      <c r="W143" s="17">
        <v>481.65257189224275</v>
      </c>
      <c r="X143" s="17">
        <v>352.36058971520583</v>
      </c>
      <c r="Y143" s="17">
        <v>496.77826838941877</v>
      </c>
      <c r="Z143" s="17">
        <v>581.91192313235615</v>
      </c>
      <c r="AA143" s="17">
        <v>443.77471418964359</v>
      </c>
      <c r="AB143" s="17">
        <v>234.74208469055404</v>
      </c>
      <c r="AC143" s="17">
        <v>388.13347407746204</v>
      </c>
      <c r="AD143" s="17">
        <v>246.05153780798639</v>
      </c>
      <c r="AE143" s="17">
        <v>218.11285023255815</v>
      </c>
      <c r="AF143" s="17">
        <v>494.22588208511746</v>
      </c>
      <c r="AG143" s="17">
        <v>479.04185318150132</v>
      </c>
      <c r="AH143" s="17">
        <v>488.10299357335344</v>
      </c>
      <c r="AI143" s="17">
        <v>380.42362170875873</v>
      </c>
      <c r="AJ143" s="17">
        <v>375.54984855233857</v>
      </c>
      <c r="AK143" s="17">
        <v>400.42292273888023</v>
      </c>
      <c r="AL143" s="17">
        <v>443.02002170374391</v>
      </c>
      <c r="AM143" s="17">
        <v>447.27238730500267</v>
      </c>
      <c r="AN143" s="17">
        <v>385.03998330980494</v>
      </c>
      <c r="AO143" s="17">
        <v>432.40837841429101</v>
      </c>
      <c r="AP143" s="17">
        <v>442.93626926260202</v>
      </c>
      <c r="AQ143" s="17">
        <v>497.33028832277137</v>
      </c>
      <c r="AR143" s="17">
        <v>545.96121480449699</v>
      </c>
      <c r="AS143" s="17">
        <v>609.53530905360344</v>
      </c>
      <c r="AT143" s="17">
        <v>536.52511698394096</v>
      </c>
      <c r="AU143" s="17">
        <v>445.66941188896845</v>
      </c>
      <c r="AV143" s="17">
        <v>401.45672006606111</v>
      </c>
      <c r="AW143" s="17">
        <v>476.51689448402533</v>
      </c>
      <c r="AX143" s="17">
        <v>429.11746176470592</v>
      </c>
      <c r="AY143" s="17">
        <v>534.73423302336494</v>
      </c>
      <c r="AZ143" s="17">
        <v>389.54348252369056</v>
      </c>
      <c r="BA143" s="17">
        <v>348.61413447644736</v>
      </c>
      <c r="BB143" s="17">
        <v>440.91693651860453</v>
      </c>
      <c r="BC143" s="17">
        <v>556.61345649582836</v>
      </c>
      <c r="BD143" s="17">
        <v>401.4708291362187</v>
      </c>
      <c r="BE143" s="17">
        <v>486.8029292276741</v>
      </c>
      <c r="BF143" s="17">
        <v>401.35133762517881</v>
      </c>
      <c r="BG143" s="17">
        <v>342.86699607441545</v>
      </c>
      <c r="BH143" s="17">
        <v>592.08047915142652</v>
      </c>
      <c r="BI143" s="17">
        <v>413.84871505609578</v>
      </c>
      <c r="BJ143" s="17">
        <v>356.21463483316768</v>
      </c>
      <c r="BK143" s="17">
        <v>379.04731350045307</v>
      </c>
      <c r="BL143" s="17">
        <v>688.40749538475075</v>
      </c>
      <c r="BM143" s="17">
        <v>408.69017057396201</v>
      </c>
      <c r="BN143" s="17">
        <v>306.31456174957117</v>
      </c>
      <c r="BO143" s="17">
        <v>507.46618942905855</v>
      </c>
      <c r="BP143" s="17">
        <v>340.04547498387569</v>
      </c>
      <c r="BQ143" s="17">
        <v>446.32078642149929</v>
      </c>
      <c r="BR143" s="17">
        <v>443.31433728726148</v>
      </c>
      <c r="BS143" s="17">
        <v>383.20243608743976</v>
      </c>
      <c r="BT143" s="17">
        <v>478.44805659655862</v>
      </c>
      <c r="BU143" s="17">
        <v>480.6694673950152</v>
      </c>
    </row>
    <row r="144" spans="1:86">
      <c r="BV144" s="78" t="s">
        <v>95</v>
      </c>
    </row>
    <row r="145" spans="1:74" s="74" customFormat="1">
      <c r="A145" s="103" t="s">
        <v>101</v>
      </c>
      <c r="B145" s="81">
        <f>AVERAGE(B141,B142,B143)</f>
        <v>1547.0079887075151</v>
      </c>
      <c r="C145" s="81">
        <f t="shared" ref="C145:BM145" si="8">AVERAGE(C141,C142,C143)</f>
        <v>708.33048935092359</v>
      </c>
      <c r="D145" s="81">
        <f t="shared" si="8"/>
        <v>510.33535120730249</v>
      </c>
      <c r="E145" s="81">
        <f t="shared" si="8"/>
        <v>638.51552132952361</v>
      </c>
      <c r="F145" s="81">
        <f t="shared" si="8"/>
        <v>423.72706937413227</v>
      </c>
      <c r="G145" s="81">
        <f t="shared" si="8"/>
        <v>452.50561781945436</v>
      </c>
      <c r="H145" s="81">
        <f t="shared" si="8"/>
        <v>408.55459642172303</v>
      </c>
      <c r="I145" s="81">
        <f t="shared" si="8"/>
        <v>631.79114355731861</v>
      </c>
      <c r="J145" s="81">
        <f t="shared" si="8"/>
        <v>502.51190802019164</v>
      </c>
      <c r="K145" s="81">
        <f t="shared" si="8"/>
        <v>465.90911751434004</v>
      </c>
      <c r="L145" s="81">
        <f t="shared" si="8"/>
        <v>457.4894037160102</v>
      </c>
      <c r="M145" s="81">
        <f t="shared" si="8"/>
        <v>396.47703753219503</v>
      </c>
      <c r="N145" s="81">
        <f t="shared" si="8"/>
        <v>328.30936122324414</v>
      </c>
      <c r="O145" s="81">
        <f t="shared" si="8"/>
        <v>423.67126253886789</v>
      </c>
      <c r="P145" s="81">
        <f t="shared" si="8"/>
        <v>551.48253863238972</v>
      </c>
      <c r="Q145" s="81">
        <f t="shared" si="8"/>
        <v>588.2104375329742</v>
      </c>
      <c r="R145" s="81">
        <f t="shared" si="8"/>
        <v>459.7197118651772</v>
      </c>
      <c r="S145" s="81">
        <f t="shared" si="8"/>
        <v>399.40803860130558</v>
      </c>
      <c r="T145" s="81">
        <f t="shared" si="8"/>
        <v>369.19658258044791</v>
      </c>
      <c r="U145" s="81">
        <f t="shared" si="8"/>
        <v>493.82364319468405</v>
      </c>
      <c r="V145" s="81">
        <f t="shared" si="8"/>
        <v>408.81143494965477</v>
      </c>
      <c r="W145" s="81">
        <f t="shared" si="8"/>
        <v>488.09530773030286</v>
      </c>
      <c r="X145" s="81">
        <f t="shared" si="8"/>
        <v>351.45062024707266</v>
      </c>
      <c r="Y145" s="81">
        <f t="shared" si="8"/>
        <v>494.4769166965259</v>
      </c>
      <c r="Z145" s="81">
        <f t="shared" si="8"/>
        <v>631.78835809232214</v>
      </c>
      <c r="AA145" s="81">
        <f t="shared" si="8"/>
        <v>456.07397831956405</v>
      </c>
      <c r="AB145" s="81">
        <f t="shared" si="8"/>
        <v>287.77289080773562</v>
      </c>
      <c r="AC145" s="81">
        <f t="shared" si="8"/>
        <v>382.96046015254836</v>
      </c>
      <c r="AD145" s="81">
        <f t="shared" si="8"/>
        <v>269.70350931279194</v>
      </c>
      <c r="AE145" s="81">
        <f t="shared" si="8"/>
        <v>227.98335570939219</v>
      </c>
      <c r="AF145" s="81">
        <f t="shared" si="8"/>
        <v>479.89525220136812</v>
      </c>
      <c r="AG145" s="81">
        <f t="shared" si="8"/>
        <v>487.3618319862353</v>
      </c>
      <c r="AH145" s="81">
        <f t="shared" si="8"/>
        <v>518.09678490536714</v>
      </c>
      <c r="AI145" s="81">
        <f t="shared" si="8"/>
        <v>388.36135453679509</v>
      </c>
      <c r="AJ145" s="81">
        <f t="shared" si="8"/>
        <v>375.00278625238917</v>
      </c>
      <c r="AK145" s="81">
        <f t="shared" si="8"/>
        <v>403.50584421556465</v>
      </c>
      <c r="AL145" s="81">
        <f t="shared" si="8"/>
        <v>452.46876834559652</v>
      </c>
      <c r="AM145" s="81">
        <f t="shared" si="8"/>
        <v>480.23458287977229</v>
      </c>
      <c r="AN145" s="81">
        <f t="shared" si="8"/>
        <v>398.34290480003074</v>
      </c>
      <c r="AO145" s="81">
        <f t="shared" si="8"/>
        <v>476.5453050665426</v>
      </c>
      <c r="AP145" s="81">
        <f t="shared" si="8"/>
        <v>438.34245949785031</v>
      </c>
      <c r="AQ145" s="81">
        <f t="shared" si="8"/>
        <v>483.56076059547019</v>
      </c>
      <c r="AR145" s="81">
        <f t="shared" si="8"/>
        <v>541.65866297617197</v>
      </c>
      <c r="AS145" s="81">
        <f t="shared" si="8"/>
        <v>598.96142674815599</v>
      </c>
      <c r="AT145" s="81">
        <f t="shared" si="8"/>
        <v>574.28040071732971</v>
      </c>
      <c r="AU145" s="81">
        <f t="shared" si="8"/>
        <v>457.34375599233857</v>
      </c>
      <c r="AV145" s="81">
        <f t="shared" si="8"/>
        <v>425.34423326781717</v>
      </c>
      <c r="AW145" s="81">
        <f t="shared" si="8"/>
        <v>479.40954244513415</v>
      </c>
      <c r="AX145" s="81">
        <f t="shared" si="8"/>
        <v>430.31179668362591</v>
      </c>
      <c r="AY145" s="81">
        <f t="shared" si="8"/>
        <v>546.8195857782398</v>
      </c>
      <c r="AZ145" s="81">
        <f t="shared" si="8"/>
        <v>381.61710292283959</v>
      </c>
      <c r="BA145" s="81">
        <f t="shared" si="8"/>
        <v>350.61438276032322</v>
      </c>
      <c r="BB145" s="81">
        <f t="shared" si="8"/>
        <v>487.98130983025857</v>
      </c>
      <c r="BC145" s="81">
        <f t="shared" si="8"/>
        <v>504.73693126667462</v>
      </c>
      <c r="BD145" s="81">
        <f t="shared" si="8"/>
        <v>470.18178004859647</v>
      </c>
      <c r="BE145" s="81">
        <f t="shared" si="8"/>
        <v>476.1556498602784</v>
      </c>
      <c r="BF145" s="81">
        <f t="shared" si="8"/>
        <v>396.66881957788684</v>
      </c>
      <c r="BG145" s="81">
        <f t="shared" si="8"/>
        <v>363.21270160796195</v>
      </c>
      <c r="BH145" s="81">
        <f t="shared" si="8"/>
        <v>649.56550507191935</v>
      </c>
      <c r="BI145" s="81">
        <f t="shared" si="8"/>
        <v>400.74012961247325</v>
      </c>
      <c r="BJ145" s="81">
        <f t="shared" si="8"/>
        <v>359.35761795717036</v>
      </c>
      <c r="BK145" s="81">
        <f t="shared" si="8"/>
        <v>430.94134277759736</v>
      </c>
      <c r="BL145" s="81">
        <f t="shared" si="8"/>
        <v>713.14143574358434</v>
      </c>
      <c r="BM145" s="81">
        <f t="shared" si="8"/>
        <v>419.68512167697372</v>
      </c>
      <c r="BN145" s="81">
        <f t="shared" ref="BN145:BU145" si="9">AVERAGE(BN141,BN142,BN143)</f>
        <v>322.29967966884323</v>
      </c>
      <c r="BO145" s="81">
        <f t="shared" si="9"/>
        <v>504.24961052139906</v>
      </c>
      <c r="BP145" s="81">
        <f t="shared" si="9"/>
        <v>379.69558395842591</v>
      </c>
      <c r="BQ145" s="81">
        <f t="shared" si="9"/>
        <v>500.37840562202064</v>
      </c>
      <c r="BR145" s="81">
        <f t="shared" si="9"/>
        <v>520.66800258529895</v>
      </c>
      <c r="BS145" s="81">
        <f t="shared" si="9"/>
        <v>396.3894156571202</v>
      </c>
      <c r="BT145" s="81">
        <f t="shared" si="9"/>
        <v>476.32362892742987</v>
      </c>
      <c r="BU145" s="81">
        <f t="shared" si="9"/>
        <v>460.65171411344835</v>
      </c>
      <c r="BV145" s="81">
        <f>AVERAGE(B145:BU145)</f>
        <v>474.40552172774915</v>
      </c>
    </row>
    <row r="147" spans="1:74" s="76" customFormat="1" ht="13.8" thickBot="1"/>
    <row r="150" spans="1:74" ht="17.399999999999999">
      <c r="A150" s="82" t="s">
        <v>106</v>
      </c>
    </row>
    <row r="151" spans="1:74" s="74" customFormat="1" ht="17.399999999999999">
      <c r="A151" s="82"/>
    </row>
    <row r="152" spans="1:74" s="74" customFormat="1" ht="17.399999999999999">
      <c r="A152" s="82"/>
    </row>
    <row r="153" spans="1:74" s="74" customFormat="1" ht="39.6">
      <c r="A153" s="84"/>
      <c r="B153" s="86" t="s">
        <v>15</v>
      </c>
      <c r="C153" s="86" t="s">
        <v>37</v>
      </c>
      <c r="D153" s="86" t="s">
        <v>67</v>
      </c>
      <c r="E153" s="86" t="s">
        <v>32</v>
      </c>
      <c r="F153" s="86" t="s">
        <v>40</v>
      </c>
      <c r="G153" s="87" t="s">
        <v>17</v>
      </c>
      <c r="H153" s="86" t="s">
        <v>29</v>
      </c>
      <c r="I153" s="86" t="s">
        <v>33</v>
      </c>
      <c r="J153" s="86" t="s">
        <v>94</v>
      </c>
      <c r="K153" s="86" t="s">
        <v>66</v>
      </c>
      <c r="L153" s="84"/>
    </row>
    <row r="154" spans="1:74" s="74" customFormat="1">
      <c r="A154" s="92" t="s">
        <v>98</v>
      </c>
      <c r="B154" s="69" t="s">
        <v>88</v>
      </c>
      <c r="C154" s="69">
        <v>423.49203449908305</v>
      </c>
      <c r="D154" s="69">
        <v>434.20419476054684</v>
      </c>
      <c r="E154" s="69">
        <v>472.43345248383378</v>
      </c>
      <c r="F154" s="69">
        <v>421.06721631036788</v>
      </c>
      <c r="G154" s="69">
        <v>594.30002592322012</v>
      </c>
      <c r="H154" s="69">
        <v>382.46687431759182</v>
      </c>
      <c r="I154" s="69">
        <v>493.5176273182023</v>
      </c>
      <c r="J154" s="69">
        <v>463.0329160328568</v>
      </c>
      <c r="K154" s="69">
        <v>752.26302977215369</v>
      </c>
      <c r="L154" s="84"/>
    </row>
    <row r="155" spans="1:74" s="74" customFormat="1">
      <c r="A155" s="88" t="s">
        <v>99</v>
      </c>
      <c r="B155" s="69" t="s">
        <v>88</v>
      </c>
      <c r="C155" s="69">
        <v>386.60257540873079</v>
      </c>
      <c r="D155" s="69">
        <v>416.16099969641232</v>
      </c>
      <c r="E155" s="69">
        <v>473.02642203515308</v>
      </c>
      <c r="F155" s="69">
        <v>388.92151477991933</v>
      </c>
      <c r="G155" s="69">
        <v>570.67513915445124</v>
      </c>
      <c r="H155" s="69">
        <v>378.28103206259118</v>
      </c>
      <c r="I155" s="69">
        <v>489.52601545900234</v>
      </c>
      <c r="J155" s="69">
        <v>478.63110432030436</v>
      </c>
      <c r="K155" s="69">
        <v>698.75378207384858</v>
      </c>
      <c r="L155" s="84"/>
    </row>
    <row r="156" spans="1:74" s="74" customFormat="1">
      <c r="A156" s="92" t="s">
        <v>100</v>
      </c>
      <c r="B156" s="75">
        <v>551.48253863238972</v>
      </c>
      <c r="C156" s="75">
        <v>400.42292273888023</v>
      </c>
      <c r="D156" s="75">
        <v>408.69017057396201</v>
      </c>
      <c r="E156" s="75">
        <v>494.22588208511746</v>
      </c>
      <c r="F156" s="75">
        <v>385.03998330980494</v>
      </c>
      <c r="G156" s="75">
        <v>599.65614752125134</v>
      </c>
      <c r="H156" s="75">
        <v>388.13347407746204</v>
      </c>
      <c r="I156" s="75">
        <v>479.04185318150132</v>
      </c>
      <c r="J156" s="75">
        <v>486.8029292276741</v>
      </c>
      <c r="K156" s="75">
        <v>688.40749538475075</v>
      </c>
      <c r="L156" s="84"/>
    </row>
    <row r="157" spans="1:74" s="74" customFormat="1">
      <c r="A157" s="84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5" t="s">
        <v>95</v>
      </c>
    </row>
    <row r="158" spans="1:74" s="74" customFormat="1">
      <c r="A158" s="103" t="s">
        <v>101</v>
      </c>
      <c r="B158" s="72">
        <f>AVERAGE(B154:B156)</f>
        <v>551.48253863238972</v>
      </c>
      <c r="C158" s="72">
        <f t="shared" ref="C158:K158" si="10">AVERAGE(C154:C156)</f>
        <v>403.50584421556465</v>
      </c>
      <c r="D158" s="72">
        <f t="shared" si="10"/>
        <v>419.68512167697372</v>
      </c>
      <c r="E158" s="72">
        <f t="shared" si="10"/>
        <v>479.89525220136812</v>
      </c>
      <c r="F158" s="72">
        <f t="shared" si="10"/>
        <v>398.34290480003074</v>
      </c>
      <c r="G158" s="72">
        <f t="shared" si="10"/>
        <v>588.2104375329742</v>
      </c>
      <c r="H158" s="72">
        <f t="shared" si="10"/>
        <v>382.96046015254836</v>
      </c>
      <c r="I158" s="72">
        <f t="shared" si="10"/>
        <v>487.3618319862353</v>
      </c>
      <c r="J158" s="72">
        <f t="shared" si="10"/>
        <v>476.1556498602784</v>
      </c>
      <c r="K158" s="72">
        <f t="shared" si="10"/>
        <v>713.14143574358434</v>
      </c>
      <c r="L158" s="71">
        <f>AVERAGE(B158:K158)</f>
        <v>490.0741476801947</v>
      </c>
    </row>
    <row r="159" spans="1:74" s="74" customFormat="1">
      <c r="A159" s="100"/>
      <c r="B159" s="99"/>
      <c r="C159" s="99"/>
      <c r="D159" s="99"/>
      <c r="E159" s="99"/>
      <c r="F159" s="99"/>
      <c r="G159" s="99"/>
      <c r="H159" s="99"/>
      <c r="I159" s="99"/>
      <c r="J159" s="99"/>
      <c r="K159" s="99"/>
      <c r="L159" s="97"/>
    </row>
    <row r="160" spans="1:74" s="76" customFormat="1" ht="13.8" thickBot="1"/>
    <row r="161" spans="1:27" s="74" customFormat="1">
      <c r="A161" s="100"/>
      <c r="B161" s="99"/>
      <c r="C161" s="99"/>
      <c r="D161" s="99"/>
      <c r="E161" s="99"/>
      <c r="F161" s="99"/>
      <c r="G161" s="99"/>
      <c r="H161" s="99"/>
      <c r="I161" s="99"/>
      <c r="J161" s="99"/>
      <c r="K161" s="99"/>
      <c r="L161" s="97"/>
    </row>
    <row r="162" spans="1:27" s="74" customFormat="1">
      <c r="A162" s="85"/>
      <c r="B162" s="90"/>
      <c r="C162" s="90"/>
      <c r="D162" s="90"/>
      <c r="E162" s="90"/>
      <c r="F162" s="90"/>
      <c r="G162" s="90"/>
      <c r="H162" s="90"/>
      <c r="I162" s="90"/>
      <c r="J162" s="90"/>
      <c r="K162" s="90"/>
      <c r="L162" s="91"/>
    </row>
    <row r="163" spans="1:27" ht="17.399999999999999">
      <c r="A163" s="82" t="s">
        <v>107</v>
      </c>
    </row>
    <row r="165" spans="1:27" ht="12" customHeight="1"/>
    <row r="166" spans="1:27" ht="39.6">
      <c r="A166" s="93"/>
      <c r="B166" s="95" t="s">
        <v>3</v>
      </c>
      <c r="C166" s="95" t="s">
        <v>4</v>
      </c>
      <c r="D166" s="95" t="s">
        <v>5</v>
      </c>
      <c r="E166" s="95" t="s">
        <v>7</v>
      </c>
      <c r="F166" s="94" t="s">
        <v>97</v>
      </c>
      <c r="G166" s="96" t="s">
        <v>9</v>
      </c>
      <c r="H166" s="96" t="s">
        <v>17</v>
      </c>
      <c r="I166" s="95" t="s">
        <v>24</v>
      </c>
      <c r="J166" s="95" t="s">
        <v>25</v>
      </c>
      <c r="K166" s="95" t="s">
        <v>26</v>
      </c>
      <c r="L166" s="95" t="s">
        <v>27</v>
      </c>
      <c r="M166" s="95" t="s">
        <v>32</v>
      </c>
      <c r="N166" s="95" t="s">
        <v>37</v>
      </c>
      <c r="O166" s="95" t="s">
        <v>43</v>
      </c>
      <c r="P166" s="95" t="s">
        <v>45</v>
      </c>
      <c r="Q166" s="95" t="s">
        <v>46</v>
      </c>
      <c r="R166" s="95" t="s">
        <v>47</v>
      </c>
      <c r="S166" s="95" t="s">
        <v>50</v>
      </c>
      <c r="T166" s="95" t="s">
        <v>53</v>
      </c>
      <c r="U166" s="95" t="s">
        <v>94</v>
      </c>
      <c r="V166" s="95" t="s">
        <v>66</v>
      </c>
      <c r="W166" s="95" t="s">
        <v>67</v>
      </c>
      <c r="X166" s="95" t="s">
        <v>69</v>
      </c>
      <c r="Y166" s="95" t="s">
        <v>70</v>
      </c>
      <c r="Z166" s="95" t="s">
        <v>75</v>
      </c>
    </row>
    <row r="167" spans="1:27">
      <c r="A167" s="101" t="s">
        <v>98</v>
      </c>
      <c r="B167" s="69">
        <v>627.11034033309193</v>
      </c>
      <c r="C167" s="69">
        <v>429.12721915334447</v>
      </c>
      <c r="D167" s="69">
        <v>468.41785026970706</v>
      </c>
      <c r="E167" s="69">
        <v>735.38450527662314</v>
      </c>
      <c r="F167" s="69">
        <v>449.74231471452913</v>
      </c>
      <c r="G167" s="69">
        <v>484.44466309341499</v>
      </c>
      <c r="H167" s="69">
        <v>594.30002592322012</v>
      </c>
      <c r="I167" s="69">
        <v>351.81598660230503</v>
      </c>
      <c r="J167" s="69">
        <v>495.9267136318411</v>
      </c>
      <c r="K167" s="69">
        <v>649.65294025082233</v>
      </c>
      <c r="L167" s="69">
        <v>469.45666185666187</v>
      </c>
      <c r="M167" s="69">
        <v>472.43345248383378</v>
      </c>
      <c r="N167" s="69">
        <v>423.49203449908305</v>
      </c>
      <c r="O167" s="69">
        <v>430.04202903026595</v>
      </c>
      <c r="P167" s="69">
        <v>537.47539864441296</v>
      </c>
      <c r="Q167" s="69">
        <v>593.41350799289557</v>
      </c>
      <c r="R167" s="69">
        <v>585.33512777191152</v>
      </c>
      <c r="S167" s="69">
        <v>496.35539984682714</v>
      </c>
      <c r="T167" s="69">
        <v>377.20430658319106</v>
      </c>
      <c r="U167" s="69">
        <v>463.0329160328568</v>
      </c>
      <c r="V167" s="69">
        <v>752.26302977215369</v>
      </c>
      <c r="W167" s="69">
        <v>434.20419476054684</v>
      </c>
      <c r="X167" s="69">
        <v>500.61582540355249</v>
      </c>
      <c r="Y167" s="69">
        <v>421.27252346924479</v>
      </c>
      <c r="Z167" s="69">
        <v>479.82974917441868</v>
      </c>
    </row>
    <row r="168" spans="1:27">
      <c r="A168" s="98" t="s">
        <v>99</v>
      </c>
      <c r="B168" s="69">
        <v>628.83024755564804</v>
      </c>
      <c r="C168" s="69">
        <v>416.90354544971859</v>
      </c>
      <c r="D168" s="69">
        <v>437.83458825010257</v>
      </c>
      <c r="E168" s="69">
        <v>702.55806753379932</v>
      </c>
      <c r="F168" s="69">
        <v>439.58937950485739</v>
      </c>
      <c r="G168" s="69">
        <v>508.36168929110147</v>
      </c>
      <c r="H168" s="69">
        <v>570.67513915445124</v>
      </c>
      <c r="I168" s="69">
        <v>350.17528442370701</v>
      </c>
      <c r="J168" s="69">
        <v>490.72576806831785</v>
      </c>
      <c r="K168" s="69">
        <v>663.80021089378783</v>
      </c>
      <c r="L168" s="69">
        <v>454.99055891238669</v>
      </c>
      <c r="M168" s="69">
        <v>473.02642203515308</v>
      </c>
      <c r="N168" s="69">
        <v>386.60257540873079</v>
      </c>
      <c r="O168" s="69">
        <v>442.04908020068297</v>
      </c>
      <c r="P168" s="69">
        <v>541.53937547960584</v>
      </c>
      <c r="Q168" s="69">
        <v>593.93546319796917</v>
      </c>
      <c r="R168" s="69">
        <v>600.98095739613677</v>
      </c>
      <c r="S168" s="69">
        <v>465.35633300454987</v>
      </c>
      <c r="T168" s="69">
        <v>378.10351966163705</v>
      </c>
      <c r="U168" s="69">
        <v>478.63110432030436</v>
      </c>
      <c r="V168" s="69">
        <v>698.75378207384858</v>
      </c>
      <c r="W168" s="69">
        <v>416.16099969641232</v>
      </c>
      <c r="X168" s="69">
        <v>504.66681673158604</v>
      </c>
      <c r="Y168" s="69">
        <v>377.76875342215732</v>
      </c>
      <c r="Z168" s="69">
        <v>470.69308101131236</v>
      </c>
    </row>
    <row r="169" spans="1:27">
      <c r="A169" s="101" t="s">
        <v>100</v>
      </c>
      <c r="B169" s="75">
        <v>659.60597609983074</v>
      </c>
      <c r="C169" s="75">
        <v>425.15044351933375</v>
      </c>
      <c r="D169" s="75">
        <v>451.26441493855361</v>
      </c>
      <c r="E169" s="75">
        <v>457.43085786153318</v>
      </c>
      <c r="F169" s="75">
        <v>618.20402984118846</v>
      </c>
      <c r="G169" s="75">
        <v>404.92100015850372</v>
      </c>
      <c r="H169" s="75">
        <v>599.65614752125134</v>
      </c>
      <c r="I169" s="75">
        <v>352.36058971520583</v>
      </c>
      <c r="J169" s="75">
        <v>496.77826838941877</v>
      </c>
      <c r="K169" s="75">
        <v>581.91192313235615</v>
      </c>
      <c r="L169" s="75">
        <v>443.77471418964359</v>
      </c>
      <c r="M169" s="75">
        <v>494.22588208511746</v>
      </c>
      <c r="N169" s="75">
        <v>400.42292273888023</v>
      </c>
      <c r="O169" s="75">
        <v>442.93626926260202</v>
      </c>
      <c r="P169" s="75">
        <v>545.96121480449699</v>
      </c>
      <c r="Q169" s="75">
        <v>609.53530905360344</v>
      </c>
      <c r="R169" s="75">
        <v>536.52511698394096</v>
      </c>
      <c r="S169" s="75">
        <v>476.51689448402533</v>
      </c>
      <c r="T169" s="75">
        <v>389.54348252369056</v>
      </c>
      <c r="U169" s="75">
        <v>486.8029292276741</v>
      </c>
      <c r="V169" s="75">
        <v>688.40749538475075</v>
      </c>
      <c r="W169" s="75">
        <v>408.69017057396201</v>
      </c>
      <c r="X169" s="75">
        <v>507.46618942905855</v>
      </c>
      <c r="Y169" s="75">
        <v>340.04547498387569</v>
      </c>
      <c r="Z169" s="75">
        <v>478.44805659655862</v>
      </c>
    </row>
    <row r="170" spans="1:27" s="74" customFormat="1">
      <c r="A170" s="102"/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8" t="s">
        <v>95</v>
      </c>
    </row>
    <row r="171" spans="1:27">
      <c r="A171" s="103" t="s">
        <v>101</v>
      </c>
      <c r="B171" s="81">
        <f>AVERAGE(B167:B169)</f>
        <v>638.51552132952361</v>
      </c>
      <c r="C171" s="81">
        <f t="shared" ref="C171:Z171" si="11">AVERAGE(C167:C169)</f>
        <v>423.72706937413227</v>
      </c>
      <c r="D171" s="81">
        <f t="shared" si="11"/>
        <v>452.50561781945436</v>
      </c>
      <c r="E171" s="81">
        <f t="shared" si="11"/>
        <v>631.79114355731861</v>
      </c>
      <c r="F171" s="81">
        <f t="shared" si="11"/>
        <v>502.51190802019164</v>
      </c>
      <c r="G171" s="81">
        <f t="shared" si="11"/>
        <v>465.90911751434004</v>
      </c>
      <c r="H171" s="81">
        <f t="shared" si="11"/>
        <v>588.2104375329742</v>
      </c>
      <c r="I171" s="81">
        <f t="shared" si="11"/>
        <v>351.45062024707266</v>
      </c>
      <c r="J171" s="81">
        <f t="shared" si="11"/>
        <v>494.4769166965259</v>
      </c>
      <c r="K171" s="81">
        <f t="shared" si="11"/>
        <v>631.78835809232214</v>
      </c>
      <c r="L171" s="81">
        <f t="shared" si="11"/>
        <v>456.07397831956405</v>
      </c>
      <c r="M171" s="81">
        <f t="shared" si="11"/>
        <v>479.89525220136812</v>
      </c>
      <c r="N171" s="81">
        <f t="shared" si="11"/>
        <v>403.50584421556465</v>
      </c>
      <c r="O171" s="81">
        <f t="shared" si="11"/>
        <v>438.34245949785031</v>
      </c>
      <c r="P171" s="81">
        <f t="shared" si="11"/>
        <v>541.65866297617197</v>
      </c>
      <c r="Q171" s="81">
        <f t="shared" si="11"/>
        <v>598.96142674815599</v>
      </c>
      <c r="R171" s="81">
        <f t="shared" si="11"/>
        <v>574.28040071732971</v>
      </c>
      <c r="S171" s="81">
        <f t="shared" si="11"/>
        <v>479.40954244513415</v>
      </c>
      <c r="T171" s="81">
        <f t="shared" si="11"/>
        <v>381.61710292283959</v>
      </c>
      <c r="U171" s="81">
        <f t="shared" si="11"/>
        <v>476.1556498602784</v>
      </c>
      <c r="V171" s="81">
        <f t="shared" si="11"/>
        <v>713.14143574358434</v>
      </c>
      <c r="W171" s="81">
        <f t="shared" si="11"/>
        <v>419.68512167697372</v>
      </c>
      <c r="X171" s="81">
        <f t="shared" si="11"/>
        <v>504.24961052139906</v>
      </c>
      <c r="Y171" s="81">
        <f t="shared" si="11"/>
        <v>379.69558395842591</v>
      </c>
      <c r="Z171" s="81">
        <f t="shared" si="11"/>
        <v>476.32362892742987</v>
      </c>
      <c r="AA171" s="81">
        <f>AVERAGE(B171:Z171)</f>
        <v>500.155296436637</v>
      </c>
    </row>
  </sheetData>
  <phoneticPr fontId="4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sheet 1</vt:lpstr>
    </vt:vector>
  </TitlesOfParts>
  <Company>Horizon Utilties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Arseneau, Lindsey</cp:lastModifiedBy>
  <cp:lastPrinted>2012-02-28T18:10:46Z</cp:lastPrinted>
  <dcterms:created xsi:type="dcterms:W3CDTF">2009-10-07T14:38:46Z</dcterms:created>
  <dcterms:modified xsi:type="dcterms:W3CDTF">2014-07-31T22:02:26Z</dcterms:modified>
</cp:coreProperties>
</file>