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17400" windowHeight="11985" tabRatio="733" activeTab="3"/>
  </bookViews>
  <sheets>
    <sheet name="Union-Fort Frances" sheetId="2" r:id="rId1"/>
    <sheet name="Union-Northwestern" sheetId="4" r:id="rId2"/>
    <sheet name="Union-Northern" sheetId="3" r:id="rId3"/>
    <sheet name="Union-Eastern" sheetId="1" r:id="rId4"/>
    <sheet name="Union-Southern" sheetId="5" r:id="rId5"/>
  </sheets>
  <definedNames>
    <definedName name="_xlnm.Print_Area" localSheetId="3">'Union-Eastern'!$A$1:$E$38</definedName>
    <definedName name="_xlnm.Print_Area" localSheetId="4">'Union-Southern'!$A$1:$E$39</definedName>
  </definedNames>
  <calcPr calcId="145621" fullPrecision="0"/>
</workbook>
</file>

<file path=xl/calcChain.xml><?xml version="1.0" encoding="utf-8"?>
<calcChain xmlns="http://schemas.openxmlformats.org/spreadsheetml/2006/main">
  <c r="C14" i="1" l="1"/>
  <c r="A3" i="1" l="1"/>
  <c r="A3" i="3"/>
  <c r="A3" i="4"/>
  <c r="A3" i="2"/>
  <c r="D21" i="5" l="1"/>
  <c r="E21" i="5" s="1"/>
  <c r="D29" i="4"/>
  <c r="E29" i="4" s="1"/>
  <c r="C29" i="4"/>
  <c r="D37" i="3"/>
  <c r="E37" i="3" s="1"/>
  <c r="C37" i="3"/>
  <c r="D36" i="1"/>
  <c r="E36" i="1" s="1"/>
  <c r="C36" i="1"/>
  <c r="D38" i="5"/>
  <c r="E38" i="5" s="1"/>
  <c r="D37" i="5"/>
  <c r="E37" i="5" s="1"/>
  <c r="C37" i="5"/>
  <c r="D36" i="5"/>
  <c r="E36" i="5" s="1"/>
  <c r="C38" i="5"/>
  <c r="D30" i="5"/>
  <c r="E30" i="5" s="1"/>
  <c r="D29" i="5"/>
  <c r="E29" i="5" s="1"/>
  <c r="C29" i="5"/>
  <c r="D28" i="5"/>
  <c r="E28" i="5" s="1"/>
  <c r="C30" i="5"/>
  <c r="D23" i="5"/>
  <c r="E23" i="5" s="1"/>
  <c r="C23" i="5"/>
  <c r="D22" i="5"/>
  <c r="E22" i="5" s="1"/>
  <c r="C22" i="5"/>
  <c r="C14" i="5"/>
  <c r="E14" i="5" s="1"/>
  <c r="D38" i="4"/>
  <c r="E38" i="4" s="1"/>
  <c r="D37" i="4"/>
  <c r="E37" i="4" s="1"/>
  <c r="C37" i="4"/>
  <c r="D36" i="4"/>
  <c r="E36" i="4" s="1"/>
  <c r="D30" i="4"/>
  <c r="E30" i="4" s="1"/>
  <c r="D28" i="4"/>
  <c r="E28" i="4" s="1"/>
  <c r="D23" i="4"/>
  <c r="E23" i="4" s="1"/>
  <c r="C23" i="4"/>
  <c r="D22" i="4"/>
  <c r="E22" i="4" s="1"/>
  <c r="C22" i="4"/>
  <c r="D21" i="4"/>
  <c r="E21" i="4" s="1"/>
  <c r="C14" i="4"/>
  <c r="E14" i="4" s="1"/>
  <c r="D38" i="3"/>
  <c r="E38" i="3" s="1"/>
  <c r="C38" i="3"/>
  <c r="D36" i="3"/>
  <c r="E36" i="3" s="1"/>
  <c r="D30" i="3"/>
  <c r="C29" i="3"/>
  <c r="D28" i="3"/>
  <c r="E28" i="3" s="1"/>
  <c r="C30" i="3"/>
  <c r="E30" i="3"/>
  <c r="D23" i="3"/>
  <c r="D22" i="3"/>
  <c r="E22" i="3" s="1"/>
  <c r="C22" i="3"/>
  <c r="D21" i="3"/>
  <c r="E21" i="3" s="1"/>
  <c r="C23" i="3"/>
  <c r="C14" i="3"/>
  <c r="E14" i="3"/>
  <c r="D38" i="2"/>
  <c r="E38" i="2" s="1"/>
  <c r="D37" i="2"/>
  <c r="E37" i="2" s="1"/>
  <c r="D36" i="2"/>
  <c r="E36" i="2" s="1"/>
  <c r="C37" i="2"/>
  <c r="D30" i="2"/>
  <c r="D29" i="2"/>
  <c r="E29" i="2" s="1"/>
  <c r="D28" i="2"/>
  <c r="E28" i="2" s="1"/>
  <c r="C29" i="2"/>
  <c r="D23" i="2"/>
  <c r="E23" i="2" s="1"/>
  <c r="D22" i="2"/>
  <c r="E22" i="2" s="1"/>
  <c r="C22" i="2"/>
  <c r="D21" i="2"/>
  <c r="E21" i="2" s="1"/>
  <c r="C14" i="2"/>
  <c r="E14" i="2"/>
  <c r="D37" i="1"/>
  <c r="E37" i="1" s="1"/>
  <c r="C37" i="1"/>
  <c r="D35" i="1"/>
  <c r="E35" i="1" s="1"/>
  <c r="D29" i="1"/>
  <c r="E29" i="1" s="1"/>
  <c r="D28" i="1"/>
  <c r="E28" i="1" s="1"/>
  <c r="D27" i="1"/>
  <c r="E27" i="1" s="1"/>
  <c r="C28" i="1"/>
  <c r="D22" i="1"/>
  <c r="E22" i="1" s="1"/>
  <c r="D21" i="1"/>
  <c r="E21" i="1" s="1"/>
  <c r="C21" i="1"/>
  <c r="D20" i="1"/>
  <c r="E20" i="1" s="1"/>
  <c r="E14" i="1"/>
  <c r="C13" i="5"/>
  <c r="E13" i="5"/>
  <c r="E12" i="4"/>
  <c r="C13" i="4"/>
  <c r="E12" i="3"/>
  <c r="C13" i="3"/>
  <c r="E13" i="3" s="1"/>
  <c r="E12" i="2"/>
  <c r="C13" i="2"/>
  <c r="E13" i="2"/>
  <c r="E12" i="1"/>
  <c r="C13" i="1"/>
  <c r="E13" i="1"/>
  <c r="E23" i="3"/>
  <c r="E12" i="5"/>
  <c r="C30" i="4"/>
  <c r="C38" i="4"/>
  <c r="C23" i="2"/>
  <c r="C30" i="2"/>
  <c r="E30" i="2"/>
  <c r="C38" i="2"/>
  <c r="C29" i="1"/>
  <c r="C22" i="1"/>
  <c r="E13" i="4"/>
  <c r="D29" i="3"/>
  <c r="E29" i="3" s="1"/>
  <c r="E15" i="4" l="1"/>
  <c r="E15" i="2"/>
  <c r="E31" i="4"/>
  <c r="E15" i="1"/>
  <c r="E23" i="1"/>
  <c r="E30" i="1"/>
  <c r="E38" i="1"/>
  <c r="E15" i="3"/>
  <c r="E31" i="3"/>
  <c r="E24" i="3"/>
  <c r="E39" i="3"/>
  <c r="E39" i="4"/>
  <c r="E24" i="4"/>
  <c r="E31" i="2"/>
  <c r="E24" i="2"/>
  <c r="E39" i="2"/>
  <c r="E15" i="5"/>
  <c r="E31" i="5"/>
  <c r="E24" i="5"/>
  <c r="E39" i="5"/>
</calcChain>
</file>

<file path=xl/sharedStrings.xml><?xml version="1.0" encoding="utf-8"?>
<sst xmlns="http://schemas.openxmlformats.org/spreadsheetml/2006/main" count="206" uniqueCount="19">
  <si>
    <t>Price Comparison for Natural Gas Consumers</t>
  </si>
  <si>
    <t>Union Gas Ltd. - Eastern Rate Zone</t>
  </si>
  <si>
    <t>Residential</t>
  </si>
  <si>
    <r>
      <t>Annual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Consumption</t>
    </r>
  </si>
  <si>
    <t>Line Item</t>
  </si>
  <si>
    <r>
      <t>Monthly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Consumption</t>
    </r>
  </si>
  <si>
    <t>Effective Price (Cost +/- Adjustment</t>
  </si>
  <si>
    <t>Total</t>
  </si>
  <si>
    <t>Gas Supply</t>
  </si>
  <si>
    <t>Transportation</t>
  </si>
  <si>
    <t>Storage</t>
  </si>
  <si>
    <t xml:space="preserve">Estimated Monthly Gas Supply, Transportation and Storage Cost: </t>
  </si>
  <si>
    <t>Non-Residential</t>
  </si>
  <si>
    <t>Union Gas Ltd. - Fort Frances Rate Zone</t>
  </si>
  <si>
    <t>Union Gas Ltd. - Northern Rate Zone</t>
  </si>
  <si>
    <t>Union Gas Ltd. - Northwestern Rate Zone</t>
  </si>
  <si>
    <t>Union Gas Ltd. - Southern Rate Zone</t>
  </si>
  <si>
    <t>Please enter data into blue-shaded cells only</t>
  </si>
  <si>
    <t>Valid from January 1, 2015 to March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</si>
</sst>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00"/>
    <numFmt numFmtId="165" formatCode="&quot;$&quot;#,##0.00"/>
    <numFmt numFmtId="166" formatCode="&quot;$&quot;#,##0.0000"/>
    <numFmt numFmtId="167" formatCode="&quot;$&quot;#,##0.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0">
    <xf numFmtId="0" fontId="0" fillId="0" borderId="0"/>
    <xf numFmtId="0" fontId="5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" fontId="3" fillId="0" borderId="6" xfId="0" applyNumberFormat="1" applyFont="1" applyBorder="1" applyAlignment="1">
      <alignment horizontal="center" wrapText="1"/>
    </xf>
    <xf numFmtId="164" fontId="1" fillId="2" borderId="6" xfId="0" applyNumberFormat="1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3" fontId="0" fillId="0" borderId="8" xfId="0" applyNumberFormat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1" fontId="3" fillId="0" borderId="9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0" fillId="0" borderId="0" xfId="0" applyNumberFormat="1"/>
    <xf numFmtId="164" fontId="3" fillId="0" borderId="6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center" wrapText="1"/>
    </xf>
    <xf numFmtId="3" fontId="3" fillId="0" borderId="9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/>
    </xf>
    <xf numFmtId="167" fontId="3" fillId="0" borderId="11" xfId="0" applyNumberFormat="1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Fill="1" applyBorder="1" applyAlignment="1">
      <alignment horizontal="right" wrapText="1"/>
    </xf>
  </cellXfs>
  <cellStyles count="10">
    <cellStyle name="Comma 2" xfId="2"/>
    <cellStyle name="Comma 5" xfId="9"/>
    <cellStyle name="Currency 2" xfId="3"/>
    <cellStyle name="Normal" xfId="0" builtinId="0"/>
    <cellStyle name="Normal 2" xfId="5"/>
    <cellStyle name="Normal 3" xfId="6"/>
    <cellStyle name="Normal 4" xfId="8"/>
    <cellStyle name="Normal 5" xfId="1"/>
    <cellStyle name="Percent 2" xfId="7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39"/>
  <sheetViews>
    <sheetView workbookViewId="0">
      <selection activeCell="D12" sqref="D12:D14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January 1, 2015 to March 31, 2015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13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v>0.168241</v>
      </c>
      <c r="E12" s="12">
        <f>SUM(C12*D12)</f>
        <v>30.79</v>
      </c>
    </row>
    <row r="13" spans="1:5" x14ac:dyDescent="0.25">
      <c r="A13" s="34"/>
      <c r="B13" s="13" t="s">
        <v>9</v>
      </c>
      <c r="C13" s="10">
        <f>C12</f>
        <v>183</v>
      </c>
      <c r="D13" s="11">
        <v>4.9224999999999998E-2</v>
      </c>
      <c r="E13" s="12">
        <f>SUM(C13*D13)</f>
        <v>9.01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v>3.4144000000000001E-2</v>
      </c>
      <c r="E14" s="18">
        <f>SUM(C14*D14)</f>
        <v>6.25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46.05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0.168241</v>
      </c>
      <c r="E21" s="12">
        <f>SUM(C21*D21)</f>
        <v>58.88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4.9224999999999998E-2</v>
      </c>
      <c r="E22" s="12">
        <f>SUM(C22*D22)</f>
        <v>17.23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3.4144000000000001E-2</v>
      </c>
      <c r="E23" s="18">
        <f>SUM(C23*D23)</f>
        <v>11.95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88.06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0.168241</v>
      </c>
      <c r="E28" s="12">
        <f>SUM(C28*D28)</f>
        <v>370.13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4.9224999999999998E-2</v>
      </c>
      <c r="E29" s="12">
        <f>SUM(C29*D29)</f>
        <v>108.3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3.4144000000000001E-2</v>
      </c>
      <c r="E30" s="18">
        <f>SUM(C30*D30)</f>
        <v>75.12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553.54999999999995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0.168241</v>
      </c>
      <c r="E36" s="12">
        <f>SUM(C36*D36)</f>
        <v>672.96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4.9224999999999998E-2</v>
      </c>
      <c r="E37" s="12">
        <f>SUM(C37*D37)</f>
        <v>196.9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3.4144000000000001E-2</v>
      </c>
      <c r="E38" s="18">
        <f>SUM(C38*D38)</f>
        <v>136.58000000000001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1006.44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39"/>
  <sheetViews>
    <sheetView workbookViewId="0">
      <selection activeCell="D12" sqref="D12:D14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January 1, 2015 to March 31, 2015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15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v>0.16907</v>
      </c>
      <c r="E12" s="12">
        <f>SUM(C12*D12)</f>
        <v>30.94</v>
      </c>
    </row>
    <row r="13" spans="1:5" x14ac:dyDescent="0.25">
      <c r="A13" s="34"/>
      <c r="B13" s="13" t="s">
        <v>9</v>
      </c>
      <c r="C13" s="10">
        <f>C12</f>
        <v>183</v>
      </c>
      <c r="D13" s="11">
        <v>4.3867000000000003E-2</v>
      </c>
      <c r="E13" s="12">
        <f>SUM(C13*D13)</f>
        <v>8.0299999999999994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v>3.2002999999999997E-2</v>
      </c>
      <c r="E14" s="18">
        <f>SUM(C14*D14)</f>
        <v>5.86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44.83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0.16907</v>
      </c>
      <c r="E21" s="12">
        <f>SUM(C21*D21)</f>
        <v>59.17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4.3867000000000003E-2</v>
      </c>
      <c r="E22" s="12">
        <f>SUM(C22*D22)</f>
        <v>15.35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3.2002999999999997E-2</v>
      </c>
      <c r="E23" s="18">
        <f>SUM(C23*D23)</f>
        <v>11.2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85.72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0.16907</v>
      </c>
      <c r="E28" s="12">
        <f>SUM(C28*D28)</f>
        <v>371.95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4.3867000000000003E-2</v>
      </c>
      <c r="E29" s="12">
        <f>SUM(C29*D29)</f>
        <v>96.51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3.2002999999999997E-2</v>
      </c>
      <c r="E30" s="18">
        <f>SUM(C30*D30)</f>
        <v>70.41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538.87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0.16907</v>
      </c>
      <c r="E36" s="12">
        <f>SUM(C36*D36)</f>
        <v>676.28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4.3867000000000003E-2</v>
      </c>
      <c r="E37" s="12">
        <f>SUM(C37*D37)</f>
        <v>175.47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3.2002999999999997E-2</v>
      </c>
      <c r="E38" s="18">
        <f>SUM(C38*D38)</f>
        <v>128.01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979.76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9"/>
  <sheetViews>
    <sheetView workbookViewId="0">
      <selection activeCell="D12" sqref="D12:D14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January 1, 2015 to March 31, 2015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14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v>0.170655</v>
      </c>
      <c r="E12" s="12">
        <f>SUM(C12*D12)</f>
        <v>31.23</v>
      </c>
    </row>
    <row r="13" spans="1:5" x14ac:dyDescent="0.25">
      <c r="A13" s="34"/>
      <c r="B13" s="13" t="s">
        <v>9</v>
      </c>
      <c r="C13" s="10">
        <f>C12</f>
        <v>183</v>
      </c>
      <c r="D13" s="11">
        <v>5.8084999999999998E-2</v>
      </c>
      <c r="E13" s="12">
        <f>SUM(C13*D13)</f>
        <v>10.63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v>3.7684000000000002E-2</v>
      </c>
      <c r="E14" s="18">
        <f>SUM(C14*D14)</f>
        <v>6.9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48.76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12</v>
      </c>
    </row>
    <row r="19" spans="1:5" ht="15.75" thickBot="1" x14ac:dyDescent="0.3">
      <c r="A19" s="4"/>
    </row>
    <row r="20" spans="1:5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</row>
    <row r="21" spans="1:5" x14ac:dyDescent="0.25">
      <c r="A21" s="33"/>
      <c r="B21" s="9" t="s">
        <v>8</v>
      </c>
      <c r="C21" s="10">
        <v>350</v>
      </c>
      <c r="D21" s="22">
        <f>D12</f>
        <v>0.170655</v>
      </c>
      <c r="E21" s="12">
        <f>SUM(C21*D21)</f>
        <v>59.73</v>
      </c>
    </row>
    <row r="22" spans="1:5" x14ac:dyDescent="0.25">
      <c r="A22" s="34"/>
      <c r="B22" s="13" t="s">
        <v>9</v>
      </c>
      <c r="C22" s="10">
        <f>C21</f>
        <v>350</v>
      </c>
      <c r="D22" s="22">
        <f>D13</f>
        <v>5.8084999999999998E-2</v>
      </c>
      <c r="E22" s="12">
        <f>SUM(C22*D22)</f>
        <v>20.329999999999998</v>
      </c>
    </row>
    <row r="23" spans="1:5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3.7684000000000002E-2</v>
      </c>
      <c r="E23" s="18">
        <f>SUM(C23*D23)</f>
        <v>13.19</v>
      </c>
    </row>
    <row r="24" spans="1:5" ht="15.75" thickTop="1" x14ac:dyDescent="0.25">
      <c r="A24" s="4"/>
      <c r="B24" s="35" t="s">
        <v>11</v>
      </c>
      <c r="C24" s="35"/>
      <c r="D24" s="35"/>
      <c r="E24" s="19">
        <f>SUM(E21:E23)</f>
        <v>93.25</v>
      </c>
    </row>
    <row r="26" spans="1:5" ht="15.75" thickBot="1" x14ac:dyDescent="0.3"/>
    <row r="27" spans="1:5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5" x14ac:dyDescent="0.25">
      <c r="A28" s="33"/>
      <c r="B28" s="9" t="s">
        <v>8</v>
      </c>
      <c r="C28" s="24">
        <v>2200</v>
      </c>
      <c r="D28" s="22">
        <f>D12</f>
        <v>0.170655</v>
      </c>
      <c r="E28" s="12">
        <f>SUM(C28*D28)</f>
        <v>375.44</v>
      </c>
    </row>
    <row r="29" spans="1:5" x14ac:dyDescent="0.25">
      <c r="A29" s="34"/>
      <c r="B29" s="13" t="s">
        <v>9</v>
      </c>
      <c r="C29" s="24">
        <f>C28</f>
        <v>2200</v>
      </c>
      <c r="D29" s="22">
        <f>D13</f>
        <v>5.8084999999999998E-2</v>
      </c>
      <c r="E29" s="12">
        <f>SUM(C29*D29)</f>
        <v>127.79</v>
      </c>
    </row>
    <row r="30" spans="1:5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3.7684000000000002E-2</v>
      </c>
      <c r="E30" s="18">
        <f>SUM(C30*D30)</f>
        <v>82.9</v>
      </c>
    </row>
    <row r="31" spans="1:5" ht="15.75" thickTop="1" x14ac:dyDescent="0.25">
      <c r="A31" s="4"/>
      <c r="B31" s="35" t="s">
        <v>11</v>
      </c>
      <c r="C31" s="35"/>
      <c r="D31" s="35"/>
      <c r="E31" s="19">
        <f>SUM(E28:E30)</f>
        <v>586.13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0.170655</v>
      </c>
      <c r="E36" s="12">
        <f>SUM(C36*D36)</f>
        <v>682.62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5.8084999999999998E-2</v>
      </c>
      <c r="E37" s="12">
        <f>SUM(C37*D37)</f>
        <v>232.34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3.7684000000000002E-2</v>
      </c>
      <c r="E38" s="18">
        <f>SUM(C38*D38)</f>
        <v>150.74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1065.7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38"/>
  <sheetViews>
    <sheetView tabSelected="1" workbookViewId="0">
      <selection activeCell="D13" sqref="D13"/>
    </sheetView>
  </sheetViews>
  <sheetFormatPr defaultRowHeight="15" x14ac:dyDescent="0.25"/>
  <cols>
    <col min="1" max="5" width="20.7109375" customWidth="1"/>
  </cols>
  <sheetData>
    <row r="1" spans="1:5" x14ac:dyDescent="0.25">
      <c r="A1" s="31" t="s">
        <v>0</v>
      </c>
      <c r="B1" s="31"/>
      <c r="C1" s="31"/>
      <c r="D1" s="31"/>
      <c r="E1" s="3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January 1, 2015 to March 31, 2015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A5" s="31" t="s">
        <v>1</v>
      </c>
      <c r="B5" s="31"/>
      <c r="C5" s="31"/>
      <c r="D5" s="31"/>
      <c r="E5" s="31"/>
    </row>
    <row r="6" spans="1:5" x14ac:dyDescent="0.25">
      <c r="B6" s="3"/>
      <c r="C6" s="2"/>
      <c r="D6" s="3"/>
      <c r="E6" s="3"/>
    </row>
    <row r="7" spans="1:5" x14ac:dyDescent="0.25">
      <c r="A7" s="30" t="s">
        <v>17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2</v>
      </c>
    </row>
    <row r="10" spans="1:5" ht="15.75" thickBot="1" x14ac:dyDescent="0.3">
      <c r="A10" s="4"/>
    </row>
    <row r="11" spans="1:5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</row>
    <row r="12" spans="1:5" x14ac:dyDescent="0.25">
      <c r="A12" s="33"/>
      <c r="B12" s="9" t="s">
        <v>8</v>
      </c>
      <c r="C12" s="10">
        <v>183</v>
      </c>
      <c r="D12" s="11">
        <v>0.17191600000000001</v>
      </c>
      <c r="E12" s="12">
        <f>SUM(C12*D12)</f>
        <v>31.46</v>
      </c>
    </row>
    <row r="13" spans="1:5" x14ac:dyDescent="0.25">
      <c r="A13" s="34"/>
      <c r="B13" s="13" t="s">
        <v>9</v>
      </c>
      <c r="C13" s="10">
        <f>C12</f>
        <v>183</v>
      </c>
      <c r="D13" s="11">
        <v>6.9452E-2</v>
      </c>
      <c r="E13" s="12">
        <f>SUM(C13*D13)</f>
        <v>12.71</v>
      </c>
    </row>
    <row r="14" spans="1:5" ht="15.75" thickBot="1" x14ac:dyDescent="0.3">
      <c r="A14" s="14">
        <v>2200</v>
      </c>
      <c r="B14" s="15" t="s">
        <v>10</v>
      </c>
      <c r="C14" s="16">
        <f>C12</f>
        <v>183</v>
      </c>
      <c r="D14" s="17">
        <v>4.2227000000000001E-2</v>
      </c>
      <c r="E14" s="18">
        <f>SUM(C14*D14)</f>
        <v>7.73</v>
      </c>
    </row>
    <row r="15" spans="1:5" ht="15.75" thickTop="1" x14ac:dyDescent="0.25">
      <c r="A15" s="4"/>
      <c r="B15" s="35" t="s">
        <v>11</v>
      </c>
      <c r="C15" s="35"/>
      <c r="D15" s="35"/>
      <c r="E15" s="19">
        <f>SUM(E12:E14)</f>
        <v>51.9</v>
      </c>
    </row>
    <row r="16" spans="1:5" x14ac:dyDescent="0.25">
      <c r="B16" s="20"/>
      <c r="C16" s="21"/>
    </row>
    <row r="17" spans="1:5" x14ac:dyDescent="0.25">
      <c r="A17" s="4" t="s">
        <v>12</v>
      </c>
    </row>
    <row r="18" spans="1:5" ht="15.75" thickBot="1" x14ac:dyDescent="0.3">
      <c r="A18" s="4"/>
    </row>
    <row r="19" spans="1:5" ht="28.5" thickTop="1" x14ac:dyDescent="0.25">
      <c r="A19" s="32" t="s">
        <v>3</v>
      </c>
      <c r="B19" s="5" t="s">
        <v>4</v>
      </c>
      <c r="C19" s="6" t="s">
        <v>5</v>
      </c>
      <c r="D19" s="7" t="s">
        <v>6</v>
      </c>
      <c r="E19" s="8" t="s">
        <v>7</v>
      </c>
    </row>
    <row r="20" spans="1:5" x14ac:dyDescent="0.25">
      <c r="A20" s="33"/>
      <c r="B20" s="9" t="s">
        <v>8</v>
      </c>
      <c r="C20" s="10">
        <v>350</v>
      </c>
      <c r="D20" s="22">
        <f>D12</f>
        <v>0.17191600000000001</v>
      </c>
      <c r="E20" s="12">
        <f>SUM(C20*D20)</f>
        <v>60.17</v>
      </c>
    </row>
    <row r="21" spans="1:5" x14ac:dyDescent="0.25">
      <c r="A21" s="34"/>
      <c r="B21" s="13" t="s">
        <v>9</v>
      </c>
      <c r="C21" s="10">
        <f>C20</f>
        <v>350</v>
      </c>
      <c r="D21" s="22">
        <f>D13</f>
        <v>6.9452E-2</v>
      </c>
      <c r="E21" s="12">
        <f>SUM(C21*D21)</f>
        <v>24.31</v>
      </c>
    </row>
    <row r="22" spans="1:5" ht="15.75" thickBot="1" x14ac:dyDescent="0.3">
      <c r="A22" s="14">
        <v>4200</v>
      </c>
      <c r="B22" s="15" t="s">
        <v>10</v>
      </c>
      <c r="C22" s="16">
        <f>C20</f>
        <v>350</v>
      </c>
      <c r="D22" s="23">
        <f>D14</f>
        <v>4.2227000000000001E-2</v>
      </c>
      <c r="E22" s="18">
        <f>SUM(C22*D22)</f>
        <v>14.78</v>
      </c>
    </row>
    <row r="23" spans="1:5" ht="15.75" thickTop="1" x14ac:dyDescent="0.25">
      <c r="A23" s="4"/>
      <c r="B23" s="35" t="s">
        <v>11</v>
      </c>
      <c r="C23" s="35"/>
      <c r="D23" s="35"/>
      <c r="E23" s="19">
        <f>SUM(E20:E22)</f>
        <v>99.26</v>
      </c>
    </row>
    <row r="25" spans="1:5" ht="15.75" thickBot="1" x14ac:dyDescent="0.3"/>
    <row r="26" spans="1:5" ht="28.5" thickTop="1" x14ac:dyDescent="0.25">
      <c r="A26" s="32" t="s">
        <v>3</v>
      </c>
      <c r="B26" s="5" t="s">
        <v>4</v>
      </c>
      <c r="C26" s="6" t="s">
        <v>5</v>
      </c>
      <c r="D26" s="7" t="s">
        <v>6</v>
      </c>
      <c r="E26" s="8" t="s">
        <v>7</v>
      </c>
    </row>
    <row r="27" spans="1:5" x14ac:dyDescent="0.25">
      <c r="A27" s="33"/>
      <c r="B27" s="9" t="s">
        <v>8</v>
      </c>
      <c r="C27" s="24">
        <v>2200</v>
      </c>
      <c r="D27" s="22">
        <f>D12</f>
        <v>0.17191600000000001</v>
      </c>
      <c r="E27" s="12">
        <f>SUM(C27*D27)</f>
        <v>378.22</v>
      </c>
    </row>
    <row r="28" spans="1:5" x14ac:dyDescent="0.25">
      <c r="A28" s="34"/>
      <c r="B28" s="13" t="s">
        <v>9</v>
      </c>
      <c r="C28" s="24">
        <f>C27</f>
        <v>2200</v>
      </c>
      <c r="D28" s="22">
        <f>D13</f>
        <v>6.9452E-2</v>
      </c>
      <c r="E28" s="12">
        <f>SUM(C28*D28)</f>
        <v>152.79</v>
      </c>
    </row>
    <row r="29" spans="1:5" ht="15.75" thickBot="1" x14ac:dyDescent="0.3">
      <c r="A29" s="14">
        <v>26400</v>
      </c>
      <c r="B29" s="15" t="s">
        <v>10</v>
      </c>
      <c r="C29" s="25">
        <f>C27</f>
        <v>2200</v>
      </c>
      <c r="D29" s="23">
        <f>D14</f>
        <v>4.2227000000000001E-2</v>
      </c>
      <c r="E29" s="18">
        <f>SUM(C29*D29)</f>
        <v>92.9</v>
      </c>
    </row>
    <row r="30" spans="1:5" ht="15.75" thickTop="1" x14ac:dyDescent="0.25">
      <c r="A30" s="4"/>
      <c r="B30" s="35" t="s">
        <v>11</v>
      </c>
      <c r="C30" s="35"/>
      <c r="D30" s="35"/>
      <c r="E30" s="19">
        <f>SUM(E27:E29)</f>
        <v>623.91</v>
      </c>
    </row>
    <row r="33" spans="1:5" ht="15.75" thickBot="1" x14ac:dyDescent="0.3"/>
    <row r="34" spans="1:5" ht="28.5" thickTop="1" x14ac:dyDescent="0.25">
      <c r="A34" s="32" t="s">
        <v>3</v>
      </c>
      <c r="B34" s="5" t="s">
        <v>4</v>
      </c>
      <c r="C34" s="6" t="s">
        <v>5</v>
      </c>
      <c r="D34" s="7" t="s">
        <v>6</v>
      </c>
      <c r="E34" s="8" t="s">
        <v>7</v>
      </c>
    </row>
    <row r="35" spans="1:5" x14ac:dyDescent="0.25">
      <c r="A35" s="33"/>
      <c r="B35" s="9" t="s">
        <v>8</v>
      </c>
      <c r="C35" s="24">
        <v>4000</v>
      </c>
      <c r="D35" s="22">
        <f>D12</f>
        <v>0.17191600000000001</v>
      </c>
      <c r="E35" s="12">
        <f>SUM(C35*D35)</f>
        <v>687.66</v>
      </c>
    </row>
    <row r="36" spans="1:5" x14ac:dyDescent="0.25">
      <c r="A36" s="34"/>
      <c r="B36" s="13" t="s">
        <v>9</v>
      </c>
      <c r="C36" s="24">
        <f>C35</f>
        <v>4000</v>
      </c>
      <c r="D36" s="22">
        <f>D13</f>
        <v>6.9452E-2</v>
      </c>
      <c r="E36" s="12">
        <f>SUM(C36*D36)</f>
        <v>277.81</v>
      </c>
    </row>
    <row r="37" spans="1:5" ht="15.75" thickBot="1" x14ac:dyDescent="0.3">
      <c r="A37" s="14">
        <v>48000</v>
      </c>
      <c r="B37" s="15" t="s">
        <v>10</v>
      </c>
      <c r="C37" s="25">
        <f>C35</f>
        <v>4000</v>
      </c>
      <c r="D37" s="23">
        <f>D14</f>
        <v>4.2227000000000001E-2</v>
      </c>
      <c r="E37" s="18">
        <f>SUM(C37*D37)</f>
        <v>168.91</v>
      </c>
    </row>
    <row r="38" spans="1:5" ht="15.75" thickTop="1" x14ac:dyDescent="0.25">
      <c r="A38" s="4"/>
      <c r="B38" s="35" t="s">
        <v>11</v>
      </c>
      <c r="C38" s="35"/>
      <c r="D38" s="35"/>
      <c r="E38" s="19">
        <f>SUM(E35:E37)</f>
        <v>1134.3800000000001</v>
      </c>
    </row>
  </sheetData>
  <mergeCells count="12">
    <mergeCell ref="A7:E7"/>
    <mergeCell ref="A1:E1"/>
    <mergeCell ref="A5:E5"/>
    <mergeCell ref="A3:E3"/>
    <mergeCell ref="B38:D38"/>
    <mergeCell ref="A11:A13"/>
    <mergeCell ref="B15:D15"/>
    <mergeCell ref="A19:A21"/>
    <mergeCell ref="B23:D23"/>
    <mergeCell ref="A26:A28"/>
    <mergeCell ref="B30:D30"/>
    <mergeCell ref="A34:A36"/>
  </mergeCells>
  <phoneticPr fontId="0" type="noConversion"/>
  <pageMargins left="0.7" right="0.7" top="0.75" bottom="0.75" header="0.3" footer="0.3"/>
  <pageSetup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F39"/>
  <sheetViews>
    <sheetView workbookViewId="0">
      <selection activeCell="G14" sqref="G14"/>
    </sheetView>
  </sheetViews>
  <sheetFormatPr defaultRowHeight="15" x14ac:dyDescent="0.25"/>
  <cols>
    <col min="1" max="6" width="20.7109375" customWidth="1"/>
  </cols>
  <sheetData>
    <row r="1" spans="1:6" x14ac:dyDescent="0.25">
      <c r="A1" s="31" t="s">
        <v>0</v>
      </c>
      <c r="B1" s="31"/>
      <c r="C1" s="31"/>
      <c r="D1" s="31"/>
      <c r="E1" s="31"/>
      <c r="F1" s="1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31" t="s">
        <v>18</v>
      </c>
      <c r="B3" s="31"/>
      <c r="C3" s="31"/>
      <c r="D3" s="31"/>
      <c r="E3" s="31"/>
      <c r="F3" s="1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31" t="s">
        <v>16</v>
      </c>
      <c r="B5" s="31"/>
      <c r="C5" s="31"/>
      <c r="D5" s="31"/>
      <c r="E5" s="31"/>
      <c r="F5" s="1"/>
    </row>
    <row r="6" spans="1:6" x14ac:dyDescent="0.25">
      <c r="B6" s="3"/>
      <c r="C6" s="2"/>
      <c r="D6" s="3"/>
      <c r="E6" s="3"/>
      <c r="F6" s="1"/>
    </row>
    <row r="7" spans="1:6" x14ac:dyDescent="0.25">
      <c r="A7" s="30" t="s">
        <v>17</v>
      </c>
      <c r="B7" s="30"/>
      <c r="C7" s="30"/>
      <c r="D7" s="30"/>
      <c r="E7" s="30"/>
      <c r="F7" s="1"/>
    </row>
    <row r="8" spans="1:6" x14ac:dyDescent="0.25">
      <c r="A8" s="2"/>
      <c r="B8" s="2"/>
      <c r="C8" s="2"/>
      <c r="D8" s="2"/>
      <c r="E8" s="2"/>
      <c r="F8" s="2"/>
    </row>
    <row r="9" spans="1:6" x14ac:dyDescent="0.25">
      <c r="A9" s="4" t="s">
        <v>2</v>
      </c>
    </row>
    <row r="10" spans="1:6" ht="15.75" thickBot="1" x14ac:dyDescent="0.3">
      <c r="A10" s="4"/>
    </row>
    <row r="11" spans="1:6" ht="28.5" thickTop="1" x14ac:dyDescent="0.25">
      <c r="A11" s="32" t="s">
        <v>3</v>
      </c>
      <c r="B11" s="5" t="s">
        <v>4</v>
      </c>
      <c r="C11" s="6" t="s">
        <v>5</v>
      </c>
      <c r="D11" s="7" t="s">
        <v>6</v>
      </c>
      <c r="E11" s="8" t="s">
        <v>7</v>
      </c>
      <c r="F11" s="26"/>
    </row>
    <row r="12" spans="1:6" x14ac:dyDescent="0.25">
      <c r="A12" s="33"/>
      <c r="B12" s="9" t="s">
        <v>8</v>
      </c>
      <c r="C12" s="10">
        <v>183</v>
      </c>
      <c r="D12" s="11">
        <v>0.189887</v>
      </c>
      <c r="E12" s="12">
        <f>SUM(C12*D12)</f>
        <v>34.75</v>
      </c>
      <c r="F12" s="27"/>
    </row>
    <row r="13" spans="1:6" x14ac:dyDescent="0.25">
      <c r="A13" s="34"/>
      <c r="B13" s="13" t="s">
        <v>9</v>
      </c>
      <c r="C13" s="10">
        <f>C12</f>
        <v>183</v>
      </c>
      <c r="D13" s="11">
        <v>3.2776E-2</v>
      </c>
      <c r="E13" s="12">
        <f>SUM(C13*D13)</f>
        <v>6</v>
      </c>
      <c r="F13" s="28"/>
    </row>
    <row r="14" spans="1:6" ht="15.75" thickBot="1" x14ac:dyDescent="0.3">
      <c r="A14" s="14">
        <v>2200</v>
      </c>
      <c r="B14" s="15" t="s">
        <v>10</v>
      </c>
      <c r="C14" s="16">
        <f>C12</f>
        <v>183</v>
      </c>
      <c r="D14" s="17">
        <v>7.4159999999999998E-3</v>
      </c>
      <c r="E14" s="18">
        <f>SUM(C14*D14)</f>
        <v>1.36</v>
      </c>
      <c r="F14" s="29"/>
    </row>
    <row r="15" spans="1:6" ht="15.75" thickTop="1" x14ac:dyDescent="0.25">
      <c r="A15" s="4"/>
      <c r="B15" s="35" t="s">
        <v>11</v>
      </c>
      <c r="C15" s="35"/>
      <c r="D15" s="35"/>
      <c r="E15" s="19">
        <f>SUM(E12:E14)</f>
        <v>42.11</v>
      </c>
    </row>
    <row r="16" spans="1:6" x14ac:dyDescent="0.25">
      <c r="B16" s="20"/>
      <c r="C16" s="21"/>
    </row>
    <row r="17" spans="1:6" x14ac:dyDescent="0.25">
      <c r="A17" s="20"/>
      <c r="B17" s="20"/>
      <c r="C17" s="21"/>
    </row>
    <row r="18" spans="1:6" x14ac:dyDescent="0.25">
      <c r="A18" s="4" t="s">
        <v>12</v>
      </c>
    </row>
    <row r="19" spans="1:6" ht="15.75" thickBot="1" x14ac:dyDescent="0.3">
      <c r="A19" s="4"/>
    </row>
    <row r="20" spans="1:6" ht="28.5" thickTop="1" x14ac:dyDescent="0.25">
      <c r="A20" s="32" t="s">
        <v>3</v>
      </c>
      <c r="B20" s="5" t="s">
        <v>4</v>
      </c>
      <c r="C20" s="6" t="s">
        <v>5</v>
      </c>
      <c r="D20" s="7" t="s">
        <v>6</v>
      </c>
      <c r="E20" s="8" t="s">
        <v>7</v>
      </c>
      <c r="F20" s="26"/>
    </row>
    <row r="21" spans="1:6" x14ac:dyDescent="0.25">
      <c r="A21" s="33"/>
      <c r="B21" s="9" t="s">
        <v>8</v>
      </c>
      <c r="C21" s="10">
        <v>350</v>
      </c>
      <c r="D21" s="22">
        <f>D12</f>
        <v>0.189887</v>
      </c>
      <c r="E21" s="12">
        <f>SUM(C21*D21)</f>
        <v>66.459999999999994</v>
      </c>
      <c r="F21" s="27"/>
    </row>
    <row r="22" spans="1:6" x14ac:dyDescent="0.25">
      <c r="A22" s="34"/>
      <c r="B22" s="13" t="s">
        <v>9</v>
      </c>
      <c r="C22" s="10">
        <f>C21</f>
        <v>350</v>
      </c>
      <c r="D22" s="22">
        <f>D13</f>
        <v>3.2776E-2</v>
      </c>
      <c r="E22" s="12">
        <f>SUM(C22*D22)</f>
        <v>11.47</v>
      </c>
      <c r="F22" s="28"/>
    </row>
    <row r="23" spans="1:6" ht="15.75" thickBot="1" x14ac:dyDescent="0.3">
      <c r="A23" s="14">
        <v>4200</v>
      </c>
      <c r="B23" s="15" t="s">
        <v>10</v>
      </c>
      <c r="C23" s="16">
        <f>C21</f>
        <v>350</v>
      </c>
      <c r="D23" s="23">
        <f>D14</f>
        <v>7.4159999999999998E-3</v>
      </c>
      <c r="E23" s="18">
        <f>SUM(C23*D23)</f>
        <v>2.6</v>
      </c>
      <c r="F23" s="29"/>
    </row>
    <row r="24" spans="1:6" ht="15.75" thickTop="1" x14ac:dyDescent="0.25">
      <c r="A24" s="4"/>
      <c r="B24" s="35" t="s">
        <v>11</v>
      </c>
      <c r="C24" s="35"/>
      <c r="D24" s="35"/>
      <c r="E24" s="19">
        <f>SUM(E21:E23)</f>
        <v>80.53</v>
      </c>
    </row>
    <row r="26" spans="1:6" ht="15.75" thickBot="1" x14ac:dyDescent="0.3"/>
    <row r="27" spans="1:6" ht="28.5" thickTop="1" x14ac:dyDescent="0.25">
      <c r="A27" s="32" t="s">
        <v>3</v>
      </c>
      <c r="B27" s="5" t="s">
        <v>4</v>
      </c>
      <c r="C27" s="6" t="s">
        <v>5</v>
      </c>
      <c r="D27" s="7" t="s">
        <v>6</v>
      </c>
      <c r="E27" s="8" t="s">
        <v>7</v>
      </c>
    </row>
    <row r="28" spans="1:6" x14ac:dyDescent="0.25">
      <c r="A28" s="33"/>
      <c r="B28" s="9" t="s">
        <v>8</v>
      </c>
      <c r="C28" s="24">
        <v>2200</v>
      </c>
      <c r="D28" s="22">
        <f>D12</f>
        <v>0.189887</v>
      </c>
      <c r="E28" s="12">
        <f>SUM(C28*D28)</f>
        <v>417.75</v>
      </c>
    </row>
    <row r="29" spans="1:6" x14ac:dyDescent="0.25">
      <c r="A29" s="34"/>
      <c r="B29" s="13" t="s">
        <v>9</v>
      </c>
      <c r="C29" s="24">
        <f>C28</f>
        <v>2200</v>
      </c>
      <c r="D29" s="22">
        <f>D13</f>
        <v>3.2776E-2</v>
      </c>
      <c r="E29" s="12">
        <f>SUM(C29*D29)</f>
        <v>72.11</v>
      </c>
    </row>
    <row r="30" spans="1:6" ht="15.75" thickBot="1" x14ac:dyDescent="0.3">
      <c r="A30" s="14">
        <v>26400</v>
      </c>
      <c r="B30" s="15" t="s">
        <v>10</v>
      </c>
      <c r="C30" s="25">
        <f>C28</f>
        <v>2200</v>
      </c>
      <c r="D30" s="23">
        <f>D14</f>
        <v>7.4159999999999998E-3</v>
      </c>
      <c r="E30" s="18">
        <f>SUM(C30*D30)</f>
        <v>16.32</v>
      </c>
    </row>
    <row r="31" spans="1:6" ht="15.75" thickTop="1" x14ac:dyDescent="0.25">
      <c r="A31" s="4"/>
      <c r="B31" s="35" t="s">
        <v>11</v>
      </c>
      <c r="C31" s="35"/>
      <c r="D31" s="35"/>
      <c r="E31" s="19">
        <f>SUM(E28:E30)</f>
        <v>506.18</v>
      </c>
    </row>
    <row r="34" spans="1:5" ht="15.75" thickBot="1" x14ac:dyDescent="0.3"/>
    <row r="35" spans="1:5" ht="28.5" thickTop="1" x14ac:dyDescent="0.25">
      <c r="A35" s="32" t="s">
        <v>3</v>
      </c>
      <c r="B35" s="5" t="s">
        <v>4</v>
      </c>
      <c r="C35" s="6" t="s">
        <v>5</v>
      </c>
      <c r="D35" s="7" t="s">
        <v>6</v>
      </c>
      <c r="E35" s="8" t="s">
        <v>7</v>
      </c>
    </row>
    <row r="36" spans="1:5" x14ac:dyDescent="0.25">
      <c r="A36" s="33"/>
      <c r="B36" s="9" t="s">
        <v>8</v>
      </c>
      <c r="C36" s="24">
        <v>4000</v>
      </c>
      <c r="D36" s="22">
        <f>D12</f>
        <v>0.189887</v>
      </c>
      <c r="E36" s="12">
        <f>SUM(C36*D36)</f>
        <v>759.55</v>
      </c>
    </row>
    <row r="37" spans="1:5" x14ac:dyDescent="0.25">
      <c r="A37" s="34"/>
      <c r="B37" s="13" t="s">
        <v>9</v>
      </c>
      <c r="C37" s="24">
        <f>C36</f>
        <v>4000</v>
      </c>
      <c r="D37" s="22">
        <f>D13</f>
        <v>3.2776E-2</v>
      </c>
      <c r="E37" s="12">
        <f>SUM(C37*D37)</f>
        <v>131.1</v>
      </c>
    </row>
    <row r="38" spans="1:5" ht="15.75" thickBot="1" x14ac:dyDescent="0.3">
      <c r="A38" s="14">
        <v>48000</v>
      </c>
      <c r="B38" s="15" t="s">
        <v>10</v>
      </c>
      <c r="C38" s="25">
        <f>C36</f>
        <v>4000</v>
      </c>
      <c r="D38" s="23">
        <f>D14</f>
        <v>7.4159999999999998E-3</v>
      </c>
      <c r="E38" s="18">
        <f>SUM(C38*D38)</f>
        <v>29.66</v>
      </c>
    </row>
    <row r="39" spans="1:5" ht="15.75" thickTop="1" x14ac:dyDescent="0.25">
      <c r="A39" s="4"/>
      <c r="B39" s="35" t="s">
        <v>11</v>
      </c>
      <c r="C39" s="35"/>
      <c r="D39" s="35"/>
      <c r="E39" s="19">
        <f>SUM(E36:E38)</f>
        <v>920.31</v>
      </c>
    </row>
  </sheetData>
  <mergeCells count="12">
    <mergeCell ref="A7:E7"/>
    <mergeCell ref="A1:E1"/>
    <mergeCell ref="A3:E3"/>
    <mergeCell ref="A5:E5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Union-Fort Frances</vt:lpstr>
      <vt:lpstr>Union-Northwestern</vt:lpstr>
      <vt:lpstr>Union-Northern</vt:lpstr>
      <vt:lpstr>Union-Eastern</vt:lpstr>
      <vt:lpstr>Union-Southern</vt:lpstr>
      <vt:lpstr>'Union-Eastern'!Print_Area</vt:lpstr>
      <vt:lpstr>'Union-Southern'!Print_Area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Adele Margis</dc:creator>
  <cp:lastModifiedBy>Straeche, Martin</cp:lastModifiedBy>
  <cp:lastPrinted>2014-03-11T17:25:54Z</cp:lastPrinted>
  <dcterms:created xsi:type="dcterms:W3CDTF">2010-12-01T20:29:19Z</dcterms:created>
  <dcterms:modified xsi:type="dcterms:W3CDTF">2014-12-11T15:34:02Z</dcterms:modified>
</cp:coreProperties>
</file>