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9780"/>
  </bookViews>
  <sheets>
    <sheet name="App.2-G SQI " sheetId="1" r:id="rId1"/>
  </sheets>
  <externalReferences>
    <externalReference r:id="rId2"/>
    <externalReference r:id="rId3"/>
    <externalReference r:id="rId4"/>
    <externalReference r:id="rId5"/>
    <externalReference r:id="rId6"/>
    <externalReference r:id="rId7"/>
  </externalReferences>
  <definedNames>
    <definedName name="BI_LDCLIST">'[2]3. Rate Class Selection'!$B$19:$B$21</definedName>
    <definedName name="BridgeYear">'[1]LDC Info'!$E$26</definedName>
    <definedName name="contactf" localSheetId="0">#REF!</definedName>
    <definedName name="contactf">#REF!</definedName>
    <definedName name="CustomerAdministration">[1]lists!$Z$1:$Z$36</definedName>
    <definedName name="EBNUMBER">'[1]LDC Info'!$E$16</definedName>
    <definedName name="Fixed_Charges">[1]lists!$I$1:$I$212</definedName>
    <definedName name="histdate">[3]Financials!$E$76</definedName>
    <definedName name="Incr2000" localSheetId="0">#REF!</definedName>
    <definedName name="Incr2000">#REF!</definedName>
    <definedName name="LDC_LIST">[4]lists!$AM$1:$AM$80</definedName>
    <definedName name="LIMIT" localSheetId="0">#REF!</definedName>
    <definedName name="LIMIT">#REF!</definedName>
    <definedName name="LossFactors">[1]lists!$L$2:$L$15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[1]lists!$AA$1:$AA$71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rint_end" localSheetId="0">#REF!</definedName>
    <definedName name="print_end">#REF!</definedName>
    <definedName name="Rate_Class">[1]lists!$A$1:$A$104</definedName>
    <definedName name="ratedescription">[5]hidden1!$D$1:$D$122</definedName>
    <definedName name="RebaseYear">'[1]LDC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'[1]LDC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[1]lists!$N$2:$N$5</definedName>
    <definedName name="Utility">[3]Financials!$A$1</definedName>
    <definedName name="utitliy1">[6]Financials!$A$1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E26" i="1" l="1"/>
  <c r="D26" i="1"/>
  <c r="K20" i="1"/>
  <c r="F20" i="1"/>
  <c r="K19" i="1"/>
  <c r="F19" i="1"/>
  <c r="G14" i="1"/>
  <c r="C14" i="1"/>
  <c r="H14" i="1" s="1"/>
  <c r="K1" i="1"/>
  <c r="D14" i="1" l="1"/>
  <c r="I14" i="1" l="1"/>
  <c r="E14" i="1"/>
  <c r="F26" i="1"/>
  <c r="G26" i="1" l="1"/>
  <c r="J14" i="1"/>
  <c r="F14" i="1"/>
  <c r="H26" i="1" l="1"/>
  <c r="K14" i="1"/>
</calcChain>
</file>

<file path=xl/sharedStrings.xml><?xml version="1.0" encoding="utf-8"?>
<sst xmlns="http://schemas.openxmlformats.org/spreadsheetml/2006/main" count="42" uniqueCount="31">
  <si>
    <t>File Number:</t>
  </si>
  <si>
    <t>Exhibit:</t>
  </si>
  <si>
    <t>Tab:</t>
  </si>
  <si>
    <t>Schedule:</t>
  </si>
  <si>
    <t>Page:</t>
  </si>
  <si>
    <t>Date:</t>
  </si>
  <si>
    <t>Appendix 2-G</t>
  </si>
  <si>
    <t>Service Reliability Indicators</t>
  </si>
  <si>
    <t>2010 - 2014</t>
  </si>
  <si>
    <t>Index</t>
  </si>
  <si>
    <t>Includes outages caused by loss of supply</t>
  </si>
  <si>
    <t>Excludes outages caused by loss of supply</t>
  </si>
  <si>
    <t xml:space="preserve">SAIDI </t>
  </si>
  <si>
    <t>SAIFI</t>
  </si>
  <si>
    <t>5 Year Historical Average</t>
  </si>
  <si>
    <t>SAIDI = System Average Interruption Duration Index</t>
  </si>
  <si>
    <t xml:space="preserve">SAIFI = System Average Interruption Frequency Index </t>
  </si>
  <si>
    <t>Indicator</t>
  </si>
  <si>
    <t>OEB Minimum Standard</t>
  </si>
  <si>
    <t>Low Voltage Connections</t>
  </si>
  <si>
    <t>High Voltage Connections</t>
  </si>
  <si>
    <t>n/a</t>
  </si>
  <si>
    <t>Telephone Accessibility</t>
  </si>
  <si>
    <t>Appointments Met</t>
  </si>
  <si>
    <t>Written Response to Enquires</t>
  </si>
  <si>
    <t>Emergency Urban Response</t>
  </si>
  <si>
    <t>Emergency Rural Response</t>
  </si>
  <si>
    <t>Telephone Call Abandon Rate</t>
  </si>
  <si>
    <t>Appointment Scheduling</t>
  </si>
  <si>
    <t>Rescheduling a Missed Appointment</t>
  </si>
  <si>
    <t>Reconnection Performance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</si>
</sst>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0.000"/>
    <numFmt numFmtId="165" formatCode="0.0%"/>
    <numFmt numFmtId="166" formatCode="_(* #,##0.0_);_(* \(#,##0.0\);_(* &quot;-&quot;??_);_(@_)"/>
    <numFmt numFmtId="167" formatCode="#,##0.0"/>
    <numFmt numFmtId="168" formatCode="mm/dd/yyyy"/>
    <numFmt numFmtId="169" formatCode="0\-0"/>
    <numFmt numFmtId="170" formatCode="&quot;$&quot;#,##0_);\(&quot;$&quot;#,##0\)"/>
    <numFmt numFmtId="171" formatCode="##\-#"/>
    <numFmt numFmtId="172" formatCode="_(* #,##0_);_(* \(#,##0\);_(* &quot;-&quot;??_);_(@_)"/>
    <numFmt numFmtId="173" formatCode="&quot;£ &quot;#,##0.00;[Red]\-&quot;£ &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b/>
      <sz val="10"/>
      <name val="Arial"/>
      <family val="2"/>
    </font>
    <font>
      <sz val="8"/>
      <name val="Arial"/>
      <family val="2"/>
    </font>
    <font>
      <sz val="11"/>
      <color indexed="8"/>
      <name val="Arial"/>
      <family val="2"/>
    </font>
    <font>
      <b/>
      <sz val="14"/>
      <name val="Arial"/>
      <family val="2"/>
    </font>
    <font>
      <sz val="11"/>
      <color theme="1"/>
      <name val="Arial"/>
      <family val="2"/>
    </font>
    <font>
      <b/>
      <sz val="11"/>
      <name val="Arial"/>
      <family val="2"/>
    </font>
    <font>
      <sz val="9"/>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79998168889431442"/>
        <bgColor indexed="64"/>
      </patternFill>
    </fill>
    <fill>
      <patternFill patternType="lightUp">
        <bgColor auto="1"/>
      </patternFill>
    </fill>
    <fill>
      <patternFill patternType="solid">
        <fgColor indexed="22"/>
        <bgColor indexed="64"/>
      </patternFill>
    </fill>
    <fill>
      <patternFill patternType="solid">
        <fgColor indexed="26"/>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ck">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6">
    <xf numFmtId="0" fontId="0" fillId="0" borderId="0"/>
    <xf numFmtId="9" fontId="18" fillId="0" borderId="0" applyFont="0" applyFill="0" applyBorder="0" applyAlignment="0" applyProtection="0"/>
    <xf numFmtId="0" fontId="18" fillId="0" borderId="0"/>
    <xf numFmtId="0" fontId="19" fillId="0" borderId="0"/>
    <xf numFmtId="0" fontId="1" fillId="0" borderId="0"/>
    <xf numFmtId="0" fontId="1" fillId="0" borderId="0"/>
    <xf numFmtId="166" fontId="18" fillId="0" borderId="0"/>
    <xf numFmtId="167" fontId="18" fillId="0" borderId="0"/>
    <xf numFmtId="166" fontId="18" fillId="0" borderId="0"/>
    <xf numFmtId="166" fontId="18" fillId="0" borderId="0"/>
    <xf numFmtId="166" fontId="18" fillId="0" borderId="0"/>
    <xf numFmtId="166" fontId="18" fillId="0" borderId="0"/>
    <xf numFmtId="168" fontId="18" fillId="0" borderId="0"/>
    <xf numFmtId="169" fontId="18" fillId="0" borderId="0"/>
    <xf numFmtId="168"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170"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1" fillId="36"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1" fillId="37" borderId="34" applyNumberFormat="0" applyBorder="0" applyAlignment="0" applyProtection="0"/>
    <xf numFmtId="0" fontId="9" fillId="5" borderId="4" applyNumberFormat="0" applyAlignment="0" applyProtection="0"/>
    <xf numFmtId="0" fontId="12" fillId="0" borderId="6" applyNumberFormat="0" applyFill="0" applyAlignment="0" applyProtection="0"/>
    <xf numFmtId="171" fontId="18" fillId="0" borderId="0"/>
    <xf numFmtId="172" fontId="18" fillId="0" borderId="0"/>
    <xf numFmtId="171" fontId="18" fillId="0" borderId="0"/>
    <xf numFmtId="171" fontId="18" fillId="0" borderId="0"/>
    <xf numFmtId="171" fontId="18" fillId="0" borderId="0"/>
    <xf numFmtId="171" fontId="18" fillId="0" borderId="0"/>
    <xf numFmtId="0" fontId="8" fillId="4" borderId="0" applyNumberFormat="0" applyBorder="0" applyAlignment="0" applyProtection="0"/>
    <xf numFmtId="173" fontId="18" fillId="0" borderId="0"/>
    <xf numFmtId="0" fontId="18"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8">
    <xf numFmtId="0" fontId="0" fillId="0" borderId="0" xfId="0"/>
    <xf numFmtId="0" fontId="18" fillId="0" borderId="0" xfId="2"/>
    <xf numFmtId="0" fontId="19" fillId="0" borderId="0" xfId="3"/>
    <xf numFmtId="0" fontId="20" fillId="0" borderId="0" xfId="2" applyFont="1"/>
    <xf numFmtId="0" fontId="21" fillId="0" borderId="0" xfId="2" applyFont="1" applyAlignment="1">
      <alignment horizontal="right" vertical="top"/>
    </xf>
    <xf numFmtId="0" fontId="21" fillId="33" borderId="10" xfId="2" applyFont="1" applyFill="1" applyBorder="1" applyAlignment="1">
      <alignment horizontal="right" vertical="top"/>
    </xf>
    <xf numFmtId="0" fontId="21" fillId="33" borderId="0" xfId="2" applyFont="1" applyFill="1" applyAlignment="1">
      <alignment horizontal="right" vertical="top"/>
    </xf>
    <xf numFmtId="0" fontId="18" fillId="0" borderId="0" xfId="2" applyFont="1"/>
    <xf numFmtId="0" fontId="22" fillId="0" borderId="0" xfId="3" applyFont="1"/>
    <xf numFmtId="0" fontId="23" fillId="0" borderId="0" xfId="2" applyFont="1" applyAlignment="1">
      <alignment horizontal="center"/>
    </xf>
    <xf numFmtId="0" fontId="24" fillId="0" borderId="0" xfId="4" applyFont="1"/>
    <xf numFmtId="0" fontId="1" fillId="0" borderId="0" xfId="4"/>
    <xf numFmtId="0" fontId="25" fillId="0" borderId="11" xfId="5" applyFont="1" applyBorder="1" applyAlignment="1">
      <alignment horizontal="center" vertical="center"/>
    </xf>
    <xf numFmtId="0" fontId="20" fillId="0" borderId="12" xfId="5" applyFont="1" applyBorder="1" applyAlignment="1">
      <alignment horizontal="center" vertical="center"/>
    </xf>
    <xf numFmtId="0" fontId="20" fillId="0" borderId="13" xfId="5" applyFont="1" applyBorder="1" applyAlignment="1">
      <alignment horizontal="center" vertical="center"/>
    </xf>
    <xf numFmtId="0" fontId="20" fillId="0" borderId="14" xfId="5" applyFont="1" applyBorder="1" applyAlignment="1">
      <alignment horizontal="center" vertical="center"/>
    </xf>
    <xf numFmtId="0" fontId="25" fillId="0" borderId="15" xfId="5" applyFont="1" applyBorder="1" applyAlignment="1">
      <alignment horizontal="center" vertical="center"/>
    </xf>
    <xf numFmtId="0" fontId="25" fillId="0" borderId="16" xfId="5" applyFont="1" applyBorder="1" applyAlignment="1">
      <alignment horizontal="center" vertical="center"/>
    </xf>
    <xf numFmtId="0" fontId="25" fillId="0" borderId="11" xfId="5" applyFont="1" applyBorder="1" applyAlignment="1">
      <alignment horizontal="center" vertical="center"/>
    </xf>
    <xf numFmtId="0" fontId="25" fillId="0" borderId="17" xfId="5" applyFont="1" applyBorder="1" applyAlignment="1">
      <alignment horizontal="center" vertical="center"/>
    </xf>
    <xf numFmtId="0" fontId="25" fillId="0" borderId="18" xfId="5" applyFont="1" applyBorder="1" applyAlignment="1">
      <alignment horizontal="center" vertical="center"/>
    </xf>
    <xf numFmtId="0" fontId="25" fillId="0" borderId="15" xfId="5" applyFont="1" applyBorder="1"/>
    <xf numFmtId="164" fontId="18" fillId="34" borderId="19" xfId="5" applyNumberFormat="1" applyFont="1" applyFill="1" applyBorder="1"/>
    <xf numFmtId="164" fontId="18" fillId="34" borderId="15" xfId="5" applyNumberFormat="1" applyFont="1" applyFill="1" applyBorder="1" applyAlignment="1">
      <alignment horizontal="center"/>
    </xf>
    <xf numFmtId="164" fontId="18" fillId="34" borderId="20" xfId="5" applyNumberFormat="1" applyFont="1" applyFill="1" applyBorder="1" applyAlignment="1">
      <alignment horizontal="center"/>
    </xf>
    <xf numFmtId="0" fontId="25" fillId="0" borderId="21" xfId="5" applyFont="1" applyBorder="1"/>
    <xf numFmtId="164" fontId="18" fillId="34" borderId="22" xfId="5" applyNumberFormat="1" applyFont="1" applyFill="1" applyBorder="1"/>
    <xf numFmtId="164" fontId="18" fillId="34" borderId="21" xfId="5" applyNumberFormat="1" applyFont="1" applyFill="1" applyBorder="1" applyAlignment="1">
      <alignment horizontal="center"/>
    </xf>
    <xf numFmtId="164" fontId="18" fillId="34" borderId="23" xfId="5" applyNumberFormat="1" applyFont="1" applyFill="1" applyBorder="1" applyAlignment="1">
      <alignment horizontal="center"/>
    </xf>
    <xf numFmtId="0" fontId="16" fillId="0" borderId="24" xfId="2" applyFont="1" applyBorder="1" applyAlignment="1">
      <alignment horizontal="center"/>
    </xf>
    <xf numFmtId="0" fontId="25" fillId="0" borderId="25" xfId="5" applyFont="1" applyBorder="1"/>
    <xf numFmtId="0" fontId="1" fillId="35" borderId="26" xfId="5" applyFill="1" applyBorder="1" applyAlignment="1">
      <alignment horizontal="center"/>
    </xf>
    <xf numFmtId="164" fontId="1" fillId="0" borderId="27" xfId="5" applyNumberFormat="1" applyBorder="1"/>
    <xf numFmtId="0" fontId="1" fillId="35" borderId="25" xfId="5" applyFill="1" applyBorder="1" applyAlignment="1">
      <alignment horizontal="center"/>
    </xf>
    <xf numFmtId="0" fontId="25" fillId="0" borderId="14" xfId="5" applyFont="1" applyBorder="1"/>
    <xf numFmtId="0" fontId="1" fillId="35" borderId="28" xfId="5" applyFill="1" applyBorder="1" applyAlignment="1">
      <alignment horizontal="center"/>
    </xf>
    <xf numFmtId="0" fontId="1" fillId="35" borderId="14" xfId="5" applyFill="1" applyBorder="1" applyAlignment="1">
      <alignment horizontal="center"/>
    </xf>
    <xf numFmtId="0" fontId="26" fillId="0" borderId="0" xfId="5" applyFont="1" applyAlignment="1">
      <alignment horizontal="left"/>
    </xf>
    <xf numFmtId="0" fontId="25" fillId="0" borderId="12" xfId="5" applyFont="1" applyBorder="1" applyAlignment="1">
      <alignment horizontal="center" vertical="center" wrapText="1"/>
    </xf>
    <xf numFmtId="0" fontId="25" fillId="0" borderId="14" xfId="5" applyFont="1" applyBorder="1" applyAlignment="1">
      <alignment horizontal="center" vertical="center" wrapText="1"/>
    </xf>
    <xf numFmtId="0" fontId="25" fillId="0" borderId="28" xfId="5" applyFont="1" applyBorder="1" applyAlignment="1">
      <alignment horizontal="center" vertical="center" wrapText="1"/>
    </xf>
    <xf numFmtId="0" fontId="25" fillId="0" borderId="28" xfId="5" applyFont="1" applyBorder="1" applyAlignment="1">
      <alignment horizontal="center" vertical="center"/>
    </xf>
    <xf numFmtId="0" fontId="16" fillId="0" borderId="29" xfId="4" applyFont="1" applyBorder="1" applyAlignment="1">
      <alignment horizontal="left" vertical="center"/>
    </xf>
    <xf numFmtId="0" fontId="16" fillId="0" borderId="30" xfId="4" applyFont="1" applyBorder="1" applyAlignment="1">
      <alignment horizontal="left" vertical="center"/>
    </xf>
    <xf numFmtId="165" fontId="1" fillId="0" borderId="30" xfId="4" applyNumberFormat="1" applyBorder="1" applyAlignment="1">
      <alignment horizontal="center" vertical="center"/>
    </xf>
    <xf numFmtId="165" fontId="1" fillId="34" borderId="30" xfId="1" applyNumberFormat="1" applyFont="1" applyFill="1" applyBorder="1" applyAlignment="1">
      <alignment horizontal="center" vertical="center"/>
    </xf>
    <xf numFmtId="165" fontId="1" fillId="34" borderId="31" xfId="1" applyNumberFormat="1" applyFont="1" applyFill="1" applyBorder="1" applyAlignment="1">
      <alignment horizontal="center" vertical="center"/>
    </xf>
    <xf numFmtId="0" fontId="16" fillId="0" borderId="32" xfId="4" applyFont="1" applyBorder="1" applyAlignment="1">
      <alignment horizontal="left" vertical="center"/>
    </xf>
    <xf numFmtId="0" fontId="16" fillId="0" borderId="33" xfId="4" applyFont="1" applyBorder="1" applyAlignment="1">
      <alignment horizontal="left" vertical="center"/>
    </xf>
    <xf numFmtId="165" fontId="1" fillId="0" borderId="34" xfId="4" applyNumberFormat="1" applyBorder="1" applyAlignment="1">
      <alignment horizontal="center" vertical="center"/>
    </xf>
    <xf numFmtId="165" fontId="1" fillId="34" borderId="34" xfId="1" applyNumberFormat="1" applyFont="1" applyFill="1" applyBorder="1" applyAlignment="1">
      <alignment horizontal="center" vertical="center"/>
    </xf>
    <xf numFmtId="165" fontId="1" fillId="34" borderId="35" xfId="1" applyNumberFormat="1" applyFont="1" applyFill="1" applyBorder="1" applyAlignment="1">
      <alignment horizontal="center" vertical="center"/>
    </xf>
    <xf numFmtId="0" fontId="16" fillId="0" borderId="36" xfId="4" applyFont="1" applyBorder="1" applyAlignment="1">
      <alignment horizontal="left" vertical="center"/>
    </xf>
    <xf numFmtId="0" fontId="16" fillId="0" borderId="37" xfId="4" applyFont="1" applyBorder="1" applyAlignment="1">
      <alignment horizontal="left" vertical="center"/>
    </xf>
    <xf numFmtId="165" fontId="1" fillId="0" borderId="38" xfId="4" applyNumberFormat="1" applyBorder="1" applyAlignment="1">
      <alignment horizontal="center" vertical="center"/>
    </xf>
    <xf numFmtId="165" fontId="1" fillId="34" borderId="38" xfId="1" applyNumberFormat="1" applyFont="1" applyFill="1" applyBorder="1" applyAlignment="1">
      <alignment horizontal="center" vertical="center"/>
    </xf>
    <xf numFmtId="165" fontId="1" fillId="34" borderId="39" xfId="1" applyNumberFormat="1" applyFont="1" applyFill="1" applyBorder="1" applyAlignment="1">
      <alignment horizontal="center" vertical="center"/>
    </xf>
    <xf numFmtId="0" fontId="1" fillId="0" borderId="0" xfId="4" applyFont="1"/>
  </cellXfs>
  <cellStyles count="86">
    <cellStyle name="$" xfId="6"/>
    <cellStyle name="$.00" xfId="7"/>
    <cellStyle name="$_9. Rev2Cost_GDPIPI" xfId="8"/>
    <cellStyle name="$_lists" xfId="9"/>
    <cellStyle name="$_lists_4. Current Monthly Fixed Charge" xfId="10"/>
    <cellStyle name="$_Sheet4" xfId="11"/>
    <cellStyle name="$M" xfId="12"/>
    <cellStyle name="$M.00" xfId="13"/>
    <cellStyle name="$M_9. Rev2Cost_GDPIPI" xfId="14"/>
    <cellStyle name="20% - Accent1 2" xfId="15"/>
    <cellStyle name="20% - Accent2 2" xfId="16"/>
    <cellStyle name="20% - Accent3 2" xfId="17"/>
    <cellStyle name="20% - Accent4 2" xfId="18"/>
    <cellStyle name="20% - Accent5 2" xfId="19"/>
    <cellStyle name="20% - Accent6 2" xfId="20"/>
    <cellStyle name="40% - Accent1 2" xfId="21"/>
    <cellStyle name="40% - Accent2 2" xfId="22"/>
    <cellStyle name="40% - Accent3 2" xfId="23"/>
    <cellStyle name="40% - Accent4 2" xfId="24"/>
    <cellStyle name="40% - Accent5 2" xfId="25"/>
    <cellStyle name="40% - Accent6 2" xfId="26"/>
    <cellStyle name="60% - Accent1 2" xfId="27"/>
    <cellStyle name="60% - Accent2 2" xfId="28"/>
    <cellStyle name="60% - Accent3 2" xfId="29"/>
    <cellStyle name="60% - Accent4 2" xfId="30"/>
    <cellStyle name="60% - Accent5 2" xfId="31"/>
    <cellStyle name="60% - Accent6 2" xfId="32"/>
    <cellStyle name="Accent1 2" xfId="33"/>
    <cellStyle name="Accent2 2" xfId="34"/>
    <cellStyle name="Accent3 2" xfId="35"/>
    <cellStyle name="Accent4 2" xfId="36"/>
    <cellStyle name="Accent5 2" xfId="37"/>
    <cellStyle name="Accent6 2" xfId="38"/>
    <cellStyle name="Bad 2" xfId="39"/>
    <cellStyle name="Calculation 2" xfId="40"/>
    <cellStyle name="Check Cell 2" xfId="41"/>
    <cellStyle name="Comma 2" xfId="42"/>
    <cellStyle name="Comma 3" xfId="43"/>
    <cellStyle name="Comma 3 2" xfId="44"/>
    <cellStyle name="Comma 4" xfId="45"/>
    <cellStyle name="Comma 9" xfId="46"/>
    <cellStyle name="Comma0" xfId="47"/>
    <cellStyle name="Currency 11" xfId="48"/>
    <cellStyle name="Currency 2" xfId="49"/>
    <cellStyle name="Currency 3" xfId="50"/>
    <cellStyle name="Currency0" xfId="51"/>
    <cellStyle name="Date" xfId="52"/>
    <cellStyle name="Explanatory Text 2" xfId="53"/>
    <cellStyle name="Fixed" xfId="54"/>
    <cellStyle name="Good 2" xfId="55"/>
    <cellStyle name="Grey" xfId="56"/>
    <cellStyle name="Heading 1 2" xfId="57"/>
    <cellStyle name="Heading 2 2" xfId="58"/>
    <cellStyle name="Heading 3 2" xfId="59"/>
    <cellStyle name="Heading 4 2" xfId="60"/>
    <cellStyle name="Input [yellow]" xfId="61"/>
    <cellStyle name="Input 2" xfId="62"/>
    <cellStyle name="Linked Cell 2" xfId="63"/>
    <cellStyle name="M" xfId="64"/>
    <cellStyle name="M.00" xfId="65"/>
    <cellStyle name="M_9. Rev2Cost_GDPIPI" xfId="66"/>
    <cellStyle name="M_lists" xfId="67"/>
    <cellStyle name="M_lists_4. Current Monthly Fixed Charge" xfId="68"/>
    <cellStyle name="M_Sheet4" xfId="69"/>
    <cellStyle name="Neutral 2" xfId="70"/>
    <cellStyle name="Normal" xfId="0" builtinId="0"/>
    <cellStyle name="Normal - Style1" xfId="71"/>
    <cellStyle name="Normal 10" xfId="72"/>
    <cellStyle name="Normal 2" xfId="2"/>
    <cellStyle name="Normal 3" xfId="73"/>
    <cellStyle name="Normal 4" xfId="4"/>
    <cellStyle name="Normal 5" xfId="5"/>
    <cellStyle name="Normal 5 2" xfId="74"/>
    <cellStyle name="Normal 6" xfId="75"/>
    <cellStyle name="Normal_PPE Deferral Account Schedule for 2013 MIFRS CoS applications (2)" xfId="3"/>
    <cellStyle name="Note 2" xfId="76"/>
    <cellStyle name="Output 2" xfId="77"/>
    <cellStyle name="Percent" xfId="1" builtinId="5"/>
    <cellStyle name="Percent [2]" xfId="78"/>
    <cellStyle name="Percent 2" xfId="79"/>
    <cellStyle name="Percent 3" xfId="80"/>
    <cellStyle name="Percent 3 2" xfId="81"/>
    <cellStyle name="Percent 4" xfId="82"/>
    <cellStyle name="Title 2" xfId="83"/>
    <cellStyle name="Total 2" xfId="84"/>
    <cellStyle name="Warning Text 2"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ison.price\AppData\Local\Microsoft\Windows\Temporary%20Internet%20Files\Content.Outlook\3W1P89HW\Appendix%202-G%20Service%20Reliability%20Indicators%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G SQI "/>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24">
          <cell r="E24">
            <v>2016</v>
          </cell>
        </row>
        <row r="26">
          <cell r="E26">
            <v>2015</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6"/>
      <sheetData sheetId="57"/>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O38"/>
  <sheetViews>
    <sheetView showGridLines="0" tabSelected="1" zoomScale="85" zoomScaleNormal="85" workbookViewId="0">
      <selection activeCell="P38" sqref="P38"/>
    </sheetView>
  </sheetViews>
  <sheetFormatPr defaultColWidth="8.85546875" defaultRowHeight="15" x14ac:dyDescent="0.25"/>
  <cols>
    <col min="1" max="2" width="17.85546875" style="11" customWidth="1"/>
    <col min="3" max="3" width="10.28515625" style="11" customWidth="1"/>
    <col min="4" max="16384" width="8.85546875" style="11"/>
  </cols>
  <sheetData>
    <row r="1" spans="1:15" s="2" customFormat="1" x14ac:dyDescent="0.25">
      <c r="A1" s="1"/>
      <c r="B1" s="1"/>
      <c r="C1" s="1"/>
      <c r="D1" s="1"/>
      <c r="E1" s="1"/>
      <c r="F1" s="1"/>
      <c r="G1" s="1"/>
      <c r="I1" s="3" t="s">
        <v>0</v>
      </c>
      <c r="K1" s="4">
        <f>EBNUMBER</f>
        <v>0</v>
      </c>
    </row>
    <row r="2" spans="1:15" s="2" customFormat="1" x14ac:dyDescent="0.25">
      <c r="A2" s="1"/>
      <c r="B2" s="1"/>
      <c r="C2" s="1"/>
      <c r="D2" s="1"/>
      <c r="E2" s="1"/>
      <c r="F2" s="1"/>
      <c r="G2" s="1"/>
      <c r="I2" s="3" t="s">
        <v>1</v>
      </c>
      <c r="K2" s="5"/>
    </row>
    <row r="3" spans="1:15" s="2" customFormat="1" x14ac:dyDescent="0.25">
      <c r="A3" s="1"/>
      <c r="B3" s="1"/>
      <c r="C3" s="1"/>
      <c r="D3" s="1"/>
      <c r="E3" s="1"/>
      <c r="F3" s="1"/>
      <c r="G3" s="1"/>
      <c r="I3" s="3" t="s">
        <v>2</v>
      </c>
      <c r="K3" s="5"/>
    </row>
    <row r="4" spans="1:15" s="2" customFormat="1" x14ac:dyDescent="0.25">
      <c r="A4" s="1"/>
      <c r="B4" s="1"/>
      <c r="C4" s="1"/>
      <c r="D4" s="1"/>
      <c r="E4" s="1"/>
      <c r="F4" s="1"/>
      <c r="G4" s="1"/>
      <c r="I4" s="3" t="s">
        <v>3</v>
      </c>
      <c r="K4" s="5"/>
    </row>
    <row r="5" spans="1:15" s="2" customFormat="1" x14ac:dyDescent="0.25">
      <c r="A5" s="1"/>
      <c r="B5" s="1"/>
      <c r="C5" s="1"/>
      <c r="D5" s="1"/>
      <c r="E5" s="1"/>
      <c r="F5" s="1"/>
      <c r="G5" s="1"/>
      <c r="I5" s="3" t="s">
        <v>4</v>
      </c>
      <c r="K5" s="6"/>
    </row>
    <row r="6" spans="1:15" s="2" customFormat="1" x14ac:dyDescent="0.25">
      <c r="A6" s="1"/>
      <c r="B6" s="1"/>
      <c r="C6" s="1"/>
      <c r="D6" s="1"/>
      <c r="E6" s="1"/>
      <c r="F6" s="1"/>
      <c r="G6" s="1"/>
      <c r="I6" s="3"/>
      <c r="K6" s="6"/>
    </row>
    <row r="7" spans="1:15" s="2" customFormat="1" x14ac:dyDescent="0.25">
      <c r="A7" s="1"/>
      <c r="B7" s="1"/>
      <c r="C7" s="1"/>
      <c r="D7" s="1"/>
      <c r="E7" s="1"/>
      <c r="F7" s="1"/>
      <c r="G7" s="1"/>
      <c r="I7" s="3" t="s">
        <v>5</v>
      </c>
      <c r="K7" s="6"/>
    </row>
    <row r="8" spans="1:15" s="2" customFormat="1" x14ac:dyDescent="0.25">
      <c r="A8" s="7"/>
      <c r="B8" s="7"/>
      <c r="C8" s="7"/>
      <c r="D8" s="7"/>
      <c r="E8" s="7"/>
      <c r="F8" s="7"/>
      <c r="G8" s="7"/>
      <c r="H8" s="7"/>
      <c r="I8" s="7"/>
      <c r="J8" s="8"/>
      <c r="K8" s="8"/>
      <c r="L8" s="8"/>
      <c r="M8" s="8"/>
      <c r="N8" s="8"/>
      <c r="O8" s="8"/>
    </row>
    <row r="9" spans="1:15" s="2" customFormat="1" ht="18" x14ac:dyDescent="0.25">
      <c r="A9" s="9" t="s">
        <v>6</v>
      </c>
      <c r="B9" s="9"/>
      <c r="C9" s="9"/>
      <c r="D9" s="9"/>
      <c r="E9" s="9"/>
      <c r="F9" s="9"/>
      <c r="G9" s="9"/>
      <c r="H9" s="9"/>
      <c r="I9" s="9"/>
      <c r="J9" s="9"/>
      <c r="K9" s="9"/>
      <c r="L9" s="8"/>
      <c r="M9" s="8"/>
      <c r="N9" s="8"/>
      <c r="O9" s="8"/>
    </row>
    <row r="10" spans="1:15" s="2" customFormat="1" ht="18" x14ac:dyDescent="0.25">
      <c r="A10" s="9" t="s">
        <v>7</v>
      </c>
      <c r="B10" s="9"/>
      <c r="C10" s="9"/>
      <c r="D10" s="9"/>
      <c r="E10" s="9"/>
      <c r="F10" s="9"/>
      <c r="G10" s="9"/>
      <c r="H10" s="9"/>
      <c r="I10" s="9"/>
      <c r="J10" s="9"/>
      <c r="K10" s="9"/>
      <c r="L10" s="8"/>
      <c r="M10" s="8"/>
      <c r="N10" s="8"/>
      <c r="O10" s="8"/>
    </row>
    <row r="11" spans="1:15" s="2" customFormat="1" ht="18" x14ac:dyDescent="0.25">
      <c r="A11" s="9" t="s">
        <v>8</v>
      </c>
      <c r="B11" s="9"/>
      <c r="C11" s="9"/>
      <c r="D11" s="9"/>
      <c r="E11" s="9"/>
      <c r="F11" s="9"/>
      <c r="G11" s="9"/>
      <c r="H11" s="9"/>
      <c r="I11" s="9"/>
      <c r="J11" s="9"/>
      <c r="K11" s="9"/>
      <c r="L11" s="8"/>
      <c r="M11" s="8"/>
      <c r="N11" s="8"/>
      <c r="O11" s="8"/>
    </row>
    <row r="12" spans="1:15" ht="15.75" thickBot="1" x14ac:dyDescent="0.3">
      <c r="A12" s="10"/>
      <c r="B12" s="10"/>
      <c r="C12" s="10"/>
      <c r="D12" s="10"/>
      <c r="E12" s="10"/>
      <c r="F12" s="10"/>
      <c r="G12" s="10"/>
      <c r="H12" s="10"/>
      <c r="I12" s="10"/>
      <c r="J12" s="10"/>
      <c r="K12" s="10"/>
      <c r="L12" s="10"/>
      <c r="M12" s="10"/>
      <c r="N12" s="10"/>
      <c r="O12" s="10"/>
    </row>
    <row r="13" spans="1:15" ht="15.75" thickBot="1" x14ac:dyDescent="0.3">
      <c r="A13" s="12" t="s">
        <v>9</v>
      </c>
      <c r="B13" s="13" t="s">
        <v>10</v>
      </c>
      <c r="C13" s="14"/>
      <c r="D13" s="14"/>
      <c r="E13" s="14"/>
      <c r="F13" s="14"/>
      <c r="G13" s="13" t="s">
        <v>11</v>
      </c>
      <c r="H13" s="14"/>
      <c r="I13" s="14"/>
      <c r="J13" s="14"/>
      <c r="K13" s="15"/>
      <c r="L13" s="10"/>
      <c r="M13" s="10"/>
      <c r="N13" s="10"/>
      <c r="O13" s="10"/>
    </row>
    <row r="14" spans="1:15" x14ac:dyDescent="0.25">
      <c r="A14" s="16"/>
      <c r="B14" s="17">
        <v>2010</v>
      </c>
      <c r="C14" s="18">
        <f>B14+1</f>
        <v>2011</v>
      </c>
      <c r="D14" s="18">
        <f t="shared" ref="D14:F14" si="0">C14+1</f>
        <v>2012</v>
      </c>
      <c r="E14" s="18">
        <f t="shared" si="0"/>
        <v>2013</v>
      </c>
      <c r="F14" s="19">
        <f t="shared" si="0"/>
        <v>2014</v>
      </c>
      <c r="G14" s="17">
        <f>B14</f>
        <v>2010</v>
      </c>
      <c r="H14" s="17">
        <f t="shared" ref="H14:K14" si="1">C14</f>
        <v>2011</v>
      </c>
      <c r="I14" s="17">
        <f t="shared" si="1"/>
        <v>2012</v>
      </c>
      <c r="J14" s="17">
        <f t="shared" si="1"/>
        <v>2013</v>
      </c>
      <c r="K14" s="20">
        <f t="shared" si="1"/>
        <v>2014</v>
      </c>
      <c r="L14" s="10"/>
      <c r="M14" s="10"/>
      <c r="N14" s="10"/>
      <c r="O14" s="10"/>
    </row>
    <row r="15" spans="1:15" x14ac:dyDescent="0.25">
      <c r="A15" s="21" t="s">
        <v>12</v>
      </c>
      <c r="B15" s="22">
        <v>0.81299999999999994</v>
      </c>
      <c r="C15" s="22">
        <v>1.2010000000000001</v>
      </c>
      <c r="D15" s="23">
        <v>1.1559999999999999</v>
      </c>
      <c r="E15" s="23">
        <v>10.679</v>
      </c>
      <c r="F15" s="24">
        <v>1.4570000000000001</v>
      </c>
      <c r="G15" s="22">
        <v>0.53700000000000003</v>
      </c>
      <c r="H15" s="22">
        <v>1.046</v>
      </c>
      <c r="I15" s="23">
        <v>1.042</v>
      </c>
      <c r="J15" s="23">
        <v>9.7710000000000008</v>
      </c>
      <c r="K15" s="23">
        <v>1.409</v>
      </c>
      <c r="L15" s="10"/>
      <c r="M15" s="10"/>
      <c r="N15" s="10"/>
      <c r="O15" s="10"/>
    </row>
    <row r="16" spans="1:15" ht="15.75" thickBot="1" x14ac:dyDescent="0.3">
      <c r="A16" s="25" t="s">
        <v>13</v>
      </c>
      <c r="B16" s="26">
        <v>0.92300000000000004</v>
      </c>
      <c r="C16" s="26">
        <v>1.2310000000000001</v>
      </c>
      <c r="D16" s="27">
        <v>1.7030000000000001</v>
      </c>
      <c r="E16" s="27">
        <v>2.5419999999999998</v>
      </c>
      <c r="F16" s="28">
        <v>1.718</v>
      </c>
      <c r="G16" s="26">
        <v>0.80100000000000005</v>
      </c>
      <c r="H16" s="26">
        <v>1.0029999999999999</v>
      </c>
      <c r="I16" s="27">
        <v>1.5289999999999999</v>
      </c>
      <c r="J16" s="27">
        <v>2.2370000000000001</v>
      </c>
      <c r="K16" s="27">
        <v>1.657</v>
      </c>
      <c r="L16" s="10"/>
      <c r="M16" s="10"/>
      <c r="N16" s="10"/>
      <c r="O16" s="10"/>
    </row>
    <row r="17" spans="1:15" x14ac:dyDescent="0.25">
      <c r="A17" s="1"/>
      <c r="B17" s="1"/>
      <c r="C17" s="1"/>
      <c r="D17" s="1"/>
      <c r="E17" s="1"/>
      <c r="F17" s="1"/>
      <c r="G17" s="1"/>
      <c r="H17" s="1"/>
      <c r="I17" s="1"/>
      <c r="J17" s="1"/>
      <c r="K17" s="1"/>
      <c r="L17" s="10"/>
      <c r="M17" s="10"/>
      <c r="N17" s="10"/>
      <c r="O17" s="10"/>
    </row>
    <row r="18" spans="1:15" ht="15.75" thickBot="1" x14ac:dyDescent="0.3">
      <c r="A18" s="29" t="s">
        <v>14</v>
      </c>
      <c r="B18" s="29"/>
      <c r="C18" s="29"/>
      <c r="D18" s="29"/>
      <c r="E18" s="29"/>
      <c r="F18" s="29"/>
      <c r="G18" s="29"/>
      <c r="H18" s="29"/>
      <c r="I18" s="29"/>
      <c r="J18" s="29"/>
      <c r="K18" s="29"/>
      <c r="L18" s="10"/>
      <c r="M18" s="10"/>
      <c r="N18" s="10"/>
      <c r="O18" s="10"/>
    </row>
    <row r="19" spans="1:15" ht="16.5" thickTop="1" thickBot="1" x14ac:dyDescent="0.3">
      <c r="A19" s="30" t="s">
        <v>12</v>
      </c>
      <c r="B19" s="31"/>
      <c r="C19" s="31"/>
      <c r="D19" s="31"/>
      <c r="E19" s="31"/>
      <c r="F19" s="32">
        <f>IF(ISERROR(AVERAGE(B15:F15)), "", AVERAGE(B15:F15))</f>
        <v>3.0612000000000004</v>
      </c>
      <c r="G19" s="33"/>
      <c r="H19" s="31"/>
      <c r="I19" s="31"/>
      <c r="J19" s="31"/>
      <c r="K19" s="32">
        <f>IF(ISERROR(AVERAGE(G15:K15)), "", AVERAGE(G15:K15))</f>
        <v>2.7610000000000001</v>
      </c>
      <c r="L19" s="10"/>
      <c r="M19" s="10"/>
      <c r="N19" s="10"/>
      <c r="O19" s="10"/>
    </row>
    <row r="20" spans="1:15" ht="15.75" thickBot="1" x14ac:dyDescent="0.3">
      <c r="A20" s="34" t="s">
        <v>13</v>
      </c>
      <c r="B20" s="35"/>
      <c r="C20" s="35"/>
      <c r="D20" s="35"/>
      <c r="E20" s="35"/>
      <c r="F20" s="32">
        <f>IF(ISERROR(AVERAGE(B16:F16)), "", AVERAGE(B16:F16))</f>
        <v>1.6234000000000002</v>
      </c>
      <c r="G20" s="36"/>
      <c r="H20" s="35"/>
      <c r="I20" s="35"/>
      <c r="J20" s="35"/>
      <c r="K20" s="32">
        <f>IF(ISERROR(AVERAGE(G16:K16)), "", AVERAGE(G16:K16))</f>
        <v>1.4454</v>
      </c>
    </row>
    <row r="21" spans="1:15" x14ac:dyDescent="0.25">
      <c r="A21" s="1"/>
      <c r="B21" s="1"/>
      <c r="C21" s="1"/>
      <c r="D21" s="1"/>
      <c r="E21" s="1"/>
      <c r="F21" s="1"/>
      <c r="G21" s="1"/>
      <c r="H21" s="1"/>
      <c r="I21" s="1"/>
      <c r="J21" s="1"/>
      <c r="K21" s="1"/>
    </row>
    <row r="22" spans="1:15" x14ac:dyDescent="0.25">
      <c r="A22" s="37" t="s">
        <v>15</v>
      </c>
      <c r="B22" s="37"/>
      <c r="C22" s="37"/>
      <c r="D22" s="37"/>
      <c r="E22" s="37"/>
      <c r="F22" s="37"/>
      <c r="G22" s="37"/>
      <c r="H22" s="37"/>
      <c r="I22" s="37"/>
      <c r="J22" s="37"/>
      <c r="K22" s="37"/>
    </row>
    <row r="23" spans="1:15" x14ac:dyDescent="0.25">
      <c r="A23" s="37" t="s">
        <v>16</v>
      </c>
      <c r="B23" s="37"/>
      <c r="C23" s="37"/>
      <c r="D23" s="37"/>
      <c r="E23" s="37"/>
      <c r="F23" s="37"/>
      <c r="G23" s="37"/>
      <c r="H23" s="37"/>
      <c r="I23" s="37"/>
      <c r="J23" s="37"/>
      <c r="K23" s="37"/>
    </row>
    <row r="25" spans="1:15" ht="15.75" thickBot="1" x14ac:dyDescent="0.3"/>
    <row r="26" spans="1:15" ht="45.75" thickBot="1" x14ac:dyDescent="0.3">
      <c r="A26" s="38" t="s">
        <v>17</v>
      </c>
      <c r="B26" s="39"/>
      <c r="C26" s="40" t="s">
        <v>18</v>
      </c>
      <c r="D26" s="41">
        <f>B14</f>
        <v>2010</v>
      </c>
      <c r="E26" s="41">
        <f t="shared" ref="E26:H26" si="2">C14</f>
        <v>2011</v>
      </c>
      <c r="F26" s="41">
        <f t="shared" si="2"/>
        <v>2012</v>
      </c>
      <c r="G26" s="41">
        <f t="shared" si="2"/>
        <v>2013</v>
      </c>
      <c r="H26" s="41">
        <f t="shared" si="2"/>
        <v>2014</v>
      </c>
    </row>
    <row r="27" spans="1:15" ht="32.25" customHeight="1" x14ac:dyDescent="0.25">
      <c r="A27" s="42" t="s">
        <v>19</v>
      </c>
      <c r="B27" s="43"/>
      <c r="C27" s="44">
        <v>0.9</v>
      </c>
      <c r="D27" s="45">
        <v>0.97599999999999998</v>
      </c>
      <c r="E27" s="45">
        <v>0.93100000000000005</v>
      </c>
      <c r="F27" s="45">
        <v>0.98099999999999998</v>
      </c>
      <c r="G27" s="45">
        <v>0.98099999999999998</v>
      </c>
      <c r="H27" s="46">
        <v>0.97799999999999998</v>
      </c>
    </row>
    <row r="28" spans="1:15" ht="32.25" customHeight="1" x14ac:dyDescent="0.25">
      <c r="A28" s="47" t="s">
        <v>20</v>
      </c>
      <c r="B28" s="48"/>
      <c r="C28" s="49">
        <v>0.9</v>
      </c>
      <c r="D28" s="50" t="s">
        <v>21</v>
      </c>
      <c r="E28" s="50" t="s">
        <v>21</v>
      </c>
      <c r="F28" s="50">
        <v>1</v>
      </c>
      <c r="G28" s="50" t="s">
        <v>21</v>
      </c>
      <c r="H28" s="51">
        <v>1</v>
      </c>
    </row>
    <row r="29" spans="1:15" ht="32.25" customHeight="1" x14ac:dyDescent="0.25">
      <c r="A29" s="47" t="s">
        <v>22</v>
      </c>
      <c r="B29" s="48"/>
      <c r="C29" s="49">
        <v>0.65</v>
      </c>
      <c r="D29" s="50">
        <v>0.68300000000000005</v>
      </c>
      <c r="E29" s="50">
        <v>0.77200000000000002</v>
      </c>
      <c r="F29" s="50">
        <v>0.69199999999999995</v>
      </c>
      <c r="G29" s="50">
        <v>0.68300000000000005</v>
      </c>
      <c r="H29" s="51">
        <v>0.92500000000000004</v>
      </c>
    </row>
    <row r="30" spans="1:15" ht="32.25" customHeight="1" x14ac:dyDescent="0.25">
      <c r="A30" s="47" t="s">
        <v>23</v>
      </c>
      <c r="B30" s="48"/>
      <c r="C30" s="49">
        <v>0.9</v>
      </c>
      <c r="D30" s="50">
        <v>0.99299999999999999</v>
      </c>
      <c r="E30" s="50">
        <v>0.98699999999999999</v>
      </c>
      <c r="F30" s="50">
        <v>0.996</v>
      </c>
      <c r="G30" s="50">
        <v>0.998</v>
      </c>
      <c r="H30" s="51">
        <v>0.997</v>
      </c>
    </row>
    <row r="31" spans="1:15" ht="32.25" customHeight="1" x14ac:dyDescent="0.25">
      <c r="A31" s="47" t="s">
        <v>24</v>
      </c>
      <c r="B31" s="48"/>
      <c r="C31" s="49">
        <v>0.8</v>
      </c>
      <c r="D31" s="50">
        <v>0.99099999999999999</v>
      </c>
      <c r="E31" s="50">
        <v>0.98799999999999999</v>
      </c>
      <c r="F31" s="50">
        <v>0.97899999999999998</v>
      </c>
      <c r="G31" s="50">
        <v>0.99199999999999999</v>
      </c>
      <c r="H31" s="51">
        <v>0.995</v>
      </c>
    </row>
    <row r="32" spans="1:15" ht="32.25" customHeight="1" x14ac:dyDescent="0.25">
      <c r="A32" s="47" t="s">
        <v>25</v>
      </c>
      <c r="B32" s="48"/>
      <c r="C32" s="49">
        <v>0.8</v>
      </c>
      <c r="D32" s="50">
        <v>0.95099999999999996</v>
      </c>
      <c r="E32" s="50">
        <v>0.94199999999999995</v>
      </c>
      <c r="F32" s="50">
        <v>0.92100000000000004</v>
      </c>
      <c r="G32" s="50">
        <v>0.95899999999999996</v>
      </c>
      <c r="H32" s="51">
        <v>0.96799999999999997</v>
      </c>
    </row>
    <row r="33" spans="1:8" ht="32.25" customHeight="1" x14ac:dyDescent="0.25">
      <c r="A33" s="47" t="s">
        <v>26</v>
      </c>
      <c r="B33" s="48"/>
      <c r="C33" s="49">
        <v>0.8</v>
      </c>
      <c r="D33" s="50" t="s">
        <v>21</v>
      </c>
      <c r="E33" s="50" t="s">
        <v>21</v>
      </c>
      <c r="F33" s="50" t="s">
        <v>21</v>
      </c>
      <c r="G33" s="50" t="s">
        <v>21</v>
      </c>
      <c r="H33" s="51" t="s">
        <v>21</v>
      </c>
    </row>
    <row r="34" spans="1:8" ht="32.25" customHeight="1" x14ac:dyDescent="0.25">
      <c r="A34" s="47" t="s">
        <v>27</v>
      </c>
      <c r="B34" s="48"/>
      <c r="C34" s="49">
        <v>0.1</v>
      </c>
      <c r="D34" s="50">
        <v>4.9000000000000002E-2</v>
      </c>
      <c r="E34" s="50">
        <v>2.4E-2</v>
      </c>
      <c r="F34" s="50">
        <v>2.7E-2</v>
      </c>
      <c r="G34" s="50">
        <v>2.5000000000000001E-2</v>
      </c>
      <c r="H34" s="51">
        <v>2.4E-2</v>
      </c>
    </row>
    <row r="35" spans="1:8" ht="32.25" customHeight="1" x14ac:dyDescent="0.25">
      <c r="A35" s="47" t="s">
        <v>28</v>
      </c>
      <c r="B35" s="48"/>
      <c r="C35" s="49">
        <v>0.9</v>
      </c>
      <c r="D35" s="50">
        <v>0.999</v>
      </c>
      <c r="E35" s="50">
        <v>1</v>
      </c>
      <c r="F35" s="50">
        <v>0.997</v>
      </c>
      <c r="G35" s="50">
        <v>1</v>
      </c>
      <c r="H35" s="51">
        <v>1</v>
      </c>
    </row>
    <row r="36" spans="1:8" ht="32.25" customHeight="1" x14ac:dyDescent="0.25">
      <c r="A36" s="47" t="s">
        <v>29</v>
      </c>
      <c r="B36" s="48"/>
      <c r="C36" s="49">
        <v>1</v>
      </c>
      <c r="D36" s="50">
        <v>1</v>
      </c>
      <c r="E36" s="50">
        <v>1</v>
      </c>
      <c r="F36" s="50">
        <v>1</v>
      </c>
      <c r="G36" s="50">
        <v>1</v>
      </c>
      <c r="H36" s="51">
        <v>1</v>
      </c>
    </row>
    <row r="37" spans="1:8" ht="32.25" customHeight="1" thickBot="1" x14ac:dyDescent="0.3">
      <c r="A37" s="52" t="s">
        <v>30</v>
      </c>
      <c r="B37" s="53"/>
      <c r="C37" s="54">
        <v>0.85</v>
      </c>
      <c r="D37" s="55" t="s">
        <v>21</v>
      </c>
      <c r="E37" s="55" t="s">
        <v>21</v>
      </c>
      <c r="F37" s="55">
        <v>1</v>
      </c>
      <c r="G37" s="55">
        <v>1</v>
      </c>
      <c r="H37" s="56">
        <v>1</v>
      </c>
    </row>
    <row r="38" spans="1:8" x14ac:dyDescent="0.25">
      <c r="D38" s="57"/>
    </row>
  </sheetData>
  <mergeCells count="25">
    <mergeCell ref="A37:B37"/>
    <mergeCell ref="A31:B31"/>
    <mergeCell ref="A32:B32"/>
    <mergeCell ref="A33:B33"/>
    <mergeCell ref="A34:B34"/>
    <mergeCell ref="A35:B35"/>
    <mergeCell ref="A36:B36"/>
    <mergeCell ref="A23:K23"/>
    <mergeCell ref="A26:B26"/>
    <mergeCell ref="A27:B27"/>
    <mergeCell ref="A28:B28"/>
    <mergeCell ref="A29:B29"/>
    <mergeCell ref="A30:B30"/>
    <mergeCell ref="A18:K18"/>
    <mergeCell ref="B19:E19"/>
    <mergeCell ref="G19:J19"/>
    <mergeCell ref="B20:E20"/>
    <mergeCell ref="G20:J20"/>
    <mergeCell ref="A22:K22"/>
    <mergeCell ref="A9:K9"/>
    <mergeCell ref="A10:K10"/>
    <mergeCell ref="A11:K11"/>
    <mergeCell ref="A13:A14"/>
    <mergeCell ref="B13:F13"/>
    <mergeCell ref="G13:K13"/>
  </mergeCells>
  <dataValidations count="1">
    <dataValidation allowBlank="1" showInputMessage="1" showErrorMessage="1" promptTitle="Date Format" prompt="E.g:  &quot;August 1, 2011&quot;"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dataValidations>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App.2-G SQI </vt:lpstr>
    </vt:vector>
  </TitlesOfParts>
  <Company>PowerStream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Price</dc:creator>
  <cp:lastModifiedBy>Alison Price</cp:lastModifiedBy>
  <dcterms:created xsi:type="dcterms:W3CDTF">2015-05-12T18:19:17Z</dcterms:created>
  <dcterms:modified xsi:type="dcterms:W3CDTF">2015-05-12T18:20:46Z</dcterms:modified>
</cp:coreProperties>
</file>