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640"/>
  </bookViews>
  <sheets>
    <sheet name="Summary Tables" sheetId="15" r:id="rId1"/>
    <sheet name="Residential" sheetId="1" r:id="rId2"/>
    <sheet name="GS&lt;50" sheetId="9" r:id="rId3"/>
    <sheet name="GS&gt;50" sheetId="10" r:id="rId4"/>
    <sheet name="LU" sheetId="11" r:id="rId5"/>
    <sheet name="USL" sheetId="12" r:id="rId6"/>
    <sheet name="Sentinel" sheetId="13" r:id="rId7"/>
    <sheet name="SL" sheetId="14" r:id="rId8"/>
  </sheets>
  <externalReferences>
    <externalReference r:id="rId9"/>
    <externalReference r:id="rId10"/>
  </externalReferences>
  <definedNames>
    <definedName name="EBNUMBER">'[1]LDC Info'!$E$16</definedName>
    <definedName name="GSL_current">'[2]PS Bill Impacts'!$AD$60:$AJ$65</definedName>
    <definedName name="GSL_kW">'[2]PS Bill Impacts'!$AD$58:$AJ$58</definedName>
    <definedName name="GSL_kWh">'[2]PS Bill Impacts'!$AB$60:$AB$65</definedName>
    <definedName name="GSL_new">'[2]PS Bill Impacts'!$AD$71:$AJ$76</definedName>
    <definedName name="LU_Current">'[2]PS Bill Impacts'!$AQ$60:$AW$65</definedName>
    <definedName name="LU_kW">'[2]PS Bill Impacts'!$AQ$58:$AW$58</definedName>
    <definedName name="LU_kWh">'[2]PS Bill Impacts'!$AO$60:$AO$65</definedName>
    <definedName name="LU_New">'[2]PS Bill Impacts'!$AQ$71:$AW$76</definedName>
    <definedName name="_xlnm.Print_Area" localSheetId="2">'GS&lt;50'!$B$1:$AK$75</definedName>
    <definedName name="_xlnm.Print_Area" localSheetId="3">'GS&gt;50'!$B$1:$AK$78</definedName>
    <definedName name="_xlnm.Print_Area" localSheetId="4">LU!$B$1:$AK$78</definedName>
    <definedName name="_xlnm.Print_Area" localSheetId="1">Residential!$A$1:$AK$75</definedName>
    <definedName name="_xlnm.Print_Area" localSheetId="6">Sentinel!$B$1:$AK$78</definedName>
    <definedName name="_xlnm.Print_Area" localSheetId="7">SL!$B$1:$AK$78</definedName>
    <definedName name="_xlnm.Print_Area" localSheetId="0">'Summary Tables'!$A$1:$S$37,'Summary Tables'!#REF!</definedName>
    <definedName name="_xlnm.Print_Area" localSheetId="5">USL!$B$1:$AK$77</definedName>
    <definedName name="_xlnm.Print_Titles" localSheetId="0">'Summary Tables'!$B:$E</definedName>
    <definedName name="SENT_Current">'[2]PS Bill Impacts'!$BQ$60:$BW$63</definedName>
    <definedName name="SENT_kW">'[2]PS Bill Impacts'!$BQ$58:$BU$58</definedName>
    <definedName name="SENT_kWh">'[2]PS Bill Impacts'!$BO$60:$BO$63</definedName>
    <definedName name="SENT_New">'[2]PS Bill Impacts'!$BQ$71:$BW$74</definedName>
    <definedName name="SL_Current">'[2]PS Bill Impacts'!$CD$60:$CJ$64</definedName>
    <definedName name="SL_kW">'[2]PS Bill Impacts'!$CD$58:$CI$58</definedName>
    <definedName name="SL_kWh">'[2]PS Bill Impacts'!$CB$60:$CB$64</definedName>
    <definedName name="SL_New">'[2]PS Bill Impacts'!$CC$71:$CJ$75</definedName>
    <definedName name="Utility">[2]Inputs!$C$5</definedName>
  </definedNames>
  <calcPr calcId="145621"/>
</workbook>
</file>

<file path=xl/calcChain.xml><?xml version="1.0" encoding="utf-8"?>
<calcChain xmlns="http://schemas.openxmlformats.org/spreadsheetml/2006/main">
  <c r="E24" i="15" l="1"/>
  <c r="E37" i="15" s="1"/>
  <c r="D24" i="15"/>
  <c r="D37" i="15" s="1"/>
  <c r="C24" i="15"/>
  <c r="C37" i="15" s="1"/>
  <c r="B24" i="15"/>
  <c r="B37" i="15" s="1"/>
  <c r="E23" i="15"/>
  <c r="E36" i="15" s="1"/>
  <c r="D23" i="15"/>
  <c r="D36" i="15" s="1"/>
  <c r="C23" i="15"/>
  <c r="C36" i="15" s="1"/>
  <c r="B23" i="15"/>
  <c r="B36" i="15" s="1"/>
  <c r="E22" i="15"/>
  <c r="E35" i="15" s="1"/>
  <c r="D22" i="15"/>
  <c r="D35" i="15" s="1"/>
  <c r="C22" i="15"/>
  <c r="C35" i="15" s="1"/>
  <c r="B22" i="15"/>
  <c r="B35" i="15" s="1"/>
  <c r="E21" i="15"/>
  <c r="E34" i="15" s="1"/>
  <c r="D21" i="15"/>
  <c r="D34" i="15" s="1"/>
  <c r="C21" i="15"/>
  <c r="C34" i="15" s="1"/>
  <c r="B21" i="15"/>
  <c r="B34" i="15" s="1"/>
  <c r="E20" i="15"/>
  <c r="E33" i="15" s="1"/>
  <c r="D20" i="15"/>
  <c r="D33" i="15" s="1"/>
  <c r="C20" i="15"/>
  <c r="C33" i="15" s="1"/>
  <c r="B20" i="15"/>
  <c r="B33" i="15" s="1"/>
  <c r="E19" i="15"/>
  <c r="E32" i="15" s="1"/>
  <c r="D19" i="15"/>
  <c r="D32" i="15" s="1"/>
  <c r="C19" i="15"/>
  <c r="C32" i="15" s="1"/>
  <c r="B19" i="15"/>
  <c r="B32" i="15" s="1"/>
  <c r="E18" i="15"/>
  <c r="E31" i="15" s="1"/>
  <c r="D18" i="15"/>
  <c r="D31" i="15" s="1"/>
  <c r="C18" i="15"/>
  <c r="C31" i="15" s="1"/>
  <c r="B18" i="15"/>
  <c r="B31" i="15" s="1"/>
  <c r="I9" i="15" l="1"/>
  <c r="I7" i="15"/>
  <c r="I11" i="15"/>
  <c r="I12" i="15"/>
  <c r="I8" i="15" l="1"/>
  <c r="O12" i="15"/>
  <c r="O8" i="15"/>
  <c r="O11" i="15"/>
  <c r="I24" i="15"/>
  <c r="J12" i="15"/>
  <c r="O9" i="15"/>
  <c r="I10" i="15"/>
  <c r="I23" i="15"/>
  <c r="J11" i="15"/>
  <c r="J7" i="15"/>
  <c r="I19" i="15"/>
  <c r="J8" i="15"/>
  <c r="I20" i="15"/>
  <c r="J9" i="15"/>
  <c r="I21" i="15"/>
  <c r="O7" i="15"/>
  <c r="O10" i="15"/>
  <c r="P12" i="15" l="1"/>
  <c r="P11" i="15"/>
  <c r="P7" i="15"/>
  <c r="F8" i="15"/>
  <c r="G8" i="15"/>
  <c r="F9" i="15"/>
  <c r="G9" i="15"/>
  <c r="P8" i="15"/>
  <c r="J23" i="15"/>
  <c r="G12" i="15"/>
  <c r="F12" i="15"/>
  <c r="P10" i="15"/>
  <c r="O20" i="15"/>
  <c r="O22" i="15"/>
  <c r="J20" i="15"/>
  <c r="L8" i="15"/>
  <c r="M8" i="15"/>
  <c r="G7" i="15"/>
  <c r="F7" i="15"/>
  <c r="G11" i="15"/>
  <c r="F11" i="15"/>
  <c r="J24" i="15"/>
  <c r="O23" i="15"/>
  <c r="J10" i="15"/>
  <c r="L12" i="15"/>
  <c r="M12" i="15"/>
  <c r="O24" i="15"/>
  <c r="P9" i="15"/>
  <c r="O19" i="15"/>
  <c r="P19" i="15"/>
  <c r="L7" i="15"/>
  <c r="M7" i="15"/>
  <c r="J21" i="15"/>
  <c r="P20" i="15"/>
  <c r="J19" i="15"/>
  <c r="O21" i="15"/>
  <c r="L10" i="15"/>
  <c r="M10" i="15"/>
  <c r="L11" i="15"/>
  <c r="M11" i="15"/>
  <c r="I22" i="15"/>
  <c r="P24" i="15"/>
  <c r="P21" i="15"/>
  <c r="G10" i="15"/>
  <c r="F10" i="15"/>
  <c r="I6" i="15"/>
  <c r="L9" i="15"/>
  <c r="M9" i="15"/>
  <c r="O6" i="15" l="1"/>
  <c r="L24" i="15"/>
  <c r="M24" i="15"/>
  <c r="P22" i="15"/>
  <c r="J6" i="15"/>
  <c r="G22" i="15"/>
  <c r="F22" i="15"/>
  <c r="P23" i="15"/>
  <c r="F19" i="15"/>
  <c r="G19" i="15"/>
  <c r="F24" i="15"/>
  <c r="L23" i="15"/>
  <c r="M23" i="15"/>
  <c r="I18" i="15"/>
  <c r="L20" i="15"/>
  <c r="M20" i="15"/>
  <c r="G20" i="15"/>
  <c r="F20" i="15"/>
  <c r="L21" i="15"/>
  <c r="M21" i="15"/>
  <c r="F21" i="15"/>
  <c r="G21" i="15"/>
  <c r="L19" i="15"/>
  <c r="M19" i="15"/>
  <c r="L22" i="15"/>
  <c r="M22" i="15"/>
  <c r="J22" i="15"/>
  <c r="F23" i="15"/>
  <c r="P6" i="15" l="1"/>
  <c r="R9" i="15"/>
  <c r="S9" i="15"/>
  <c r="R8" i="15"/>
  <c r="S8" i="15"/>
  <c r="R10" i="15"/>
  <c r="S10" i="15"/>
  <c r="R7" i="15"/>
  <c r="S7" i="15"/>
  <c r="R11" i="15"/>
  <c r="S11" i="15"/>
  <c r="R12" i="15"/>
  <c r="S12" i="15"/>
  <c r="L6" i="15"/>
  <c r="M6" i="15"/>
  <c r="G24" i="15"/>
  <c r="G23" i="15"/>
  <c r="I33" i="15"/>
  <c r="G6" i="15"/>
  <c r="F6" i="15"/>
  <c r="O18" i="15"/>
  <c r="J18" i="15"/>
  <c r="I37" i="15" l="1"/>
  <c r="R24" i="15"/>
  <c r="S24" i="15"/>
  <c r="R20" i="15"/>
  <c r="S20" i="15"/>
  <c r="R23" i="15"/>
  <c r="S23" i="15"/>
  <c r="R22" i="15"/>
  <c r="S22" i="15"/>
  <c r="R21" i="15"/>
  <c r="S21" i="15"/>
  <c r="R19" i="15"/>
  <c r="S19" i="15"/>
  <c r="F18" i="15"/>
  <c r="G18" i="15"/>
  <c r="P18" i="15"/>
  <c r="I32" i="15"/>
  <c r="J37" i="15"/>
  <c r="I34" i="15"/>
  <c r="L18" i="15"/>
  <c r="M18" i="15"/>
  <c r="O37" i="15"/>
  <c r="O33" i="15"/>
  <c r="J33" i="15"/>
  <c r="O34" i="15"/>
  <c r="R6" i="15" l="1"/>
  <c r="S6" i="15"/>
  <c r="R36" i="15"/>
  <c r="P34" i="15"/>
  <c r="F33" i="15"/>
  <c r="G33" i="15"/>
  <c r="O32" i="15"/>
  <c r="J32" i="15"/>
  <c r="S36" i="15"/>
  <c r="J34" i="15"/>
  <c r="P33" i="15"/>
  <c r="L36" i="15"/>
  <c r="M36" i="15"/>
  <c r="F34" i="15"/>
  <c r="G34" i="15"/>
  <c r="P37" i="15"/>
  <c r="I36" i="15"/>
  <c r="F37" i="15"/>
  <c r="G37" i="15"/>
  <c r="L37" i="15"/>
  <c r="M37" i="15"/>
  <c r="O35" i="15"/>
  <c r="I35" i="15"/>
  <c r="J36" i="15" l="1"/>
  <c r="R35" i="15"/>
  <c r="S35" i="15"/>
  <c r="R18" i="15"/>
  <c r="S18" i="15"/>
  <c r="G36" i="15"/>
  <c r="F36" i="15"/>
  <c r="L35" i="15"/>
  <c r="M35" i="15"/>
  <c r="L32" i="15"/>
  <c r="M32" i="15"/>
  <c r="J35" i="15"/>
  <c r="O36" i="15"/>
  <c r="P36" i="15"/>
  <c r="L33" i="15"/>
  <c r="M33" i="15"/>
  <c r="F35" i="15"/>
  <c r="G35" i="15"/>
  <c r="F32" i="15"/>
  <c r="G32" i="15"/>
  <c r="L34" i="15"/>
  <c r="M34" i="15"/>
  <c r="P35" i="15"/>
  <c r="P32" i="15"/>
  <c r="R33" i="15" l="1"/>
  <c r="S33" i="15"/>
  <c r="R34" i="15"/>
  <c r="S34" i="15"/>
  <c r="R32" i="15"/>
  <c r="S32" i="15"/>
  <c r="R37" i="15"/>
  <c r="S37" i="15"/>
  <c r="I31" i="15"/>
  <c r="O31" i="15"/>
  <c r="J31" i="15" l="1"/>
  <c r="L31" i="15"/>
  <c r="M31" i="15"/>
  <c r="F31" i="15"/>
  <c r="G31" i="15"/>
  <c r="P31" i="15"/>
  <c r="R31" i="15" l="1"/>
  <c r="S31" i="15"/>
</calcChain>
</file>

<file path=xl/comments1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<sst xmlns="http://schemas.openxmlformats.org/spreadsheetml/2006/main" count="1888" uniqueCount="233">
  <si>
    <t>File Number:</t>
  </si>
  <si>
    <t>Exhibit:</t>
  </si>
  <si>
    <t>Tab:</t>
  </si>
  <si>
    <t>Schedule:</t>
  </si>
  <si>
    <t>Page:</t>
  </si>
  <si>
    <t>Date:</t>
  </si>
  <si>
    <t>Appendix 2-W</t>
  </si>
  <si>
    <t>Customer Class:</t>
  </si>
  <si>
    <t>TOU / non-TOU:</t>
  </si>
  <si>
    <t>TOU</t>
  </si>
  <si>
    <t>Consumption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</si>
  <si>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</si>
  <si>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</si>
  <si>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</si>
  <si>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</si>
  <si>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</si>
  <si>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</si>
  <si>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</si>
  <si>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</si>
  <si>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</si>
  <si>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</si>
  <si>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</si>
  <si>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</si>
  <si>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</si>
  <si>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</si>
  <si>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</si>
  <si>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</si>
  <si>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</si>
  <si>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</si>
  <si>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</si>
  <si>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</si>
  <si>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</si>
  <si>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</si>
  <si>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</si>
  <si>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</si>
  <si>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</si>
  <si>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</si>
  <si>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</si>
  <si>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</si>
  <si>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</si>
  <si>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</si>
  <si>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</si>
  <si>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</si>
  <si>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</si>
  <si>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</si>
  <si>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</si>
  <si>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</si>
  <si>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</si>
  <si>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</si>
  <si>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</si>
  <si>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</si>
  <si>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</si>
  <si>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</si>
  <si>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</si>
  <si>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</si>
  <si>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</si>
  <si>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</si>
  <si>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</si>
  <si>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</si>
  <si>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2015 Current 
Board-Approved</t>
  </si>
  <si>
    <t>2016 TEST YEAR 1
Proposed</t>
  </si>
  <si>
    <t>2017 TEST YEAR 2
Proposed</t>
  </si>
  <si>
    <t>Impact
2016 TEST vs. 
2015 Bridge</t>
  </si>
  <si>
    <t>Impact
2017 TEST vs. 
2016 TEST</t>
  </si>
  <si>
    <t>Impact
2018 TEST vs. 
2017 TEST</t>
  </si>
  <si>
    <t>Impact
2019 TEST vs. 
2018 TEST</t>
  </si>
  <si>
    <t>Impact
2020 TEST vs. 
2019 TEST</t>
  </si>
  <si>
    <t>May 1 - Oct 31</t>
  </si>
  <si>
    <t>Nov 1 - Apr 30</t>
  </si>
  <si>
    <t>2018 TEST YEAR 3
Proposed</t>
  </si>
  <si>
    <t>2019 TEST YEAR 4
Proposed</t>
  </si>
  <si>
    <t>2020 TEST YEAR 5
Proposed</t>
  </si>
  <si>
    <t>Bill Impacts - Residential</t>
  </si>
  <si>
    <t>RESIDENTIAL</t>
  </si>
  <si>
    <t>Load</t>
  </si>
  <si>
    <t>Monthly</t>
  </si>
  <si>
    <t>per kWh</t>
  </si>
  <si>
    <t>per kW</t>
  </si>
  <si>
    <t>USL</t>
  </si>
  <si>
    <t>Sentinel</t>
  </si>
  <si>
    <t>S/L</t>
  </si>
  <si>
    <t>kWh</t>
  </si>
  <si>
    <t>kW</t>
  </si>
  <si>
    <t>$</t>
  </si>
  <si>
    <t>%</t>
  </si>
  <si>
    <t>Residential</t>
  </si>
  <si>
    <t>Large Use</t>
  </si>
  <si>
    <t>Unmetered Scattered Load</t>
  </si>
  <si>
    <t>Street Lighting</t>
  </si>
  <si>
    <t xml:space="preserve">Recovery of CGAAP/CWIP Differential </t>
  </si>
  <si>
    <t xml:space="preserve">ICM Rate Rider  (2014) </t>
  </si>
  <si>
    <t>Deferral/Variance Account Disposition Rate Rider (2014)</t>
  </si>
  <si>
    <t>GS&lt;50</t>
  </si>
  <si>
    <t xml:space="preserve">Disposition of Global Adjustment Sub-Account (2014) </t>
  </si>
  <si>
    <t>GS &gt; 50</t>
  </si>
  <si>
    <t>Bill Impacts - GS &gt; 50</t>
  </si>
  <si>
    <t>Bill Impacts - Large User</t>
  </si>
  <si>
    <t>Large User</t>
  </si>
  <si>
    <t>Bill Impacts - Unmetered Scattered Load</t>
  </si>
  <si>
    <t>Bill Impacts - Sentinel Lighting</t>
  </si>
  <si>
    <t>Bill Impacts - Street Lighting</t>
  </si>
  <si>
    <t>Fix_R</t>
  </si>
  <si>
    <t>PPE_R</t>
  </si>
  <si>
    <t>ICMF_R</t>
  </si>
  <si>
    <t>Var_R</t>
  </si>
  <si>
    <t>ICMV_R</t>
  </si>
  <si>
    <t>LRVA_R</t>
  </si>
  <si>
    <t>RAL14_R</t>
  </si>
  <si>
    <t>RAL16_R</t>
  </si>
  <si>
    <t>PPE16_R</t>
  </si>
  <si>
    <t>LV_R</t>
  </si>
  <si>
    <t>ID</t>
  </si>
  <si>
    <t>TN_R</t>
  </si>
  <si>
    <t>TC_R</t>
  </si>
  <si>
    <t>EB-2015-0003</t>
  </si>
  <si>
    <t xml:space="preserve">Summary of Bill Impacts </t>
  </si>
  <si>
    <t>A</t>
  </si>
  <si>
    <t xml:space="preserve">Distribution Charge </t>
  </si>
  <si>
    <t>TEST YEAR 1 - 2016</t>
  </si>
  <si>
    <t>TEST YEAR 2 - 2017</t>
  </si>
  <si>
    <t>TEST YEAR 3 - 2018</t>
  </si>
  <si>
    <t>TEST YEAR 4 - 2019</t>
  </si>
  <si>
    <t>TEST YEAR 5 - 2020</t>
  </si>
  <si>
    <t>Customer Class</t>
  </si>
  <si>
    <t>Billing Determinant</t>
  </si>
  <si>
    <t>Consumption per customer</t>
  </si>
  <si>
    <t>Load per customer</t>
  </si>
  <si>
    <t>Monthly Distribution Charge Impact</t>
  </si>
  <si>
    <t>kwh</t>
  </si>
  <si>
    <t>GS&lt;50 kW</t>
  </si>
  <si>
    <t>GS&gt;50 kW</t>
  </si>
  <si>
    <t>Sentinel Lights</t>
  </si>
  <si>
    <t>B</t>
  </si>
  <si>
    <t>Delivery Charge</t>
  </si>
  <si>
    <t>Monthly Delivery Charge Impact</t>
  </si>
  <si>
    <t>C</t>
  </si>
  <si>
    <t>Total Bill</t>
  </si>
  <si>
    <t>Total Monthly Bill Impact</t>
  </si>
  <si>
    <r>
      <t>2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</si>
  <si>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>Residential (kWh) - 100, 250, 500, 800, 1000, 1500, 2001</t>
  </si>
  <si>
    <t>GS&lt;50kW (kWh) - 1000, 2000, 5000, 10000, 15001</t>
  </si>
  <si>
    <t>GS&gt;50kW (kW) - 60, 100, 500, 1001</t>
  </si>
  <si>
    <t>SMA16_R</t>
  </si>
  <si>
    <t>LRVA16_R</t>
  </si>
  <si>
    <t>PPE16_GS</t>
  </si>
  <si>
    <t>LRVA16_GS</t>
  </si>
  <si>
    <t>SMA16_GS</t>
  </si>
  <si>
    <t>PPE16_GSL</t>
  </si>
  <si>
    <t>PPE16_LU</t>
  </si>
  <si>
    <t>PPE16_USL</t>
  </si>
  <si>
    <t>PPE16_SE</t>
  </si>
  <si>
    <t>PPE16_SL</t>
  </si>
  <si>
    <t>Bill Impacts - GS&lt;50</t>
  </si>
  <si>
    <t/>
  </si>
  <si>
    <t>Lost Revenue Adjustment Mechanism Variance Account (LRAMVA)</t>
  </si>
  <si>
    <t>Lost Revenue Adjustment Mechanism Variance Account (LRAMVA) (2016)</t>
  </si>
  <si>
    <t>Recovery of Stranded Meter Assets (2016)</t>
  </si>
  <si>
    <t>Account 1575</t>
  </si>
  <si>
    <t xml:space="preserve">Disposition of Deferral/Variance Accounts (2016) </t>
  </si>
  <si>
    <t>Fix_GS</t>
  </si>
  <si>
    <t>PPE_GS</t>
  </si>
  <si>
    <t>ICMF_GS</t>
  </si>
  <si>
    <t>Var_GS</t>
  </si>
  <si>
    <t>ICMV_GS</t>
  </si>
  <si>
    <t>LRVA_GS</t>
  </si>
  <si>
    <t>RAL14_GS</t>
  </si>
  <si>
    <t>RAL16_GS</t>
  </si>
  <si>
    <t>LV_GS</t>
  </si>
  <si>
    <t>TN_GS</t>
  </si>
  <si>
    <t>TC_GS</t>
  </si>
  <si>
    <t>Fix_GSL</t>
  </si>
  <si>
    <t>PPE_GSL</t>
  </si>
  <si>
    <t>ICMF_GSL</t>
  </si>
  <si>
    <t>Var_GSL</t>
  </si>
  <si>
    <t>ICMV_GSL</t>
  </si>
  <si>
    <t>LRVA_GSL</t>
  </si>
  <si>
    <t>LRVA16_GSL</t>
  </si>
  <si>
    <t>RAL14_GSL</t>
  </si>
  <si>
    <t>RAL16_GSL</t>
  </si>
  <si>
    <t>GA14_GSL</t>
  </si>
  <si>
    <t>GA16_GSL</t>
  </si>
  <si>
    <t xml:space="preserve">Disposition of Global Adjustment Sub-Account (2016) </t>
  </si>
  <si>
    <t>LV_GSL</t>
  </si>
  <si>
    <t>TN_GSL</t>
  </si>
  <si>
    <t>TC_GSL</t>
  </si>
  <si>
    <t>Fix_LU</t>
  </si>
  <si>
    <t>PPE_LU</t>
  </si>
  <si>
    <t>ICMF_LU</t>
  </si>
  <si>
    <t>Var_LU</t>
  </si>
  <si>
    <t>ICMV_LU</t>
  </si>
  <si>
    <t>LRVA16_LU</t>
  </si>
  <si>
    <t>RAL14_LU</t>
  </si>
  <si>
    <t>RAL16_LU</t>
  </si>
  <si>
    <t>LV_LU</t>
  </si>
  <si>
    <t>TN_LU</t>
  </si>
  <si>
    <t>TC_LU</t>
  </si>
  <si>
    <t>Fix_USL</t>
  </si>
  <si>
    <t>PPE_USL</t>
  </si>
  <si>
    <t>ICMF_USL</t>
  </si>
  <si>
    <t>Var_USL</t>
  </si>
  <si>
    <t>ICMV_USL</t>
  </si>
  <si>
    <t>LRVA16_USL</t>
  </si>
  <si>
    <t>RAL14_USL</t>
  </si>
  <si>
    <t>RAL16_USL</t>
  </si>
  <si>
    <t>LV_USL</t>
  </si>
  <si>
    <t>TN_USL</t>
  </si>
  <si>
    <t>TC_USL</t>
  </si>
  <si>
    <t>Fix_SE</t>
  </si>
  <si>
    <t>PPE_SE</t>
  </si>
  <si>
    <t>ICMF_SE</t>
  </si>
  <si>
    <t>Var_SE</t>
  </si>
  <si>
    <t>ICMV_SE</t>
  </si>
  <si>
    <t>LRVA16_SE</t>
  </si>
  <si>
    <t>RAL14_SE</t>
  </si>
  <si>
    <t>RAL16_SE</t>
  </si>
  <si>
    <t>GA14_SE</t>
  </si>
  <si>
    <t>GA16_SE</t>
  </si>
  <si>
    <t>LV_SE</t>
  </si>
  <si>
    <t>TN_SE</t>
  </si>
  <si>
    <t>TC_SE</t>
  </si>
  <si>
    <t>Fix_SL</t>
  </si>
  <si>
    <t>PPE_SL</t>
  </si>
  <si>
    <t>ICMF_SL</t>
  </si>
  <si>
    <t>Var_SL</t>
  </si>
  <si>
    <t>ICMV_SL</t>
  </si>
  <si>
    <t>LRVA16_SL</t>
  </si>
  <si>
    <t>RAL14_SL</t>
  </si>
  <si>
    <t>RAL16_SL</t>
  </si>
  <si>
    <t>GA14_SL</t>
  </si>
  <si>
    <t>GA16_SL</t>
  </si>
  <si>
    <t>LV_SL</t>
  </si>
  <si>
    <t>TN_SL</t>
  </si>
  <si>
    <t>TC_SL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</si>
</sst>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_-;\-&quot;$&quot;* #,##0.00_-;_-&quot;$&quot;* &quot;-&quot;??_-;_-@_-"/>
    <numFmt numFmtId="166" formatCode="_-&quot;$&quot;* #,##0.0000_-;\-&quot;$&quot;* #,##0.0000_-;_-&quot;$&quot;* &quot;-&quot;??_-;_-@_-"/>
    <numFmt numFmtId="167" formatCode="0.0%"/>
    <numFmt numFmtId="168" formatCode="_(* #,##0_);_(* \(#,##0\);_(* &quot;-&quot;??_);_(@_)"/>
    <numFmt numFmtId="169" formatCode="0.0%;\(0.0%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6"/>
      <name val="Arial Narrow"/>
      <family val="2"/>
    </font>
    <font>
      <sz val="11"/>
      <color rgb="FF7030A0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1"/>
      <color indexed="8"/>
      <name val="Arial Narrow"/>
      <family val="2"/>
    </font>
    <font>
      <u/>
      <sz val="11"/>
      <color indexed="12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0" fillId="2" borderId="0" xfId="0" applyFill="1" applyBorder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164" fontId="4" fillId="3" borderId="2" xfId="1" applyNumberFormat="1" applyFont="1" applyFill="1" applyBorder="1" applyProtection="1">
      <protection locked="0"/>
    </xf>
    <xf numFmtId="0" fontId="4" fillId="0" borderId="0" xfId="0" applyFont="1" applyAlignment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quotePrefix="1" applyFont="1" applyBorder="1" applyAlignment="1" applyProtection="1">
      <alignment horizontal="center"/>
    </xf>
    <xf numFmtId="0" fontId="4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166" fontId="0" fillId="3" borderId="8" xfId="2" applyNumberFormat="1" applyFont="1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center"/>
    </xf>
    <xf numFmtId="44" fontId="0" fillId="0" borderId="7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0" fillId="3" borderId="8" xfId="2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4" fillId="5" borderId="3" xfId="0" applyFont="1" applyFill="1" applyBorder="1" applyAlignment="1" applyProtection="1">
      <alignment vertical="top"/>
      <protection locked="0"/>
    </xf>
    <xf numFmtId="0" fontId="0" fillId="5" borderId="4" xfId="0" applyFill="1" applyBorder="1" applyAlignment="1" applyProtection="1">
      <alignment vertical="top"/>
    </xf>
    <xf numFmtId="166" fontId="0" fillId="5" borderId="2" xfId="2" applyNumberFormat="1" applyFon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center"/>
      <protection locked="0"/>
    </xf>
    <xf numFmtId="44" fontId="0" fillId="5" borderId="5" xfId="2" applyFont="1" applyFill="1" applyBorder="1" applyAlignment="1" applyProtection="1">
      <alignment vertical="center"/>
    </xf>
    <xf numFmtId="0" fontId="0" fillId="0" borderId="0" xfId="0" applyFill="1" applyProtection="1"/>
    <xf numFmtId="0" fontId="8" fillId="3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166" fontId="0" fillId="6" borderId="8" xfId="2" applyNumberFormat="1" applyFont="1" applyFill="1" applyBorder="1" applyAlignment="1" applyProtection="1">
      <alignment vertical="top"/>
      <protection locked="0"/>
    </xf>
    <xf numFmtId="0" fontId="4" fillId="5" borderId="3" xfId="0" applyFont="1" applyFill="1" applyBorder="1" applyAlignment="1" applyProtection="1">
      <alignment vertical="top" wrapText="1"/>
    </xf>
    <xf numFmtId="0" fontId="0" fillId="5" borderId="4" xfId="0" applyFill="1" applyBorder="1" applyProtection="1"/>
    <xf numFmtId="0" fontId="0" fillId="5" borderId="2" xfId="0" applyFill="1" applyBorder="1" applyProtection="1"/>
    <xf numFmtId="0" fontId="0" fillId="5" borderId="2" xfId="0" applyFill="1" applyBorder="1" applyAlignment="1" applyProtection="1">
      <alignment vertical="center"/>
    </xf>
    <xf numFmtId="165" fontId="4" fillId="5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2" xfId="0" applyFill="1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166" fontId="1" fillId="3" borderId="8" xfId="2" applyNumberFormat="1" applyFill="1" applyBorder="1" applyAlignment="1" applyProtection="1">
      <alignment vertical="top"/>
      <protection locked="0"/>
    </xf>
    <xf numFmtId="44" fontId="1" fillId="0" borderId="7" xfId="2" applyBorder="1" applyAlignment="1" applyProtection="1">
      <alignment vertical="center"/>
    </xf>
    <xf numFmtId="1" fontId="0" fillId="0" borderId="8" xfId="0" applyNumberFormat="1" applyFill="1" applyBorder="1" applyAlignment="1" applyProtection="1">
      <alignment vertical="center"/>
    </xf>
    <xf numFmtId="166" fontId="1" fillId="0" borderId="8" xfId="2" applyNumberFormat="1" applyFill="1" applyBorder="1" applyAlignment="1" applyProtection="1">
      <alignment vertical="top"/>
      <protection locked="0"/>
    </xf>
    <xf numFmtId="1" fontId="8" fillId="6" borderId="8" xfId="0" applyNumberFormat="1" applyFont="1" applyFill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4" applyFont="1" applyAlignment="1" applyProtection="1">
      <alignment vertical="top"/>
    </xf>
    <xf numFmtId="0" fontId="8" fillId="0" borderId="0" xfId="4" applyAlignment="1" applyProtection="1">
      <alignment vertical="top"/>
    </xf>
    <xf numFmtId="1" fontId="8" fillId="6" borderId="8" xfId="4" applyNumberFormat="1" applyFill="1" applyBorder="1" applyAlignment="1" applyProtection="1">
      <alignment vertical="center"/>
    </xf>
    <xf numFmtId="0" fontId="8" fillId="0" borderId="0" xfId="4" applyProtection="1"/>
    <xf numFmtId="0" fontId="8" fillId="8" borderId="11" xfId="0" applyFont="1" applyFill="1" applyBorder="1" applyProtection="1"/>
    <xf numFmtId="0" fontId="0" fillId="8" borderId="12" xfId="0" applyFill="1" applyBorder="1" applyAlignment="1" applyProtection="1">
      <alignment vertical="top"/>
    </xf>
    <xf numFmtId="0" fontId="0" fillId="8" borderId="14" xfId="0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vertical="center"/>
    </xf>
    <xf numFmtId="165" fontId="4" fillId="0" borderId="8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8" fillId="0" borderId="8" xfId="0" applyFont="1" applyFill="1" applyBorder="1" applyAlignment="1" applyProtection="1">
      <alignment vertical="center"/>
    </xf>
    <xf numFmtId="165" fontId="8" fillId="0" borderId="8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top" wrapText="1" indent="1"/>
    </xf>
    <xf numFmtId="0" fontId="0" fillId="0" borderId="8" xfId="0" applyFill="1" applyBorder="1" applyAlignment="1" applyProtection="1">
      <alignment vertical="top"/>
    </xf>
    <xf numFmtId="165" fontId="12" fillId="0" borderId="8" xfId="0" applyNumberFormat="1" applyFont="1" applyFill="1" applyBorder="1" applyAlignment="1" applyProtection="1">
      <alignment vertical="center"/>
    </xf>
    <xf numFmtId="0" fontId="0" fillId="9" borderId="9" xfId="0" applyFill="1" applyBorder="1" applyAlignment="1" applyProtection="1">
      <alignment vertical="top"/>
    </xf>
    <xf numFmtId="165" fontId="4" fillId="9" borderId="9" xfId="0" applyNumberFormat="1" applyFont="1" applyFill="1" applyBorder="1" applyAlignment="1" applyProtection="1">
      <alignment vertical="center"/>
    </xf>
    <xf numFmtId="0" fontId="8" fillId="8" borderId="11" xfId="4" applyFont="1" applyFill="1" applyBorder="1" applyProtection="1"/>
    <xf numFmtId="0" fontId="8" fillId="8" borderId="12" xfId="4" applyFill="1" applyBorder="1" applyAlignment="1" applyProtection="1">
      <alignment vertical="top"/>
    </xf>
    <xf numFmtId="0" fontId="8" fillId="8" borderId="12" xfId="4" applyFill="1" applyBorder="1" applyAlignment="1" applyProtection="1">
      <alignment vertical="top"/>
      <protection locked="0"/>
    </xf>
    <xf numFmtId="0" fontId="8" fillId="8" borderId="13" xfId="4" applyFill="1" applyBorder="1" applyAlignment="1" applyProtection="1">
      <alignment vertical="center"/>
      <protection locked="0"/>
    </xf>
    <xf numFmtId="0" fontId="4" fillId="0" borderId="0" xfId="4" applyFont="1" applyFill="1" applyAlignment="1" applyProtection="1">
      <alignment vertical="top"/>
    </xf>
    <xf numFmtId="9" fontId="8" fillId="0" borderId="8" xfId="4" applyNumberFormat="1" applyFill="1" applyBorder="1" applyAlignment="1" applyProtection="1">
      <alignment vertical="top"/>
    </xf>
    <xf numFmtId="0" fontId="4" fillId="0" borderId="8" xfId="4" applyFont="1" applyFill="1" applyBorder="1" applyAlignment="1" applyProtection="1">
      <alignment vertical="center"/>
    </xf>
    <xf numFmtId="165" fontId="4" fillId="0" borderId="8" xfId="4" applyNumberFormat="1" applyFont="1" applyFill="1" applyBorder="1" applyAlignment="1" applyProtection="1">
      <alignment vertical="center"/>
    </xf>
    <xf numFmtId="0" fontId="8" fillId="0" borderId="0" xfId="4" applyFont="1" applyFill="1" applyAlignment="1" applyProtection="1">
      <alignment horizontal="left" vertical="top" indent="1"/>
    </xf>
    <xf numFmtId="9" fontId="8" fillId="0" borderId="8" xfId="4" applyNumberFormat="1" applyFill="1" applyBorder="1" applyAlignment="1" applyProtection="1">
      <alignment vertical="top"/>
      <protection locked="0"/>
    </xf>
    <xf numFmtId="0" fontId="8" fillId="0" borderId="8" xfId="4" applyFont="1" applyFill="1" applyBorder="1" applyAlignment="1" applyProtection="1">
      <alignment vertical="center"/>
    </xf>
    <xf numFmtId="165" fontId="8" fillId="0" borderId="8" xfId="4" applyNumberFormat="1" applyFont="1" applyFill="1" applyBorder="1" applyAlignment="1" applyProtection="1">
      <alignment vertical="center"/>
    </xf>
    <xf numFmtId="0" fontId="4" fillId="0" borderId="0" xfId="4" applyFont="1" applyAlignment="1" applyProtection="1">
      <alignment horizontal="left" vertical="top" wrapText="1" indent="1"/>
    </xf>
    <xf numFmtId="0" fontId="8" fillId="0" borderId="8" xfId="4" applyFill="1" applyBorder="1" applyAlignment="1" applyProtection="1">
      <alignment vertical="top"/>
    </xf>
    <xf numFmtId="165" fontId="12" fillId="0" borderId="8" xfId="4" applyNumberFormat="1" applyFont="1" applyFill="1" applyBorder="1" applyAlignment="1" applyProtection="1">
      <alignment vertical="center"/>
    </xf>
    <xf numFmtId="0" fontId="8" fillId="9" borderId="8" xfId="4" applyFill="1" applyBorder="1" applyAlignment="1" applyProtection="1">
      <alignment vertical="top"/>
    </xf>
    <xf numFmtId="165" fontId="4" fillId="9" borderId="8" xfId="4" applyNumberFormat="1" applyFont="1" applyFill="1" applyBorder="1" applyAlignment="1" applyProtection="1">
      <alignment vertical="center"/>
    </xf>
    <xf numFmtId="166" fontId="1" fillId="8" borderId="14" xfId="2" applyNumberFormat="1" applyFill="1" applyBorder="1" applyAlignment="1" applyProtection="1">
      <alignment vertical="top"/>
      <protection locked="0"/>
    </xf>
    <xf numFmtId="44" fontId="1" fillId="8" borderId="13" xfId="2" applyFill="1" applyBorder="1" applyAlignment="1" applyProtection="1">
      <alignment vertical="center"/>
    </xf>
    <xf numFmtId="10" fontId="1" fillId="3" borderId="2" xfId="3" applyNumberFormat="1" applyFill="1" applyBorder="1" applyProtection="1">
      <protection locked="0"/>
    </xf>
    <xf numFmtId="0" fontId="13" fillId="0" borderId="0" xfId="0" applyFont="1" applyProtection="1"/>
    <xf numFmtId="0" fontId="0" fillId="7" borderId="0" xfId="0" applyFill="1" applyProtection="1"/>
    <xf numFmtId="44" fontId="1" fillId="8" borderId="14" xfId="2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 wrapText="1"/>
    </xf>
    <xf numFmtId="0" fontId="0" fillId="0" borderId="0" xfId="0" applyFill="1" applyBorder="1" applyProtection="1"/>
    <xf numFmtId="0" fontId="6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Border="1" applyAlignment="1" applyProtection="1">
      <alignment horizontal="left" indent="1"/>
    </xf>
    <xf numFmtId="0" fontId="7" fillId="0" borderId="0" xfId="0" applyFont="1" applyFill="1" applyBorder="1" applyAlignment="1" applyProtection="1"/>
    <xf numFmtId="0" fontId="8" fillId="0" borderId="0" xfId="4" applyFill="1" applyProtection="1"/>
    <xf numFmtId="0" fontId="0" fillId="4" borderId="8" xfId="0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top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8" fillId="4" borderId="8" xfId="4" applyFill="1" applyBorder="1" applyAlignment="1" applyProtection="1">
      <alignment vertical="top"/>
      <protection locked="0"/>
    </xf>
    <xf numFmtId="0" fontId="0" fillId="8" borderId="14" xfId="0" applyFill="1" applyBorder="1" applyAlignment="1" applyProtection="1">
      <alignment vertical="top"/>
      <protection locked="0"/>
    </xf>
    <xf numFmtId="9" fontId="0" fillId="0" borderId="15" xfId="0" applyNumberFormat="1" applyFill="1" applyBorder="1" applyAlignment="1" applyProtection="1">
      <alignment vertical="center"/>
    </xf>
    <xf numFmtId="0" fontId="0" fillId="9" borderId="10" xfId="0" applyFill="1" applyBorder="1" applyAlignment="1" applyProtection="1">
      <alignment vertical="center"/>
    </xf>
    <xf numFmtId="9" fontId="8" fillId="0" borderId="7" xfId="4" applyNumberFormat="1" applyFill="1" applyBorder="1" applyAlignment="1" applyProtection="1">
      <alignment vertical="center"/>
    </xf>
    <xf numFmtId="0" fontId="8" fillId="0" borderId="7" xfId="4" applyFill="1" applyBorder="1" applyAlignment="1" applyProtection="1">
      <alignment vertical="center"/>
    </xf>
    <xf numFmtId="0" fontId="8" fillId="9" borderId="7" xfId="4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8" xfId="4" applyFill="1" applyBorder="1" applyAlignment="1" applyProtection="1">
      <alignment vertical="center"/>
    </xf>
    <xf numFmtId="44" fontId="0" fillId="0" borderId="0" xfId="0" applyNumberFormat="1" applyFill="1" applyProtection="1"/>
    <xf numFmtId="0" fontId="2" fillId="0" borderId="0" xfId="0" applyFont="1" applyProtection="1"/>
    <xf numFmtId="0" fontId="2" fillId="0" borderId="0" xfId="0" applyFont="1" applyFill="1" applyBorder="1" applyProtection="1"/>
    <xf numFmtId="165" fontId="0" fillId="3" borderId="8" xfId="2" applyNumberFormat="1" applyFont="1" applyFill="1" applyBorder="1" applyAlignment="1" applyProtection="1">
      <alignment vertical="top"/>
      <protection locked="0"/>
    </xf>
    <xf numFmtId="167" fontId="5" fillId="0" borderId="0" xfId="3" applyNumberFormat="1" applyFont="1" applyFill="1" applyAlignment="1">
      <alignment horizontal="right" vertical="top"/>
    </xf>
    <xf numFmtId="167" fontId="5" fillId="0" borderId="1" xfId="3" applyNumberFormat="1" applyFont="1" applyFill="1" applyBorder="1" applyAlignment="1">
      <alignment horizontal="right" vertical="top"/>
    </xf>
    <xf numFmtId="167" fontId="0" fillId="0" borderId="0" xfId="3" applyNumberFormat="1" applyFont="1" applyFill="1"/>
    <xf numFmtId="167" fontId="0" fillId="0" borderId="0" xfId="3" applyNumberFormat="1" applyFont="1"/>
    <xf numFmtId="167" fontId="7" fillId="0" borderId="0" xfId="3" applyNumberFormat="1" applyFont="1" applyAlignment="1" applyProtection="1">
      <alignment horizontal="center"/>
    </xf>
    <xf numFmtId="167" fontId="0" fillId="0" borderId="0" xfId="3" applyNumberFormat="1" applyFont="1" applyProtection="1"/>
    <xf numFmtId="167" fontId="4" fillId="0" borderId="7" xfId="3" applyNumberFormat="1" applyFont="1" applyBorder="1" applyAlignment="1" applyProtection="1">
      <alignment horizontal="center"/>
    </xf>
    <xf numFmtId="167" fontId="4" fillId="0" borderId="10" xfId="3" quotePrefix="1" applyNumberFormat="1" applyFont="1" applyBorder="1" applyAlignment="1" applyProtection="1">
      <alignment horizontal="center"/>
    </xf>
    <xf numFmtId="167" fontId="0" fillId="0" borderId="7" xfId="3" applyNumberFormat="1" applyFont="1" applyBorder="1" applyAlignment="1" applyProtection="1">
      <alignment vertical="center"/>
    </xf>
    <xf numFmtId="167" fontId="0" fillId="5" borderId="5" xfId="3" applyNumberFormat="1" applyFont="1" applyFill="1" applyBorder="1" applyAlignment="1" applyProtection="1">
      <alignment vertical="center"/>
    </xf>
    <xf numFmtId="167" fontId="4" fillId="5" borderId="5" xfId="3" applyNumberFormat="1" applyFont="1" applyFill="1" applyBorder="1" applyAlignment="1" applyProtection="1">
      <alignment vertical="center"/>
    </xf>
    <xf numFmtId="167" fontId="1" fillId="0" borderId="7" xfId="3" applyNumberFormat="1" applyBorder="1" applyAlignment="1" applyProtection="1">
      <alignment vertical="center"/>
    </xf>
    <xf numFmtId="167" fontId="1" fillId="8" borderId="13" xfId="3" applyNumberFormat="1" applyFill="1" applyBorder="1" applyAlignment="1" applyProtection="1">
      <alignment vertical="center"/>
    </xf>
    <xf numFmtId="167" fontId="4" fillId="0" borderId="8" xfId="3" applyNumberFormat="1" applyFont="1" applyFill="1" applyBorder="1" applyAlignment="1" applyProtection="1">
      <alignment vertical="center"/>
    </xf>
    <xf numFmtId="167" fontId="8" fillId="0" borderId="8" xfId="3" applyNumberFormat="1" applyFont="1" applyFill="1" applyBorder="1" applyAlignment="1" applyProtection="1">
      <alignment vertical="center"/>
    </xf>
    <xf numFmtId="167" fontId="12" fillId="0" borderId="8" xfId="3" applyNumberFormat="1" applyFont="1" applyFill="1" applyBorder="1" applyAlignment="1" applyProtection="1">
      <alignment vertical="center"/>
    </xf>
    <xf numFmtId="167" fontId="4" fillId="9" borderId="9" xfId="3" applyNumberFormat="1" applyFont="1" applyFill="1" applyBorder="1" applyAlignment="1" applyProtection="1">
      <alignment vertical="center"/>
    </xf>
    <xf numFmtId="167" fontId="4" fillId="9" borderId="8" xfId="3" applyNumberFormat="1" applyFont="1" applyFill="1" applyBorder="1" applyAlignment="1" applyProtection="1">
      <alignment vertical="center"/>
    </xf>
    <xf numFmtId="167" fontId="1" fillId="8" borderId="14" xfId="3" applyNumberFormat="1" applyFill="1" applyBorder="1" applyAlignment="1" applyProtection="1">
      <alignment vertical="center"/>
    </xf>
    <xf numFmtId="167" fontId="5" fillId="0" borderId="0" xfId="3" applyNumberFormat="1" applyFont="1" applyAlignment="1">
      <alignment horizontal="right" vertical="top"/>
    </xf>
    <xf numFmtId="167" fontId="5" fillId="3" borderId="1" xfId="3" applyNumberFormat="1" applyFont="1" applyFill="1" applyBorder="1" applyAlignment="1">
      <alignment horizontal="right" vertical="top"/>
    </xf>
    <xf numFmtId="167" fontId="5" fillId="3" borderId="0" xfId="3" applyNumberFormat="1" applyFont="1" applyFill="1" applyAlignment="1">
      <alignment horizontal="right" vertical="top"/>
    </xf>
    <xf numFmtId="165" fontId="1" fillId="3" borderId="8" xfId="2" applyNumberFormat="1" applyFill="1" applyBorder="1" applyAlignment="1" applyProtection="1">
      <alignment vertical="top"/>
      <protection locked="0"/>
    </xf>
    <xf numFmtId="164" fontId="0" fillId="0" borderId="8" xfId="0" applyNumberFormat="1" applyFill="1" applyBorder="1" applyAlignment="1" applyProtection="1">
      <alignment vertical="center"/>
    </xf>
    <xf numFmtId="168" fontId="0" fillId="0" borderId="8" xfId="1" applyNumberFormat="1" applyFont="1" applyFill="1" applyBorder="1" applyAlignment="1" applyProtection="1">
      <alignment vertical="center"/>
    </xf>
    <xf numFmtId="168" fontId="8" fillId="6" borderId="8" xfId="1" applyNumberFormat="1" applyFont="1" applyFill="1" applyBorder="1" applyAlignment="1" applyProtection="1">
      <alignment vertical="center"/>
    </xf>
    <xf numFmtId="0" fontId="20" fillId="0" borderId="0" xfId="0" applyFont="1" applyProtection="1"/>
    <xf numFmtId="0" fontId="20" fillId="0" borderId="0" xfId="0" applyFont="1" applyFill="1" applyProtection="1"/>
    <xf numFmtId="0" fontId="3" fillId="0" borderId="0" xfId="0" applyFont="1" applyFill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</xf>
    <xf numFmtId="1" fontId="0" fillId="0" borderId="8" xfId="0" applyNumberFormat="1" applyFill="1" applyBorder="1" applyAlignment="1" applyProtection="1">
      <alignment horizontal="center" vertical="center"/>
    </xf>
    <xf numFmtId="1" fontId="8" fillId="6" borderId="8" xfId="0" applyNumberFormat="1" applyFont="1" applyFill="1" applyBorder="1" applyAlignment="1" applyProtection="1">
      <alignment horizontal="center" vertical="center"/>
    </xf>
    <xf numFmtId="1" fontId="8" fillId="6" borderId="8" xfId="4" applyNumberFormat="1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  <protection locked="0"/>
    </xf>
    <xf numFmtId="9" fontId="0" fillId="0" borderId="15" xfId="0" applyNumberForma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9" borderId="10" xfId="0" applyFill="1" applyBorder="1" applyAlignment="1" applyProtection="1">
      <alignment horizontal="center" vertical="center"/>
    </xf>
    <xf numFmtId="0" fontId="8" fillId="8" borderId="13" xfId="4" applyFill="1" applyBorder="1" applyAlignment="1" applyProtection="1">
      <alignment horizontal="center" vertical="center"/>
      <protection locked="0"/>
    </xf>
    <xf numFmtId="9" fontId="8" fillId="0" borderId="7" xfId="4" applyNumberFormat="1" applyFill="1" applyBorder="1" applyAlignment="1" applyProtection="1">
      <alignment horizontal="center" vertical="center"/>
    </xf>
    <xf numFmtId="0" fontId="8" fillId="0" borderId="7" xfId="4" applyFill="1" applyBorder="1" applyAlignment="1" applyProtection="1">
      <alignment horizontal="center" vertical="center"/>
    </xf>
    <xf numFmtId="0" fontId="8" fillId="9" borderId="7" xfId="4" applyFill="1" applyBorder="1" applyAlignment="1" applyProtection="1">
      <alignment horizontal="center" vertical="center"/>
    </xf>
    <xf numFmtId="44" fontId="4" fillId="0" borderId="0" xfId="0" applyNumberFormat="1" applyFont="1" applyFill="1"/>
    <xf numFmtId="44" fontId="0" fillId="0" borderId="0" xfId="0" applyNumberFormat="1"/>
    <xf numFmtId="44" fontId="7" fillId="0" borderId="0" xfId="0" applyNumberFormat="1" applyFont="1" applyAlignment="1" applyProtection="1">
      <alignment horizontal="center"/>
    </xf>
    <xf numFmtId="44" fontId="0" fillId="0" borderId="0" xfId="0" applyNumberFormat="1" applyProtection="1"/>
    <xf numFmtId="44" fontId="4" fillId="0" borderId="6" xfId="0" applyNumberFormat="1" applyFont="1" applyBorder="1" applyAlignment="1" applyProtection="1">
      <alignment horizontal="center"/>
    </xf>
    <xf numFmtId="44" fontId="4" fillId="0" borderId="9" xfId="0" quotePrefix="1" applyNumberFormat="1" applyFont="1" applyBorder="1" applyAlignment="1" applyProtection="1">
      <alignment horizontal="center"/>
    </xf>
    <xf numFmtId="44" fontId="0" fillId="3" borderId="8" xfId="2" applyNumberFormat="1" applyFont="1" applyFill="1" applyBorder="1" applyAlignment="1" applyProtection="1">
      <alignment vertical="top"/>
      <protection locked="0"/>
    </xf>
    <xf numFmtId="44" fontId="0" fillId="5" borderId="2" xfId="2" applyNumberFormat="1" applyFont="1" applyFill="1" applyBorder="1" applyAlignment="1" applyProtection="1">
      <alignment vertical="top"/>
      <protection locked="0"/>
    </xf>
    <xf numFmtId="44" fontId="0" fillId="6" borderId="8" xfId="2" applyNumberFormat="1" applyFont="1" applyFill="1" applyBorder="1" applyAlignment="1" applyProtection="1">
      <alignment vertical="top"/>
      <protection locked="0"/>
    </xf>
    <xf numFmtId="44" fontId="0" fillId="5" borderId="2" xfId="0" applyNumberFormat="1" applyFill="1" applyBorder="1" applyProtection="1"/>
    <xf numFmtId="44" fontId="0" fillId="3" borderId="8" xfId="2" applyNumberFormat="1" applyFont="1" applyFill="1" applyBorder="1" applyAlignment="1" applyProtection="1">
      <alignment vertical="center"/>
      <protection locked="0"/>
    </xf>
    <xf numFmtId="44" fontId="0" fillId="5" borderId="2" xfId="0" applyNumberFormat="1" applyFill="1" applyBorder="1" applyAlignment="1" applyProtection="1">
      <alignment vertical="top"/>
    </xf>
    <xf numFmtId="44" fontId="1" fillId="3" borderId="8" xfId="2" applyNumberFormat="1" applyFill="1" applyBorder="1" applyAlignment="1" applyProtection="1">
      <alignment vertical="top"/>
      <protection locked="0"/>
    </xf>
    <xf numFmtId="44" fontId="1" fillId="0" borderId="8" xfId="2" applyNumberFormat="1" applyFill="1" applyBorder="1" applyAlignment="1" applyProtection="1">
      <alignment vertical="top"/>
      <protection locked="0"/>
    </xf>
    <xf numFmtId="44" fontId="1" fillId="8" borderId="14" xfId="2" applyNumberFormat="1" applyFill="1" applyBorder="1" applyAlignment="1" applyProtection="1">
      <alignment vertical="top"/>
      <protection locked="0"/>
    </xf>
    <xf numFmtId="44" fontId="8" fillId="0" borderId="8" xfId="0" applyNumberFormat="1" applyFont="1" applyFill="1" applyBorder="1" applyAlignment="1" applyProtection="1">
      <alignment vertical="center"/>
    </xf>
    <xf numFmtId="44" fontId="12" fillId="0" borderId="8" xfId="0" applyNumberFormat="1" applyFont="1" applyFill="1" applyBorder="1" applyAlignment="1" applyProtection="1">
      <alignment vertical="center"/>
    </xf>
    <xf numFmtId="44" fontId="8" fillId="9" borderId="9" xfId="0" applyNumberFormat="1" applyFont="1" applyFill="1" applyBorder="1" applyAlignment="1" applyProtection="1">
      <alignment vertical="center"/>
    </xf>
    <xf numFmtId="44" fontId="1" fillId="8" borderId="13" xfId="2" applyNumberFormat="1" applyFont="1" applyFill="1" applyBorder="1" applyAlignment="1" applyProtection="1">
      <alignment vertical="center"/>
    </xf>
    <xf numFmtId="44" fontId="8" fillId="0" borderId="8" xfId="4" applyNumberFormat="1" applyFont="1" applyFill="1" applyBorder="1" applyAlignment="1" applyProtection="1">
      <alignment vertical="center"/>
    </xf>
    <xf numFmtId="44" fontId="12" fillId="0" borderId="8" xfId="4" applyNumberFormat="1" applyFont="1" applyFill="1" applyBorder="1" applyAlignment="1" applyProtection="1">
      <alignment vertical="center"/>
    </xf>
    <xf numFmtId="44" fontId="8" fillId="9" borderId="8" xfId="4" applyNumberFormat="1" applyFont="1" applyFill="1" applyBorder="1" applyAlignment="1" applyProtection="1">
      <alignment vertical="center"/>
    </xf>
    <xf numFmtId="44" fontId="4" fillId="0" borderId="0" xfId="0" applyNumberFormat="1" applyFont="1" applyFill="1" applyAlignment="1">
      <alignment horizontal="right"/>
    </xf>
    <xf numFmtId="168" fontId="3" fillId="0" borderId="0" xfId="1" applyNumberFormat="1" applyFont="1" applyFill="1" applyAlignment="1" applyProtection="1">
      <alignment vertical="top" wrapText="1"/>
    </xf>
    <xf numFmtId="168" fontId="6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/>
    <xf numFmtId="168" fontId="0" fillId="0" borderId="0" xfId="1" applyNumberFormat="1" applyFont="1" applyFill="1" applyBorder="1" applyAlignment="1" applyProtection="1"/>
    <xf numFmtId="168" fontId="0" fillId="0" borderId="0" xfId="1" applyNumberFormat="1" applyFont="1" applyAlignment="1" applyProtection="1"/>
    <xf numFmtId="168" fontId="7" fillId="0" borderId="0" xfId="1" applyNumberFormat="1" applyFont="1" applyAlignment="1" applyProtection="1"/>
    <xf numFmtId="168" fontId="4" fillId="0" borderId="0" xfId="1" applyNumberFormat="1" applyFont="1" applyAlignment="1" applyProtection="1"/>
    <xf numFmtId="168" fontId="4" fillId="0" borderId="6" xfId="1" applyNumberFormat="1" applyFont="1" applyBorder="1" applyAlignment="1" applyProtection="1"/>
    <xf numFmtId="168" fontId="4" fillId="0" borderId="9" xfId="1" quotePrefix="1" applyNumberFormat="1" applyFont="1" applyBorder="1" applyAlignment="1" applyProtection="1"/>
    <xf numFmtId="168" fontId="0" fillId="5" borderId="2" xfId="1" applyNumberFormat="1" applyFont="1" applyFill="1" applyBorder="1" applyAlignment="1" applyProtection="1">
      <alignment vertical="center"/>
      <protection locked="0"/>
    </xf>
    <xf numFmtId="168" fontId="0" fillId="5" borderId="2" xfId="1" applyNumberFormat="1" applyFont="1" applyFill="1" applyBorder="1" applyAlignment="1" applyProtection="1">
      <alignment vertical="center"/>
    </xf>
    <xf numFmtId="168" fontId="0" fillId="8" borderId="14" xfId="1" applyNumberFormat="1" applyFont="1" applyFill="1" applyBorder="1" applyAlignment="1" applyProtection="1">
      <alignment vertical="center"/>
      <protection locked="0"/>
    </xf>
    <xf numFmtId="168" fontId="0" fillId="0" borderId="15" xfId="1" applyNumberFormat="1" applyFont="1" applyFill="1" applyBorder="1" applyAlignment="1" applyProtection="1">
      <alignment vertical="center"/>
    </xf>
    <xf numFmtId="168" fontId="0" fillId="0" borderId="7" xfId="1" applyNumberFormat="1" applyFont="1" applyFill="1" applyBorder="1" applyAlignment="1" applyProtection="1">
      <alignment vertical="center"/>
    </xf>
    <xf numFmtId="168" fontId="0" fillId="9" borderId="10" xfId="1" applyNumberFormat="1" applyFont="1" applyFill="1" applyBorder="1" applyAlignment="1" applyProtection="1">
      <alignment vertical="center"/>
    </xf>
    <xf numFmtId="168" fontId="8" fillId="8" borderId="13" xfId="1" applyNumberFormat="1" applyFont="1" applyFill="1" applyBorder="1" applyAlignment="1" applyProtection="1">
      <alignment vertical="center"/>
      <protection locked="0"/>
    </xf>
    <xf numFmtId="168" fontId="8" fillId="0" borderId="7" xfId="1" applyNumberFormat="1" applyFont="1" applyFill="1" applyBorder="1" applyAlignment="1" applyProtection="1">
      <alignment vertical="center"/>
    </xf>
    <xf numFmtId="168" fontId="8" fillId="9" borderId="7" xfId="1" applyNumberFormat="1" applyFont="1" applyFill="1" applyBorder="1" applyAlignment="1" applyProtection="1">
      <alignment vertical="center"/>
    </xf>
    <xf numFmtId="164" fontId="18" fillId="0" borderId="2" xfId="1" applyNumberFormat="1" applyFont="1" applyFill="1" applyBorder="1" applyProtection="1">
      <protection locked="0"/>
    </xf>
    <xf numFmtId="0" fontId="21" fillId="0" borderId="0" xfId="0" applyFont="1"/>
    <xf numFmtId="0" fontId="22" fillId="0" borderId="0" xfId="0" applyFont="1"/>
    <xf numFmtId="0" fontId="23" fillId="2" borderId="29" xfId="0" applyFont="1" applyFill="1" applyBorder="1" applyAlignment="1">
      <alignment vertical="center" wrapText="1"/>
    </xf>
    <xf numFmtId="0" fontId="24" fillId="2" borderId="16" xfId="0" applyFont="1" applyFill="1" applyBorder="1" applyAlignment="1">
      <alignment horizontal="center" vertical="center" wrapText="1"/>
    </xf>
    <xf numFmtId="168" fontId="24" fillId="2" borderId="16" xfId="1" applyNumberFormat="1" applyFont="1" applyFill="1" applyBorder="1" applyAlignment="1">
      <alignment horizontal="center" vertical="center" wrapText="1"/>
    </xf>
    <xf numFmtId="44" fontId="22" fillId="2" borderId="16" xfId="2" applyFont="1" applyFill="1" applyBorder="1"/>
    <xf numFmtId="169" fontId="22" fillId="2" borderId="17" xfId="3" applyNumberFormat="1" applyFont="1" applyFill="1" applyBorder="1"/>
    <xf numFmtId="44" fontId="22" fillId="2" borderId="29" xfId="2" applyFont="1" applyFill="1" applyBorder="1"/>
    <xf numFmtId="0" fontId="23" fillId="2" borderId="3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168" fontId="24" fillId="2" borderId="0" xfId="1" applyNumberFormat="1" applyFont="1" applyFill="1" applyBorder="1" applyAlignment="1">
      <alignment horizontal="center" vertical="center" wrapText="1"/>
    </xf>
    <xf numFmtId="44" fontId="22" fillId="2" borderId="0" xfId="2" applyFont="1" applyFill="1" applyBorder="1"/>
    <xf numFmtId="169" fontId="22" fillId="2" borderId="18" xfId="3" applyNumberFormat="1" applyFont="1" applyFill="1" applyBorder="1"/>
    <xf numFmtId="44" fontId="22" fillId="2" borderId="30" xfId="2" applyFont="1" applyFill="1" applyBorder="1"/>
    <xf numFmtId="168" fontId="25" fillId="2" borderId="0" xfId="1" applyNumberFormat="1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vertical="center" wrapText="1"/>
    </xf>
    <xf numFmtId="0" fontId="24" fillId="2" borderId="19" xfId="0" applyFont="1" applyFill="1" applyBorder="1" applyAlignment="1">
      <alignment horizontal="center" vertical="center" wrapText="1"/>
    </xf>
    <xf numFmtId="168" fontId="24" fillId="2" borderId="19" xfId="1" applyNumberFormat="1" applyFont="1" applyFill="1" applyBorder="1" applyAlignment="1">
      <alignment horizontal="center" vertical="center" wrapText="1"/>
    </xf>
    <xf numFmtId="44" fontId="22" fillId="2" borderId="19" xfId="2" applyFont="1" applyFill="1" applyBorder="1"/>
    <xf numFmtId="169" fontId="22" fillId="2" borderId="20" xfId="3" applyNumberFormat="1" applyFont="1" applyFill="1" applyBorder="1"/>
    <xf numFmtId="44" fontId="22" fillId="2" borderId="31" xfId="2" applyFont="1" applyFill="1" applyBorder="1"/>
    <xf numFmtId="0" fontId="22" fillId="0" borderId="0" xfId="0" applyFont="1" applyAlignment="1">
      <alignment horizontal="right"/>
    </xf>
    <xf numFmtId="0" fontId="26" fillId="0" borderId="0" xfId="5" applyFont="1" applyAlignment="1" applyProtection="1">
      <alignment horizontal="right"/>
    </xf>
    <xf numFmtId="0" fontId="21" fillId="0" borderId="0" xfId="0" applyFont="1" applyAlignment="1">
      <alignment horizontal="right"/>
    </xf>
    <xf numFmtId="0" fontId="21" fillId="11" borderId="24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168" fontId="23" fillId="2" borderId="16" xfId="1" applyNumberFormat="1" applyFont="1" applyFill="1" applyBorder="1" applyAlignment="1">
      <alignment horizontal="center" vertical="center" wrapText="1"/>
    </xf>
    <xf numFmtId="44" fontId="23" fillId="2" borderId="16" xfId="2" applyFont="1" applyFill="1" applyBorder="1"/>
    <xf numFmtId="169" fontId="23" fillId="2" borderId="17" xfId="3" applyNumberFormat="1" applyFont="1" applyFill="1" applyBorder="1"/>
    <xf numFmtId="44" fontId="23" fillId="2" borderId="29" xfId="2" applyFont="1" applyFill="1" applyBorder="1"/>
    <xf numFmtId="168" fontId="23" fillId="2" borderId="0" xfId="1" applyNumberFormat="1" applyFont="1" applyFill="1" applyBorder="1" applyAlignment="1">
      <alignment horizontal="center" vertical="center" wrapText="1"/>
    </xf>
    <xf numFmtId="44" fontId="23" fillId="2" borderId="0" xfId="2" applyFont="1" applyFill="1" applyBorder="1"/>
    <xf numFmtId="169" fontId="23" fillId="2" borderId="18" xfId="3" applyNumberFormat="1" applyFont="1" applyFill="1" applyBorder="1"/>
    <xf numFmtId="44" fontId="23" fillId="2" borderId="30" xfId="2" applyFont="1" applyFill="1" applyBorder="1"/>
    <xf numFmtId="0" fontId="28" fillId="2" borderId="3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168" fontId="28" fillId="2" borderId="0" xfId="1" applyNumberFormat="1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vertical="center" wrapText="1"/>
    </xf>
    <xf numFmtId="168" fontId="23" fillId="2" borderId="19" xfId="1" applyNumberFormat="1" applyFont="1" applyFill="1" applyBorder="1" applyAlignment="1">
      <alignment horizontal="center" vertical="center" wrapText="1"/>
    </xf>
    <xf numFmtId="44" fontId="23" fillId="2" borderId="19" xfId="2" applyFont="1" applyFill="1" applyBorder="1"/>
    <xf numFmtId="169" fontId="23" fillId="2" borderId="20" xfId="3" applyNumberFormat="1" applyFont="1" applyFill="1" applyBorder="1"/>
    <xf numFmtId="44" fontId="23" fillId="2" borderId="31" xfId="2" applyFont="1" applyFill="1" applyBorder="1"/>
    <xf numFmtId="0" fontId="0" fillId="0" borderId="0" xfId="0" applyFill="1" applyBorder="1" applyAlignment="1" applyProtection="1">
      <alignment vertical="center"/>
    </xf>
    <xf numFmtId="44" fontId="0" fillId="5" borderId="2" xfId="1" applyNumberFormat="1" applyFont="1" applyFill="1" applyBorder="1" applyProtection="1"/>
    <xf numFmtId="44" fontId="0" fillId="3" borderId="8" xfId="1" applyNumberFormat="1" applyFont="1" applyFill="1" applyBorder="1" applyAlignment="1" applyProtection="1">
      <alignment vertical="center"/>
      <protection locked="0"/>
    </xf>
    <xf numFmtId="44" fontId="0" fillId="5" borderId="2" xfId="1" applyNumberFormat="1" applyFont="1" applyFill="1" applyBorder="1" applyAlignment="1" applyProtection="1">
      <alignment vertical="top"/>
    </xf>
    <xf numFmtId="44" fontId="4" fillId="0" borderId="8" xfId="0" applyNumberFormat="1" applyFont="1" applyFill="1" applyBorder="1" applyAlignment="1" applyProtection="1">
      <alignment vertical="center"/>
    </xf>
    <xf numFmtId="44" fontId="4" fillId="9" borderId="9" xfId="0" applyNumberFormat="1" applyFont="1" applyFill="1" applyBorder="1" applyAlignment="1" applyProtection="1">
      <alignment vertical="center"/>
    </xf>
    <xf numFmtId="44" fontId="1" fillId="8" borderId="13" xfId="2" applyNumberFormat="1" applyFill="1" applyBorder="1" applyAlignment="1" applyProtection="1">
      <alignment vertical="center"/>
    </xf>
    <xf numFmtId="44" fontId="4" fillId="0" borderId="8" xfId="4" applyNumberFormat="1" applyFont="1" applyFill="1" applyBorder="1" applyAlignment="1" applyProtection="1">
      <alignment vertical="center"/>
    </xf>
    <xf numFmtId="44" fontId="4" fillId="9" borderId="8" xfId="4" applyNumberFormat="1" applyFont="1" applyFill="1" applyBorder="1" applyAlignment="1" applyProtection="1">
      <alignment vertical="center"/>
    </xf>
    <xf numFmtId="0" fontId="21" fillId="11" borderId="35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1" fillId="11" borderId="22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/>
    </xf>
    <xf numFmtId="0" fontId="23" fillId="12" borderId="21" xfId="0" applyFont="1" applyFill="1" applyBorder="1" applyAlignment="1">
      <alignment horizontal="center"/>
    </xf>
    <xf numFmtId="0" fontId="21" fillId="11" borderId="26" xfId="0" applyFont="1" applyFill="1" applyBorder="1" applyAlignment="1">
      <alignment horizontal="center" vertical="center" wrapText="1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37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indent="7"/>
    </xf>
    <xf numFmtId="0" fontId="19" fillId="0" borderId="0" xfId="0" applyFont="1" applyAlignment="1" applyProtection="1">
      <alignment horizontal="center"/>
    </xf>
    <xf numFmtId="0" fontId="7" fillId="3" borderId="0" xfId="0" applyFont="1" applyFill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10" borderId="3" xfId="0" applyFont="1" applyFill="1" applyBorder="1" applyAlignment="1" applyProtection="1">
      <alignment horizontal="center" wrapText="1"/>
    </xf>
    <xf numFmtId="0" fontId="4" fillId="10" borderId="5" xfId="0" applyFont="1" applyFill="1" applyBorder="1" applyAlignment="1" applyProtection="1">
      <alignment horizontal="center"/>
    </xf>
    <xf numFmtId="0" fontId="4" fillId="9" borderId="0" xfId="4" applyFont="1" applyFill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0" xfId="0" applyFont="1" applyAlignment="1" applyProtection="1">
      <alignment horizontal="left" vertical="top" wrapText="1" indent="1"/>
    </xf>
    <xf numFmtId="0" fontId="4" fillId="9" borderId="0" xfId="0" applyFont="1" applyFill="1" applyAlignment="1" applyProtection="1">
      <alignment horizontal="left" vertical="top" wrapText="1"/>
    </xf>
    <xf numFmtId="0" fontId="10" fillId="0" borderId="0" xfId="4" applyFont="1" applyAlignment="1" applyProtection="1">
      <alignment horizontal="left" vertical="top" wrapText="1" indent="1"/>
    </xf>
    <xf numFmtId="43" fontId="0" fillId="0" borderId="8" xfId="0" applyNumberFormat="1" applyFill="1" applyBorder="1" applyAlignment="1" applyProtection="1">
      <alignment horizontal="center" vertical="center"/>
    </xf>
    <xf numFmtId="43" fontId="0" fillId="0" borderId="8" xfId="0" applyNumberFormat="1" applyFill="1" applyBorder="1" applyAlignment="1" applyProtection="1">
      <alignment vertical="center"/>
    </xf>
    <xf numFmtId="43" fontId="0" fillId="0" borderId="8" xfId="1" applyNumberFormat="1" applyFont="1" applyFill="1" applyBorder="1" applyAlignment="1" applyProtection="1">
      <alignment vertical="center"/>
    </xf>
    <xf numFmtId="168" fontId="0" fillId="0" borderId="8" xfId="0" applyNumberForma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Percent" xfId="3" builtinId="5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312964</xdr:colOff>
      <xdr:row>1</xdr:row>
      <xdr:rowOff>13607</xdr:rowOff>
    </xdr:from>
    <xdr:to>
      <xdr:col>1</xdr:col>
      <xdr:colOff>1489594</xdr:colOff>
      <xdr:row>3</xdr:row>
      <xdr:rowOff>50440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3" y="217714"/>
          <a:ext cx="1176630" cy="445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546553</xdr:colOff>
      <xdr:row>1</xdr:row>
      <xdr:rowOff>11340</xdr:rowOff>
    </xdr:from>
    <xdr:to>
      <xdr:col>1</xdr:col>
      <xdr:colOff>1723183</xdr:colOff>
      <xdr:row>3</xdr:row>
      <xdr:rowOff>48173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428" y="217715"/>
          <a:ext cx="1176630" cy="449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340179</xdr:colOff>
      <xdr:row>5</xdr:row>
      <xdr:rowOff>13607</xdr:rowOff>
    </xdr:from>
    <xdr:to>
      <xdr:col>1</xdr:col>
      <xdr:colOff>1516809</xdr:colOff>
      <xdr:row>7</xdr:row>
      <xdr:rowOff>50440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8" y="1034143"/>
          <a:ext cx="1176630" cy="445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530679</xdr:colOff>
      <xdr:row>6</xdr:row>
      <xdr:rowOff>95250</xdr:rowOff>
    </xdr:from>
    <xdr:to>
      <xdr:col>1</xdr:col>
      <xdr:colOff>1707309</xdr:colOff>
      <xdr:row>8</xdr:row>
      <xdr:rowOff>132083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8" y="1319893"/>
          <a:ext cx="1176630" cy="4450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530678</xdr:colOff>
      <xdr:row>6</xdr:row>
      <xdr:rowOff>108857</xdr:rowOff>
    </xdr:from>
    <xdr:to>
      <xdr:col>1</xdr:col>
      <xdr:colOff>1713405</xdr:colOff>
      <xdr:row>8</xdr:row>
      <xdr:rowOff>151786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7" y="1333500"/>
          <a:ext cx="1182727" cy="451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408215</xdr:colOff>
      <xdr:row>6</xdr:row>
      <xdr:rowOff>95250</xdr:rowOff>
    </xdr:from>
    <xdr:to>
      <xdr:col>1</xdr:col>
      <xdr:colOff>1590942</xdr:colOff>
      <xdr:row>8</xdr:row>
      <xdr:rowOff>138179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94" y="1319893"/>
          <a:ext cx="1182727" cy="451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519546</xdr:colOff>
      <xdr:row>6</xdr:row>
      <xdr:rowOff>138545</xdr:rowOff>
    </xdr:from>
    <xdr:to>
      <xdr:col>1</xdr:col>
      <xdr:colOff>1702273</xdr:colOff>
      <xdr:row>8</xdr:row>
      <xdr:rowOff>174052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091" y="1385454"/>
          <a:ext cx="1182727" cy="451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ing_Requirements_Chapter2_Appendices_for_2016%20C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Group/SRA/Custom%20IR/Models/2016%20%20EDR%20model_Apr%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Rates"/>
      <sheetName val="TB PS and Cons"/>
      <sheetName val="Summary PS "/>
      <sheetName val="Summary Cons"/>
      <sheetName val="Transformer Credit"/>
      <sheetName val="Distrib. Revenue summary"/>
      <sheetName val="Shared Services Summary"/>
      <sheetName val="Affiliate Transactions"/>
      <sheetName val="Total Distrib Expenses "/>
      <sheetName val="Detailed OM&amp;A table"/>
      <sheetName val="Detailed OM&amp;A analysis "/>
      <sheetName val="FA variance analysis"/>
      <sheetName val="CAPEX "/>
      <sheetName val="OM&amp;A_Exp_Summary"/>
      <sheetName val="OM&amp;A_Variance_Analysis"/>
      <sheetName val="App.2-JA_OM&amp;A_Recoverable_Summ"/>
      <sheetName val="App.2-JB OM&amp;A_Cost Driver"/>
      <sheetName val="App.2-JC_OM&amp;A_Programs"/>
      <sheetName val="App.2-L_OM&amp;A_Cust_FTEE "/>
      <sheetName val="Capital Structure"/>
      <sheetName val="App.2-OA Capitalization"/>
      <sheetName val="App.2-OB_Debt Instruments"/>
      <sheetName val="Cost of capital"/>
      <sheetName val="Rate Base"/>
      <sheetName val="Net Income_existing rates"/>
      <sheetName val="Target Net Income "/>
      <sheetName val="Revenue Requirement"/>
      <sheetName val="Revenue deficiency surplus"/>
      <sheetName val="Ex F Tables"/>
      <sheetName val="Revenue Allocation "/>
      <sheetName val="LV Allocation "/>
      <sheetName val=" Rates - BRR"/>
      <sheetName val="Transformer Allowance"/>
      <sheetName val="Rates - LV"/>
      <sheetName val="Distribution Rates "/>
      <sheetName val="Cost Allocation App 2-P "/>
      <sheetName val="Cost Allocation"/>
      <sheetName val="Fixed Charges"/>
      <sheetName val="Rate Design"/>
      <sheetName val="Ex H_Proposed Rates"/>
      <sheetName val="Ex H_Summary of Bill Impacts"/>
      <sheetName val="Ex H_Rate Riders"/>
      <sheetName val="Ex H_misc tables"/>
      <sheetName val="Validation"/>
      <sheetName val="Rate Schedule 2016"/>
      <sheetName val="Rate Schedule 2017"/>
      <sheetName val="Rate Schedule 2018"/>
      <sheetName val="Rate Schedule 2019"/>
      <sheetName val="Rate Schedule 2020"/>
      <sheetName val="PS Bill Impacts"/>
      <sheetName val="PS  Bill Impact Summary "/>
      <sheetName val="Utility  Bill Impact Summary"/>
      <sheetName val="Groups"/>
      <sheetName val="Assets Input to CA"/>
      <sheetName val="TB Utility"/>
      <sheetName val="Summary  Utility"/>
      <sheetName val="Rates_new"/>
      <sheetName val="Other Oper Revenue old"/>
      <sheetName val="Detailed OM&amp;A table (2F)"/>
      <sheetName val="App.2-E_OM&amp;A_Exp_Summary"/>
      <sheetName val="App.2-J_OM&amp;A_Variance_Analysis"/>
      <sheetName val="Cost Allocation App 2-O "/>
      <sheetName val="App.2-U_Rev_Reconciliation"/>
    </sheetNames>
    <sheetDataSet>
      <sheetData sheetId="0"/>
      <sheetData sheetId="1">
        <row r="5">
          <cell r="C5" t="str">
            <v>PowerStream Inc.</v>
          </cell>
        </row>
      </sheetData>
      <sheetData sheetId="2"/>
      <sheetData sheetId="3">
        <row r="10">
          <cell r="B10">
            <v>1005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8">
          <cell r="AD58">
            <v>60</v>
          </cell>
          <cell r="AE58">
            <v>100</v>
          </cell>
          <cell r="AF58">
            <v>250</v>
          </cell>
          <cell r="AG58">
            <v>500</v>
          </cell>
          <cell r="AH58">
            <v>500</v>
          </cell>
          <cell r="AI58">
            <v>1000</v>
          </cell>
          <cell r="AJ58">
            <v>3000</v>
          </cell>
          <cell r="AQ58">
            <v>7350</v>
          </cell>
          <cell r="AR58">
            <v>10000</v>
          </cell>
          <cell r="AS58">
            <v>15000</v>
          </cell>
          <cell r="AU58">
            <v>17500</v>
          </cell>
          <cell r="AV58">
            <v>20000</v>
          </cell>
          <cell r="AW58">
            <v>22000</v>
          </cell>
          <cell r="BQ58">
            <v>0.3</v>
          </cell>
          <cell r="BR58">
            <v>0.5</v>
          </cell>
          <cell r="BS58">
            <v>0.75</v>
          </cell>
          <cell r="BU58">
            <v>1</v>
          </cell>
          <cell r="CD58">
            <v>0.2</v>
          </cell>
          <cell r="CE58">
            <v>0.3</v>
          </cell>
          <cell r="CF58">
            <v>0.4</v>
          </cell>
          <cell r="CG58">
            <v>500</v>
          </cell>
          <cell r="CH58">
            <v>0.5</v>
          </cell>
          <cell r="CI58">
            <v>1</v>
          </cell>
        </row>
        <row r="60">
          <cell r="AB60">
            <v>15000</v>
          </cell>
          <cell r="AO60">
            <v>2800000</v>
          </cell>
          <cell r="BO60">
            <v>60</v>
          </cell>
          <cell r="CB60">
            <v>73</v>
          </cell>
        </row>
        <row r="61">
          <cell r="AB61">
            <v>40000</v>
          </cell>
          <cell r="AO61">
            <v>5000000</v>
          </cell>
          <cell r="BO61">
            <v>180</v>
          </cell>
          <cell r="CB61">
            <v>110</v>
          </cell>
        </row>
        <row r="62">
          <cell r="AB62">
            <v>80000</v>
          </cell>
          <cell r="AO62">
            <v>8000000</v>
          </cell>
          <cell r="BO62">
            <v>270</v>
          </cell>
          <cell r="CB62">
            <v>146</v>
          </cell>
        </row>
        <row r="63">
          <cell r="AB63">
            <v>100000</v>
          </cell>
          <cell r="AO63">
            <v>10000000</v>
          </cell>
          <cell r="BO63">
            <v>350</v>
          </cell>
          <cell r="CB63">
            <v>183</v>
          </cell>
        </row>
        <row r="64">
          <cell r="AB64">
            <v>400000</v>
          </cell>
          <cell r="AO64">
            <v>12000000</v>
          </cell>
          <cell r="CB64">
            <v>280</v>
          </cell>
        </row>
        <row r="65">
          <cell r="AB65">
            <v>1000000</v>
          </cell>
          <cell r="AO65">
            <v>15000000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7"/>
  <sheetViews>
    <sheetView tabSelected="1" view="pageBreakPreview" zoomScale="70" zoomScaleNormal="85" zoomScaleSheetLayoutView="70" workbookViewId="0">
      <selection activeCell="U5" sqref="U5"/>
    </sheetView>
  </sheetViews>
  <sheetFormatPr defaultRowHeight="16.5" x14ac:dyDescent="0.3"/>
  <cols>
    <col min="1" max="1" width="11.28515625" style="225" customWidth="1"/>
    <col min="2" max="2" width="23.28515625" style="205" customWidth="1"/>
    <col min="3" max="3" width="16.85546875" style="205" customWidth="1"/>
    <col min="4" max="4" width="17.28515625" style="205" customWidth="1"/>
    <col min="5" max="5" width="16.42578125" style="205" customWidth="1"/>
    <col min="6" max="7" width="13.42578125" style="205" customWidth="1"/>
    <col min="8" max="8" width="3.28515625" style="205" customWidth="1"/>
    <col min="9" max="9" width="13.42578125" style="205" customWidth="1"/>
    <col min="10" max="10" width="16.140625" style="205" customWidth="1"/>
    <col min="11" max="11" width="3.140625" style="205" customWidth="1"/>
    <col min="12" max="13" width="12.7109375" style="205" customWidth="1"/>
    <col min="14" max="14" width="2.85546875" style="205" customWidth="1"/>
    <col min="15" max="15" width="12.7109375" style="205" customWidth="1"/>
    <col min="16" max="16" width="14.85546875" style="205" customWidth="1"/>
    <col min="17" max="17" width="3.5703125" style="205" customWidth="1"/>
    <col min="18" max="22" width="12.7109375" style="205" customWidth="1"/>
    <col min="23" max="208" width="9.140625" style="205"/>
    <col min="209" max="209" width="11.28515625" style="205" customWidth="1"/>
    <col min="210" max="210" width="27.140625" style="205" customWidth="1"/>
    <col min="211" max="211" width="13.7109375" style="205" customWidth="1"/>
    <col min="212" max="212" width="14.140625" style="205" customWidth="1"/>
    <col min="213" max="217" width="13.42578125" style="205" customWidth="1"/>
    <col min="218" max="218" width="9.140625" style="205"/>
    <col min="219" max="222" width="13.42578125" style="205" customWidth="1"/>
    <col min="223" max="223" width="9.140625" style="205"/>
    <col min="224" max="227" width="13.42578125" style="205" customWidth="1"/>
    <col min="228" max="228" width="9.140625" style="205"/>
    <col min="229" max="232" width="13.42578125" style="205" customWidth="1"/>
    <col min="233" max="233" width="9.140625" style="205"/>
    <col min="234" max="237" width="13.42578125" style="205" customWidth="1"/>
    <col min="238" max="464" width="9.140625" style="205"/>
    <col min="465" max="465" width="11.28515625" style="205" customWidth="1"/>
    <col min="466" max="466" width="27.140625" style="205" customWidth="1"/>
    <col min="467" max="467" width="13.7109375" style="205" customWidth="1"/>
    <col min="468" max="468" width="14.140625" style="205" customWidth="1"/>
    <col min="469" max="473" width="13.42578125" style="205" customWidth="1"/>
    <col min="474" max="474" width="9.140625" style="205"/>
    <col min="475" max="478" width="13.42578125" style="205" customWidth="1"/>
    <col min="479" max="479" width="9.140625" style="205"/>
    <col min="480" max="483" width="13.42578125" style="205" customWidth="1"/>
    <col min="484" max="484" width="9.140625" style="205"/>
    <col min="485" max="488" width="13.42578125" style="205" customWidth="1"/>
    <col min="489" max="489" width="9.140625" style="205"/>
    <col min="490" max="493" width="13.42578125" style="205" customWidth="1"/>
    <col min="494" max="720" width="9.140625" style="205"/>
    <col min="721" max="721" width="11.28515625" style="205" customWidth="1"/>
    <col min="722" max="722" width="27.140625" style="205" customWidth="1"/>
    <col min="723" max="723" width="13.7109375" style="205" customWidth="1"/>
    <col min="724" max="724" width="14.140625" style="205" customWidth="1"/>
    <col min="725" max="729" width="13.42578125" style="205" customWidth="1"/>
    <col min="730" max="730" width="9.140625" style="205"/>
    <col min="731" max="734" width="13.42578125" style="205" customWidth="1"/>
    <col min="735" max="735" width="9.140625" style="205"/>
    <col min="736" max="739" width="13.42578125" style="205" customWidth="1"/>
    <col min="740" max="740" width="9.140625" style="205"/>
    <col min="741" max="744" width="13.42578125" style="205" customWidth="1"/>
    <col min="745" max="745" width="9.140625" style="205"/>
    <col min="746" max="749" width="13.42578125" style="205" customWidth="1"/>
    <col min="750" max="976" width="9.140625" style="205"/>
    <col min="977" max="977" width="11.28515625" style="205" customWidth="1"/>
    <col min="978" max="978" width="27.140625" style="205" customWidth="1"/>
    <col min="979" max="979" width="13.7109375" style="205" customWidth="1"/>
    <col min="980" max="980" width="14.140625" style="205" customWidth="1"/>
    <col min="981" max="985" width="13.42578125" style="205" customWidth="1"/>
    <col min="986" max="986" width="9.140625" style="205"/>
    <col min="987" max="990" width="13.42578125" style="205" customWidth="1"/>
    <col min="991" max="991" width="9.140625" style="205"/>
    <col min="992" max="995" width="13.42578125" style="205" customWidth="1"/>
    <col min="996" max="996" width="9.140625" style="205"/>
    <col min="997" max="1000" width="13.42578125" style="205" customWidth="1"/>
    <col min="1001" max="1001" width="9.140625" style="205"/>
    <col min="1002" max="1005" width="13.42578125" style="205" customWidth="1"/>
    <col min="1006" max="1232" width="9.140625" style="205"/>
    <col min="1233" max="1233" width="11.28515625" style="205" customWidth="1"/>
    <col min="1234" max="1234" width="27.140625" style="205" customWidth="1"/>
    <col min="1235" max="1235" width="13.7109375" style="205" customWidth="1"/>
    <col min="1236" max="1236" width="14.140625" style="205" customWidth="1"/>
    <col min="1237" max="1241" width="13.42578125" style="205" customWidth="1"/>
    <col min="1242" max="1242" width="9.140625" style="205"/>
    <col min="1243" max="1246" width="13.42578125" style="205" customWidth="1"/>
    <col min="1247" max="1247" width="9.140625" style="205"/>
    <col min="1248" max="1251" width="13.42578125" style="205" customWidth="1"/>
    <col min="1252" max="1252" width="9.140625" style="205"/>
    <col min="1253" max="1256" width="13.42578125" style="205" customWidth="1"/>
    <col min="1257" max="1257" width="9.140625" style="205"/>
    <col min="1258" max="1261" width="13.42578125" style="205" customWidth="1"/>
    <col min="1262" max="1488" width="9.140625" style="205"/>
    <col min="1489" max="1489" width="11.28515625" style="205" customWidth="1"/>
    <col min="1490" max="1490" width="27.140625" style="205" customWidth="1"/>
    <col min="1491" max="1491" width="13.7109375" style="205" customWidth="1"/>
    <col min="1492" max="1492" width="14.140625" style="205" customWidth="1"/>
    <col min="1493" max="1497" width="13.42578125" style="205" customWidth="1"/>
    <col min="1498" max="1498" width="9.140625" style="205"/>
    <col min="1499" max="1502" width="13.42578125" style="205" customWidth="1"/>
    <col min="1503" max="1503" width="9.140625" style="205"/>
    <col min="1504" max="1507" width="13.42578125" style="205" customWidth="1"/>
    <col min="1508" max="1508" width="9.140625" style="205"/>
    <col min="1509" max="1512" width="13.42578125" style="205" customWidth="1"/>
    <col min="1513" max="1513" width="9.140625" style="205"/>
    <col min="1514" max="1517" width="13.42578125" style="205" customWidth="1"/>
    <col min="1518" max="1744" width="9.140625" style="205"/>
    <col min="1745" max="1745" width="11.28515625" style="205" customWidth="1"/>
    <col min="1746" max="1746" width="27.140625" style="205" customWidth="1"/>
    <col min="1747" max="1747" width="13.7109375" style="205" customWidth="1"/>
    <col min="1748" max="1748" width="14.140625" style="205" customWidth="1"/>
    <col min="1749" max="1753" width="13.42578125" style="205" customWidth="1"/>
    <col min="1754" max="1754" width="9.140625" style="205"/>
    <col min="1755" max="1758" width="13.42578125" style="205" customWidth="1"/>
    <col min="1759" max="1759" width="9.140625" style="205"/>
    <col min="1760" max="1763" width="13.42578125" style="205" customWidth="1"/>
    <col min="1764" max="1764" width="9.140625" style="205"/>
    <col min="1765" max="1768" width="13.42578125" style="205" customWidth="1"/>
    <col min="1769" max="1769" width="9.140625" style="205"/>
    <col min="1770" max="1773" width="13.42578125" style="205" customWidth="1"/>
    <col min="1774" max="2000" width="9.140625" style="205"/>
    <col min="2001" max="2001" width="11.28515625" style="205" customWidth="1"/>
    <col min="2002" max="2002" width="27.140625" style="205" customWidth="1"/>
    <col min="2003" max="2003" width="13.7109375" style="205" customWidth="1"/>
    <col min="2004" max="2004" width="14.140625" style="205" customWidth="1"/>
    <col min="2005" max="2009" width="13.42578125" style="205" customWidth="1"/>
    <col min="2010" max="2010" width="9.140625" style="205"/>
    <col min="2011" max="2014" width="13.42578125" style="205" customWidth="1"/>
    <col min="2015" max="2015" width="9.140625" style="205"/>
    <col min="2016" max="2019" width="13.42578125" style="205" customWidth="1"/>
    <col min="2020" max="2020" width="9.140625" style="205"/>
    <col min="2021" max="2024" width="13.42578125" style="205" customWidth="1"/>
    <col min="2025" max="2025" width="9.140625" style="205"/>
    <col min="2026" max="2029" width="13.42578125" style="205" customWidth="1"/>
    <col min="2030" max="2256" width="9.140625" style="205"/>
    <col min="2257" max="2257" width="11.28515625" style="205" customWidth="1"/>
    <col min="2258" max="2258" width="27.140625" style="205" customWidth="1"/>
    <col min="2259" max="2259" width="13.7109375" style="205" customWidth="1"/>
    <col min="2260" max="2260" width="14.140625" style="205" customWidth="1"/>
    <col min="2261" max="2265" width="13.42578125" style="205" customWidth="1"/>
    <col min="2266" max="2266" width="9.140625" style="205"/>
    <col min="2267" max="2270" width="13.42578125" style="205" customWidth="1"/>
    <col min="2271" max="2271" width="9.140625" style="205"/>
    <col min="2272" max="2275" width="13.42578125" style="205" customWidth="1"/>
    <col min="2276" max="2276" width="9.140625" style="205"/>
    <col min="2277" max="2280" width="13.42578125" style="205" customWidth="1"/>
    <col min="2281" max="2281" width="9.140625" style="205"/>
    <col min="2282" max="2285" width="13.42578125" style="205" customWidth="1"/>
    <col min="2286" max="2512" width="9.140625" style="205"/>
    <col min="2513" max="2513" width="11.28515625" style="205" customWidth="1"/>
    <col min="2514" max="2514" width="27.140625" style="205" customWidth="1"/>
    <col min="2515" max="2515" width="13.7109375" style="205" customWidth="1"/>
    <col min="2516" max="2516" width="14.140625" style="205" customWidth="1"/>
    <col min="2517" max="2521" width="13.42578125" style="205" customWidth="1"/>
    <col min="2522" max="2522" width="9.140625" style="205"/>
    <col min="2523" max="2526" width="13.42578125" style="205" customWidth="1"/>
    <col min="2527" max="2527" width="9.140625" style="205"/>
    <col min="2528" max="2531" width="13.42578125" style="205" customWidth="1"/>
    <col min="2532" max="2532" width="9.140625" style="205"/>
    <col min="2533" max="2536" width="13.42578125" style="205" customWidth="1"/>
    <col min="2537" max="2537" width="9.140625" style="205"/>
    <col min="2538" max="2541" width="13.42578125" style="205" customWidth="1"/>
    <col min="2542" max="2768" width="9.140625" style="205"/>
    <col min="2769" max="2769" width="11.28515625" style="205" customWidth="1"/>
    <col min="2770" max="2770" width="27.140625" style="205" customWidth="1"/>
    <col min="2771" max="2771" width="13.7109375" style="205" customWidth="1"/>
    <col min="2772" max="2772" width="14.140625" style="205" customWidth="1"/>
    <col min="2773" max="2777" width="13.42578125" style="205" customWidth="1"/>
    <col min="2778" max="2778" width="9.140625" style="205"/>
    <col min="2779" max="2782" width="13.42578125" style="205" customWidth="1"/>
    <col min="2783" max="2783" width="9.140625" style="205"/>
    <col min="2784" max="2787" width="13.42578125" style="205" customWidth="1"/>
    <col min="2788" max="2788" width="9.140625" style="205"/>
    <col min="2789" max="2792" width="13.42578125" style="205" customWidth="1"/>
    <col min="2793" max="2793" width="9.140625" style="205"/>
    <col min="2794" max="2797" width="13.42578125" style="205" customWidth="1"/>
    <col min="2798" max="3024" width="9.140625" style="205"/>
    <col min="3025" max="3025" width="11.28515625" style="205" customWidth="1"/>
    <col min="3026" max="3026" width="27.140625" style="205" customWidth="1"/>
    <col min="3027" max="3027" width="13.7109375" style="205" customWidth="1"/>
    <col min="3028" max="3028" width="14.140625" style="205" customWidth="1"/>
    <col min="3029" max="3033" width="13.42578125" style="205" customWidth="1"/>
    <col min="3034" max="3034" width="9.140625" style="205"/>
    <col min="3035" max="3038" width="13.42578125" style="205" customWidth="1"/>
    <col min="3039" max="3039" width="9.140625" style="205"/>
    <col min="3040" max="3043" width="13.42578125" style="205" customWidth="1"/>
    <col min="3044" max="3044" width="9.140625" style="205"/>
    <col min="3045" max="3048" width="13.42578125" style="205" customWidth="1"/>
    <col min="3049" max="3049" width="9.140625" style="205"/>
    <col min="3050" max="3053" width="13.42578125" style="205" customWidth="1"/>
    <col min="3054" max="3280" width="9.140625" style="205"/>
    <col min="3281" max="3281" width="11.28515625" style="205" customWidth="1"/>
    <col min="3282" max="3282" width="27.140625" style="205" customWidth="1"/>
    <col min="3283" max="3283" width="13.7109375" style="205" customWidth="1"/>
    <col min="3284" max="3284" width="14.140625" style="205" customWidth="1"/>
    <col min="3285" max="3289" width="13.42578125" style="205" customWidth="1"/>
    <col min="3290" max="3290" width="9.140625" style="205"/>
    <col min="3291" max="3294" width="13.42578125" style="205" customWidth="1"/>
    <col min="3295" max="3295" width="9.140625" style="205"/>
    <col min="3296" max="3299" width="13.42578125" style="205" customWidth="1"/>
    <col min="3300" max="3300" width="9.140625" style="205"/>
    <col min="3301" max="3304" width="13.42578125" style="205" customWidth="1"/>
    <col min="3305" max="3305" width="9.140625" style="205"/>
    <col min="3306" max="3309" width="13.42578125" style="205" customWidth="1"/>
    <col min="3310" max="3536" width="9.140625" style="205"/>
    <col min="3537" max="3537" width="11.28515625" style="205" customWidth="1"/>
    <col min="3538" max="3538" width="27.140625" style="205" customWidth="1"/>
    <col min="3539" max="3539" width="13.7109375" style="205" customWidth="1"/>
    <col min="3540" max="3540" width="14.140625" style="205" customWidth="1"/>
    <col min="3541" max="3545" width="13.42578125" style="205" customWidth="1"/>
    <col min="3546" max="3546" width="9.140625" style="205"/>
    <col min="3547" max="3550" width="13.42578125" style="205" customWidth="1"/>
    <col min="3551" max="3551" width="9.140625" style="205"/>
    <col min="3552" max="3555" width="13.42578125" style="205" customWidth="1"/>
    <col min="3556" max="3556" width="9.140625" style="205"/>
    <col min="3557" max="3560" width="13.42578125" style="205" customWidth="1"/>
    <col min="3561" max="3561" width="9.140625" style="205"/>
    <col min="3562" max="3565" width="13.42578125" style="205" customWidth="1"/>
    <col min="3566" max="3792" width="9.140625" style="205"/>
    <col min="3793" max="3793" width="11.28515625" style="205" customWidth="1"/>
    <col min="3794" max="3794" width="27.140625" style="205" customWidth="1"/>
    <col min="3795" max="3795" width="13.7109375" style="205" customWidth="1"/>
    <col min="3796" max="3796" width="14.140625" style="205" customWidth="1"/>
    <col min="3797" max="3801" width="13.42578125" style="205" customWidth="1"/>
    <col min="3802" max="3802" width="9.140625" style="205"/>
    <col min="3803" max="3806" width="13.42578125" style="205" customWidth="1"/>
    <col min="3807" max="3807" width="9.140625" style="205"/>
    <col min="3808" max="3811" width="13.42578125" style="205" customWidth="1"/>
    <col min="3812" max="3812" width="9.140625" style="205"/>
    <col min="3813" max="3816" width="13.42578125" style="205" customWidth="1"/>
    <col min="3817" max="3817" width="9.140625" style="205"/>
    <col min="3818" max="3821" width="13.42578125" style="205" customWidth="1"/>
    <col min="3822" max="4048" width="9.140625" style="205"/>
    <col min="4049" max="4049" width="11.28515625" style="205" customWidth="1"/>
    <col min="4050" max="4050" width="27.140625" style="205" customWidth="1"/>
    <col min="4051" max="4051" width="13.7109375" style="205" customWidth="1"/>
    <col min="4052" max="4052" width="14.140625" style="205" customWidth="1"/>
    <col min="4053" max="4057" width="13.42578125" style="205" customWidth="1"/>
    <col min="4058" max="4058" width="9.140625" style="205"/>
    <col min="4059" max="4062" width="13.42578125" style="205" customWidth="1"/>
    <col min="4063" max="4063" width="9.140625" style="205"/>
    <col min="4064" max="4067" width="13.42578125" style="205" customWidth="1"/>
    <col min="4068" max="4068" width="9.140625" style="205"/>
    <col min="4069" max="4072" width="13.42578125" style="205" customWidth="1"/>
    <col min="4073" max="4073" width="9.140625" style="205"/>
    <col min="4074" max="4077" width="13.42578125" style="205" customWidth="1"/>
    <col min="4078" max="4304" width="9.140625" style="205"/>
    <col min="4305" max="4305" width="11.28515625" style="205" customWidth="1"/>
    <col min="4306" max="4306" width="27.140625" style="205" customWidth="1"/>
    <col min="4307" max="4307" width="13.7109375" style="205" customWidth="1"/>
    <col min="4308" max="4308" width="14.140625" style="205" customWidth="1"/>
    <col min="4309" max="4313" width="13.42578125" style="205" customWidth="1"/>
    <col min="4314" max="4314" width="9.140625" style="205"/>
    <col min="4315" max="4318" width="13.42578125" style="205" customWidth="1"/>
    <col min="4319" max="4319" width="9.140625" style="205"/>
    <col min="4320" max="4323" width="13.42578125" style="205" customWidth="1"/>
    <col min="4324" max="4324" width="9.140625" style="205"/>
    <col min="4325" max="4328" width="13.42578125" style="205" customWidth="1"/>
    <col min="4329" max="4329" width="9.140625" style="205"/>
    <col min="4330" max="4333" width="13.42578125" style="205" customWidth="1"/>
    <col min="4334" max="4560" width="9.140625" style="205"/>
    <col min="4561" max="4561" width="11.28515625" style="205" customWidth="1"/>
    <col min="4562" max="4562" width="27.140625" style="205" customWidth="1"/>
    <col min="4563" max="4563" width="13.7109375" style="205" customWidth="1"/>
    <col min="4564" max="4564" width="14.140625" style="205" customWidth="1"/>
    <col min="4565" max="4569" width="13.42578125" style="205" customWidth="1"/>
    <col min="4570" max="4570" width="9.140625" style="205"/>
    <col min="4571" max="4574" width="13.42578125" style="205" customWidth="1"/>
    <col min="4575" max="4575" width="9.140625" style="205"/>
    <col min="4576" max="4579" width="13.42578125" style="205" customWidth="1"/>
    <col min="4580" max="4580" width="9.140625" style="205"/>
    <col min="4581" max="4584" width="13.42578125" style="205" customWidth="1"/>
    <col min="4585" max="4585" width="9.140625" style="205"/>
    <col min="4586" max="4589" width="13.42578125" style="205" customWidth="1"/>
    <col min="4590" max="4816" width="9.140625" style="205"/>
    <col min="4817" max="4817" width="11.28515625" style="205" customWidth="1"/>
    <col min="4818" max="4818" width="27.140625" style="205" customWidth="1"/>
    <col min="4819" max="4819" width="13.7109375" style="205" customWidth="1"/>
    <col min="4820" max="4820" width="14.140625" style="205" customWidth="1"/>
    <col min="4821" max="4825" width="13.42578125" style="205" customWidth="1"/>
    <col min="4826" max="4826" width="9.140625" style="205"/>
    <col min="4827" max="4830" width="13.42578125" style="205" customWidth="1"/>
    <col min="4831" max="4831" width="9.140625" style="205"/>
    <col min="4832" max="4835" width="13.42578125" style="205" customWidth="1"/>
    <col min="4836" max="4836" width="9.140625" style="205"/>
    <col min="4837" max="4840" width="13.42578125" style="205" customWidth="1"/>
    <col min="4841" max="4841" width="9.140625" style="205"/>
    <col min="4842" max="4845" width="13.42578125" style="205" customWidth="1"/>
    <col min="4846" max="5072" width="9.140625" style="205"/>
    <col min="5073" max="5073" width="11.28515625" style="205" customWidth="1"/>
    <col min="5074" max="5074" width="27.140625" style="205" customWidth="1"/>
    <col min="5075" max="5075" width="13.7109375" style="205" customWidth="1"/>
    <col min="5076" max="5076" width="14.140625" style="205" customWidth="1"/>
    <col min="5077" max="5081" width="13.42578125" style="205" customWidth="1"/>
    <col min="5082" max="5082" width="9.140625" style="205"/>
    <col min="5083" max="5086" width="13.42578125" style="205" customWidth="1"/>
    <col min="5087" max="5087" width="9.140625" style="205"/>
    <col min="5088" max="5091" width="13.42578125" style="205" customWidth="1"/>
    <col min="5092" max="5092" width="9.140625" style="205"/>
    <col min="5093" max="5096" width="13.42578125" style="205" customWidth="1"/>
    <col min="5097" max="5097" width="9.140625" style="205"/>
    <col min="5098" max="5101" width="13.42578125" style="205" customWidth="1"/>
    <col min="5102" max="5328" width="9.140625" style="205"/>
    <col min="5329" max="5329" width="11.28515625" style="205" customWidth="1"/>
    <col min="5330" max="5330" width="27.140625" style="205" customWidth="1"/>
    <col min="5331" max="5331" width="13.7109375" style="205" customWidth="1"/>
    <col min="5332" max="5332" width="14.140625" style="205" customWidth="1"/>
    <col min="5333" max="5337" width="13.42578125" style="205" customWidth="1"/>
    <col min="5338" max="5338" width="9.140625" style="205"/>
    <col min="5339" max="5342" width="13.42578125" style="205" customWidth="1"/>
    <col min="5343" max="5343" width="9.140625" style="205"/>
    <col min="5344" max="5347" width="13.42578125" style="205" customWidth="1"/>
    <col min="5348" max="5348" width="9.140625" style="205"/>
    <col min="5349" max="5352" width="13.42578125" style="205" customWidth="1"/>
    <col min="5353" max="5353" width="9.140625" style="205"/>
    <col min="5354" max="5357" width="13.42578125" style="205" customWidth="1"/>
    <col min="5358" max="5584" width="9.140625" style="205"/>
    <col min="5585" max="5585" width="11.28515625" style="205" customWidth="1"/>
    <col min="5586" max="5586" width="27.140625" style="205" customWidth="1"/>
    <col min="5587" max="5587" width="13.7109375" style="205" customWidth="1"/>
    <col min="5588" max="5588" width="14.140625" style="205" customWidth="1"/>
    <col min="5589" max="5593" width="13.42578125" style="205" customWidth="1"/>
    <col min="5594" max="5594" width="9.140625" style="205"/>
    <col min="5595" max="5598" width="13.42578125" style="205" customWidth="1"/>
    <col min="5599" max="5599" width="9.140625" style="205"/>
    <col min="5600" max="5603" width="13.42578125" style="205" customWidth="1"/>
    <col min="5604" max="5604" width="9.140625" style="205"/>
    <col min="5605" max="5608" width="13.42578125" style="205" customWidth="1"/>
    <col min="5609" max="5609" width="9.140625" style="205"/>
    <col min="5610" max="5613" width="13.42578125" style="205" customWidth="1"/>
    <col min="5614" max="5840" width="9.140625" style="205"/>
    <col min="5841" max="5841" width="11.28515625" style="205" customWidth="1"/>
    <col min="5842" max="5842" width="27.140625" style="205" customWidth="1"/>
    <col min="5843" max="5843" width="13.7109375" style="205" customWidth="1"/>
    <col min="5844" max="5844" width="14.140625" style="205" customWidth="1"/>
    <col min="5845" max="5849" width="13.42578125" style="205" customWidth="1"/>
    <col min="5850" max="5850" width="9.140625" style="205"/>
    <col min="5851" max="5854" width="13.42578125" style="205" customWidth="1"/>
    <col min="5855" max="5855" width="9.140625" style="205"/>
    <col min="5856" max="5859" width="13.42578125" style="205" customWidth="1"/>
    <col min="5860" max="5860" width="9.140625" style="205"/>
    <col min="5861" max="5864" width="13.42578125" style="205" customWidth="1"/>
    <col min="5865" max="5865" width="9.140625" style="205"/>
    <col min="5866" max="5869" width="13.42578125" style="205" customWidth="1"/>
    <col min="5870" max="6096" width="9.140625" style="205"/>
    <col min="6097" max="6097" width="11.28515625" style="205" customWidth="1"/>
    <col min="6098" max="6098" width="27.140625" style="205" customWidth="1"/>
    <col min="6099" max="6099" width="13.7109375" style="205" customWidth="1"/>
    <col min="6100" max="6100" width="14.140625" style="205" customWidth="1"/>
    <col min="6101" max="6105" width="13.42578125" style="205" customWidth="1"/>
    <col min="6106" max="6106" width="9.140625" style="205"/>
    <col min="6107" max="6110" width="13.42578125" style="205" customWidth="1"/>
    <col min="6111" max="6111" width="9.140625" style="205"/>
    <col min="6112" max="6115" width="13.42578125" style="205" customWidth="1"/>
    <col min="6116" max="6116" width="9.140625" style="205"/>
    <col min="6117" max="6120" width="13.42578125" style="205" customWidth="1"/>
    <col min="6121" max="6121" width="9.140625" style="205"/>
    <col min="6122" max="6125" width="13.42578125" style="205" customWidth="1"/>
    <col min="6126" max="6352" width="9.140625" style="205"/>
    <col min="6353" max="6353" width="11.28515625" style="205" customWidth="1"/>
    <col min="6354" max="6354" width="27.140625" style="205" customWidth="1"/>
    <col min="6355" max="6355" width="13.7109375" style="205" customWidth="1"/>
    <col min="6356" max="6356" width="14.140625" style="205" customWidth="1"/>
    <col min="6357" max="6361" width="13.42578125" style="205" customWidth="1"/>
    <col min="6362" max="6362" width="9.140625" style="205"/>
    <col min="6363" max="6366" width="13.42578125" style="205" customWidth="1"/>
    <col min="6367" max="6367" width="9.140625" style="205"/>
    <col min="6368" max="6371" width="13.42578125" style="205" customWidth="1"/>
    <col min="6372" max="6372" width="9.140625" style="205"/>
    <col min="6373" max="6376" width="13.42578125" style="205" customWidth="1"/>
    <col min="6377" max="6377" width="9.140625" style="205"/>
    <col min="6378" max="6381" width="13.42578125" style="205" customWidth="1"/>
    <col min="6382" max="6608" width="9.140625" style="205"/>
    <col min="6609" max="6609" width="11.28515625" style="205" customWidth="1"/>
    <col min="6610" max="6610" width="27.140625" style="205" customWidth="1"/>
    <col min="6611" max="6611" width="13.7109375" style="205" customWidth="1"/>
    <col min="6612" max="6612" width="14.140625" style="205" customWidth="1"/>
    <col min="6613" max="6617" width="13.42578125" style="205" customWidth="1"/>
    <col min="6618" max="6618" width="9.140625" style="205"/>
    <col min="6619" max="6622" width="13.42578125" style="205" customWidth="1"/>
    <col min="6623" max="6623" width="9.140625" style="205"/>
    <col min="6624" max="6627" width="13.42578125" style="205" customWidth="1"/>
    <col min="6628" max="6628" width="9.140625" style="205"/>
    <col min="6629" max="6632" width="13.42578125" style="205" customWidth="1"/>
    <col min="6633" max="6633" width="9.140625" style="205"/>
    <col min="6634" max="6637" width="13.42578125" style="205" customWidth="1"/>
    <col min="6638" max="6864" width="9.140625" style="205"/>
    <col min="6865" max="6865" width="11.28515625" style="205" customWidth="1"/>
    <col min="6866" max="6866" width="27.140625" style="205" customWidth="1"/>
    <col min="6867" max="6867" width="13.7109375" style="205" customWidth="1"/>
    <col min="6868" max="6868" width="14.140625" style="205" customWidth="1"/>
    <col min="6869" max="6873" width="13.42578125" style="205" customWidth="1"/>
    <col min="6874" max="6874" width="9.140625" style="205"/>
    <col min="6875" max="6878" width="13.42578125" style="205" customWidth="1"/>
    <col min="6879" max="6879" width="9.140625" style="205"/>
    <col min="6880" max="6883" width="13.42578125" style="205" customWidth="1"/>
    <col min="6884" max="6884" width="9.140625" style="205"/>
    <col min="6885" max="6888" width="13.42578125" style="205" customWidth="1"/>
    <col min="6889" max="6889" width="9.140625" style="205"/>
    <col min="6890" max="6893" width="13.42578125" style="205" customWidth="1"/>
    <col min="6894" max="7120" width="9.140625" style="205"/>
    <col min="7121" max="7121" width="11.28515625" style="205" customWidth="1"/>
    <col min="7122" max="7122" width="27.140625" style="205" customWidth="1"/>
    <col min="7123" max="7123" width="13.7109375" style="205" customWidth="1"/>
    <col min="7124" max="7124" width="14.140625" style="205" customWidth="1"/>
    <col min="7125" max="7129" width="13.42578125" style="205" customWidth="1"/>
    <col min="7130" max="7130" width="9.140625" style="205"/>
    <col min="7131" max="7134" width="13.42578125" style="205" customWidth="1"/>
    <col min="7135" max="7135" width="9.140625" style="205"/>
    <col min="7136" max="7139" width="13.42578125" style="205" customWidth="1"/>
    <col min="7140" max="7140" width="9.140625" style="205"/>
    <col min="7141" max="7144" width="13.42578125" style="205" customWidth="1"/>
    <col min="7145" max="7145" width="9.140625" style="205"/>
    <col min="7146" max="7149" width="13.42578125" style="205" customWidth="1"/>
    <col min="7150" max="7376" width="9.140625" style="205"/>
    <col min="7377" max="7377" width="11.28515625" style="205" customWidth="1"/>
    <col min="7378" max="7378" width="27.140625" style="205" customWidth="1"/>
    <col min="7379" max="7379" width="13.7109375" style="205" customWidth="1"/>
    <col min="7380" max="7380" width="14.140625" style="205" customWidth="1"/>
    <col min="7381" max="7385" width="13.42578125" style="205" customWidth="1"/>
    <col min="7386" max="7386" width="9.140625" style="205"/>
    <col min="7387" max="7390" width="13.42578125" style="205" customWidth="1"/>
    <col min="7391" max="7391" width="9.140625" style="205"/>
    <col min="7392" max="7395" width="13.42578125" style="205" customWidth="1"/>
    <col min="7396" max="7396" width="9.140625" style="205"/>
    <col min="7397" max="7400" width="13.42578125" style="205" customWidth="1"/>
    <col min="7401" max="7401" width="9.140625" style="205"/>
    <col min="7402" max="7405" width="13.42578125" style="205" customWidth="1"/>
    <col min="7406" max="7632" width="9.140625" style="205"/>
    <col min="7633" max="7633" width="11.28515625" style="205" customWidth="1"/>
    <col min="7634" max="7634" width="27.140625" style="205" customWidth="1"/>
    <col min="7635" max="7635" width="13.7109375" style="205" customWidth="1"/>
    <col min="7636" max="7636" width="14.140625" style="205" customWidth="1"/>
    <col min="7637" max="7641" width="13.42578125" style="205" customWidth="1"/>
    <col min="7642" max="7642" width="9.140625" style="205"/>
    <col min="7643" max="7646" width="13.42578125" style="205" customWidth="1"/>
    <col min="7647" max="7647" width="9.140625" style="205"/>
    <col min="7648" max="7651" width="13.42578125" style="205" customWidth="1"/>
    <col min="7652" max="7652" width="9.140625" style="205"/>
    <col min="7653" max="7656" width="13.42578125" style="205" customWidth="1"/>
    <col min="7657" max="7657" width="9.140625" style="205"/>
    <col min="7658" max="7661" width="13.42578125" style="205" customWidth="1"/>
    <col min="7662" max="7888" width="9.140625" style="205"/>
    <col min="7889" max="7889" width="11.28515625" style="205" customWidth="1"/>
    <col min="7890" max="7890" width="27.140625" style="205" customWidth="1"/>
    <col min="7891" max="7891" width="13.7109375" style="205" customWidth="1"/>
    <col min="7892" max="7892" width="14.140625" style="205" customWidth="1"/>
    <col min="7893" max="7897" width="13.42578125" style="205" customWidth="1"/>
    <col min="7898" max="7898" width="9.140625" style="205"/>
    <col min="7899" max="7902" width="13.42578125" style="205" customWidth="1"/>
    <col min="7903" max="7903" width="9.140625" style="205"/>
    <col min="7904" max="7907" width="13.42578125" style="205" customWidth="1"/>
    <col min="7908" max="7908" width="9.140625" style="205"/>
    <col min="7909" max="7912" width="13.42578125" style="205" customWidth="1"/>
    <col min="7913" max="7913" width="9.140625" style="205"/>
    <col min="7914" max="7917" width="13.42578125" style="205" customWidth="1"/>
    <col min="7918" max="8144" width="9.140625" style="205"/>
    <col min="8145" max="8145" width="11.28515625" style="205" customWidth="1"/>
    <col min="8146" max="8146" width="27.140625" style="205" customWidth="1"/>
    <col min="8147" max="8147" width="13.7109375" style="205" customWidth="1"/>
    <col min="8148" max="8148" width="14.140625" style="205" customWidth="1"/>
    <col min="8149" max="8153" width="13.42578125" style="205" customWidth="1"/>
    <col min="8154" max="8154" width="9.140625" style="205"/>
    <col min="8155" max="8158" width="13.42578125" style="205" customWidth="1"/>
    <col min="8159" max="8159" width="9.140625" style="205"/>
    <col min="8160" max="8163" width="13.42578125" style="205" customWidth="1"/>
    <col min="8164" max="8164" width="9.140625" style="205"/>
    <col min="8165" max="8168" width="13.42578125" style="205" customWidth="1"/>
    <col min="8169" max="8169" width="9.140625" style="205"/>
    <col min="8170" max="8173" width="13.42578125" style="205" customWidth="1"/>
    <col min="8174" max="8400" width="9.140625" style="205"/>
    <col min="8401" max="8401" width="11.28515625" style="205" customWidth="1"/>
    <col min="8402" max="8402" width="27.140625" style="205" customWidth="1"/>
    <col min="8403" max="8403" width="13.7109375" style="205" customWidth="1"/>
    <col min="8404" max="8404" width="14.140625" style="205" customWidth="1"/>
    <col min="8405" max="8409" width="13.42578125" style="205" customWidth="1"/>
    <col min="8410" max="8410" width="9.140625" style="205"/>
    <col min="8411" max="8414" width="13.42578125" style="205" customWidth="1"/>
    <col min="8415" max="8415" width="9.140625" style="205"/>
    <col min="8416" max="8419" width="13.42578125" style="205" customWidth="1"/>
    <col min="8420" max="8420" width="9.140625" style="205"/>
    <col min="8421" max="8424" width="13.42578125" style="205" customWidth="1"/>
    <col min="8425" max="8425" width="9.140625" style="205"/>
    <col min="8426" max="8429" width="13.42578125" style="205" customWidth="1"/>
    <col min="8430" max="8656" width="9.140625" style="205"/>
    <col min="8657" max="8657" width="11.28515625" style="205" customWidth="1"/>
    <col min="8658" max="8658" width="27.140625" style="205" customWidth="1"/>
    <col min="8659" max="8659" width="13.7109375" style="205" customWidth="1"/>
    <col min="8660" max="8660" width="14.140625" style="205" customWidth="1"/>
    <col min="8661" max="8665" width="13.42578125" style="205" customWidth="1"/>
    <col min="8666" max="8666" width="9.140625" style="205"/>
    <col min="8667" max="8670" width="13.42578125" style="205" customWidth="1"/>
    <col min="8671" max="8671" width="9.140625" style="205"/>
    <col min="8672" max="8675" width="13.42578125" style="205" customWidth="1"/>
    <col min="8676" max="8676" width="9.140625" style="205"/>
    <col min="8677" max="8680" width="13.42578125" style="205" customWidth="1"/>
    <col min="8681" max="8681" width="9.140625" style="205"/>
    <col min="8682" max="8685" width="13.42578125" style="205" customWidth="1"/>
    <col min="8686" max="8912" width="9.140625" style="205"/>
    <col min="8913" max="8913" width="11.28515625" style="205" customWidth="1"/>
    <col min="8914" max="8914" width="27.140625" style="205" customWidth="1"/>
    <col min="8915" max="8915" width="13.7109375" style="205" customWidth="1"/>
    <col min="8916" max="8916" width="14.140625" style="205" customWidth="1"/>
    <col min="8917" max="8921" width="13.42578125" style="205" customWidth="1"/>
    <col min="8922" max="8922" width="9.140625" style="205"/>
    <col min="8923" max="8926" width="13.42578125" style="205" customWidth="1"/>
    <col min="8927" max="8927" width="9.140625" style="205"/>
    <col min="8928" max="8931" width="13.42578125" style="205" customWidth="1"/>
    <col min="8932" max="8932" width="9.140625" style="205"/>
    <col min="8933" max="8936" width="13.42578125" style="205" customWidth="1"/>
    <col min="8937" max="8937" width="9.140625" style="205"/>
    <col min="8938" max="8941" width="13.42578125" style="205" customWidth="1"/>
    <col min="8942" max="9168" width="9.140625" style="205"/>
    <col min="9169" max="9169" width="11.28515625" style="205" customWidth="1"/>
    <col min="9170" max="9170" width="27.140625" style="205" customWidth="1"/>
    <col min="9171" max="9171" width="13.7109375" style="205" customWidth="1"/>
    <col min="9172" max="9172" width="14.140625" style="205" customWidth="1"/>
    <col min="9173" max="9177" width="13.42578125" style="205" customWidth="1"/>
    <col min="9178" max="9178" width="9.140625" style="205"/>
    <col min="9179" max="9182" width="13.42578125" style="205" customWidth="1"/>
    <col min="9183" max="9183" width="9.140625" style="205"/>
    <col min="9184" max="9187" width="13.42578125" style="205" customWidth="1"/>
    <col min="9188" max="9188" width="9.140625" style="205"/>
    <col min="9189" max="9192" width="13.42578125" style="205" customWidth="1"/>
    <col min="9193" max="9193" width="9.140625" style="205"/>
    <col min="9194" max="9197" width="13.42578125" style="205" customWidth="1"/>
    <col min="9198" max="9424" width="9.140625" style="205"/>
    <col min="9425" max="9425" width="11.28515625" style="205" customWidth="1"/>
    <col min="9426" max="9426" width="27.140625" style="205" customWidth="1"/>
    <col min="9427" max="9427" width="13.7109375" style="205" customWidth="1"/>
    <col min="9428" max="9428" width="14.140625" style="205" customWidth="1"/>
    <col min="9429" max="9433" width="13.42578125" style="205" customWidth="1"/>
    <col min="9434" max="9434" width="9.140625" style="205"/>
    <col min="9435" max="9438" width="13.42578125" style="205" customWidth="1"/>
    <col min="9439" max="9439" width="9.140625" style="205"/>
    <col min="9440" max="9443" width="13.42578125" style="205" customWidth="1"/>
    <col min="9444" max="9444" width="9.140625" style="205"/>
    <col min="9445" max="9448" width="13.42578125" style="205" customWidth="1"/>
    <col min="9449" max="9449" width="9.140625" style="205"/>
    <col min="9450" max="9453" width="13.42578125" style="205" customWidth="1"/>
    <col min="9454" max="9680" width="9.140625" style="205"/>
    <col min="9681" max="9681" width="11.28515625" style="205" customWidth="1"/>
    <col min="9682" max="9682" width="27.140625" style="205" customWidth="1"/>
    <col min="9683" max="9683" width="13.7109375" style="205" customWidth="1"/>
    <col min="9684" max="9684" width="14.140625" style="205" customWidth="1"/>
    <col min="9685" max="9689" width="13.42578125" style="205" customWidth="1"/>
    <col min="9690" max="9690" width="9.140625" style="205"/>
    <col min="9691" max="9694" width="13.42578125" style="205" customWidth="1"/>
    <col min="9695" max="9695" width="9.140625" style="205"/>
    <col min="9696" max="9699" width="13.42578125" style="205" customWidth="1"/>
    <col min="9700" max="9700" width="9.140625" style="205"/>
    <col min="9701" max="9704" width="13.42578125" style="205" customWidth="1"/>
    <col min="9705" max="9705" width="9.140625" style="205"/>
    <col min="9706" max="9709" width="13.42578125" style="205" customWidth="1"/>
    <col min="9710" max="9936" width="9.140625" style="205"/>
    <col min="9937" max="9937" width="11.28515625" style="205" customWidth="1"/>
    <col min="9938" max="9938" width="27.140625" style="205" customWidth="1"/>
    <col min="9939" max="9939" width="13.7109375" style="205" customWidth="1"/>
    <col min="9940" max="9940" width="14.140625" style="205" customWidth="1"/>
    <col min="9941" max="9945" width="13.42578125" style="205" customWidth="1"/>
    <col min="9946" max="9946" width="9.140625" style="205"/>
    <col min="9947" max="9950" width="13.42578125" style="205" customWidth="1"/>
    <col min="9951" max="9951" width="9.140625" style="205"/>
    <col min="9952" max="9955" width="13.42578125" style="205" customWidth="1"/>
    <col min="9956" max="9956" width="9.140625" style="205"/>
    <col min="9957" max="9960" width="13.42578125" style="205" customWidth="1"/>
    <col min="9961" max="9961" width="9.140625" style="205"/>
    <col min="9962" max="9965" width="13.42578125" style="205" customWidth="1"/>
    <col min="9966" max="10192" width="9.140625" style="205"/>
    <col min="10193" max="10193" width="11.28515625" style="205" customWidth="1"/>
    <col min="10194" max="10194" width="27.140625" style="205" customWidth="1"/>
    <col min="10195" max="10195" width="13.7109375" style="205" customWidth="1"/>
    <col min="10196" max="10196" width="14.140625" style="205" customWidth="1"/>
    <col min="10197" max="10201" width="13.42578125" style="205" customWidth="1"/>
    <col min="10202" max="10202" width="9.140625" style="205"/>
    <col min="10203" max="10206" width="13.42578125" style="205" customWidth="1"/>
    <col min="10207" max="10207" width="9.140625" style="205"/>
    <col min="10208" max="10211" width="13.42578125" style="205" customWidth="1"/>
    <col min="10212" max="10212" width="9.140625" style="205"/>
    <col min="10213" max="10216" width="13.42578125" style="205" customWidth="1"/>
    <col min="10217" max="10217" width="9.140625" style="205"/>
    <col min="10218" max="10221" width="13.42578125" style="205" customWidth="1"/>
    <col min="10222" max="10448" width="9.140625" style="205"/>
    <col min="10449" max="10449" width="11.28515625" style="205" customWidth="1"/>
    <col min="10450" max="10450" width="27.140625" style="205" customWidth="1"/>
    <col min="10451" max="10451" width="13.7109375" style="205" customWidth="1"/>
    <col min="10452" max="10452" width="14.140625" style="205" customWidth="1"/>
    <col min="10453" max="10457" width="13.42578125" style="205" customWidth="1"/>
    <col min="10458" max="10458" width="9.140625" style="205"/>
    <col min="10459" max="10462" width="13.42578125" style="205" customWidth="1"/>
    <col min="10463" max="10463" width="9.140625" style="205"/>
    <col min="10464" max="10467" width="13.42578125" style="205" customWidth="1"/>
    <col min="10468" max="10468" width="9.140625" style="205"/>
    <col min="10469" max="10472" width="13.42578125" style="205" customWidth="1"/>
    <col min="10473" max="10473" width="9.140625" style="205"/>
    <col min="10474" max="10477" width="13.42578125" style="205" customWidth="1"/>
    <col min="10478" max="10704" width="9.140625" style="205"/>
    <col min="10705" max="10705" width="11.28515625" style="205" customWidth="1"/>
    <col min="10706" max="10706" width="27.140625" style="205" customWidth="1"/>
    <col min="10707" max="10707" width="13.7109375" style="205" customWidth="1"/>
    <col min="10708" max="10708" width="14.140625" style="205" customWidth="1"/>
    <col min="10709" max="10713" width="13.42578125" style="205" customWidth="1"/>
    <col min="10714" max="10714" width="9.140625" style="205"/>
    <col min="10715" max="10718" width="13.42578125" style="205" customWidth="1"/>
    <col min="10719" max="10719" width="9.140625" style="205"/>
    <col min="10720" max="10723" width="13.42578125" style="205" customWidth="1"/>
    <col min="10724" max="10724" width="9.140625" style="205"/>
    <col min="10725" max="10728" width="13.42578125" style="205" customWidth="1"/>
    <col min="10729" max="10729" width="9.140625" style="205"/>
    <col min="10730" max="10733" width="13.42578125" style="205" customWidth="1"/>
    <col min="10734" max="10960" width="9.140625" style="205"/>
    <col min="10961" max="10961" width="11.28515625" style="205" customWidth="1"/>
    <col min="10962" max="10962" width="27.140625" style="205" customWidth="1"/>
    <col min="10963" max="10963" width="13.7109375" style="205" customWidth="1"/>
    <col min="10964" max="10964" width="14.140625" style="205" customWidth="1"/>
    <col min="10965" max="10969" width="13.42578125" style="205" customWidth="1"/>
    <col min="10970" max="10970" width="9.140625" style="205"/>
    <col min="10971" max="10974" width="13.42578125" style="205" customWidth="1"/>
    <col min="10975" max="10975" width="9.140625" style="205"/>
    <col min="10976" max="10979" width="13.42578125" style="205" customWidth="1"/>
    <col min="10980" max="10980" width="9.140625" style="205"/>
    <col min="10981" max="10984" width="13.42578125" style="205" customWidth="1"/>
    <col min="10985" max="10985" width="9.140625" style="205"/>
    <col min="10986" max="10989" width="13.42578125" style="205" customWidth="1"/>
    <col min="10990" max="11216" width="9.140625" style="205"/>
    <col min="11217" max="11217" width="11.28515625" style="205" customWidth="1"/>
    <col min="11218" max="11218" width="27.140625" style="205" customWidth="1"/>
    <col min="11219" max="11219" width="13.7109375" style="205" customWidth="1"/>
    <col min="11220" max="11220" width="14.140625" style="205" customWidth="1"/>
    <col min="11221" max="11225" width="13.42578125" style="205" customWidth="1"/>
    <col min="11226" max="11226" width="9.140625" style="205"/>
    <col min="11227" max="11230" width="13.42578125" style="205" customWidth="1"/>
    <col min="11231" max="11231" width="9.140625" style="205"/>
    <col min="11232" max="11235" width="13.42578125" style="205" customWidth="1"/>
    <col min="11236" max="11236" width="9.140625" style="205"/>
    <col min="11237" max="11240" width="13.42578125" style="205" customWidth="1"/>
    <col min="11241" max="11241" width="9.140625" style="205"/>
    <col min="11242" max="11245" width="13.42578125" style="205" customWidth="1"/>
    <col min="11246" max="11472" width="9.140625" style="205"/>
    <col min="11473" max="11473" width="11.28515625" style="205" customWidth="1"/>
    <col min="11474" max="11474" width="27.140625" style="205" customWidth="1"/>
    <col min="11475" max="11475" width="13.7109375" style="205" customWidth="1"/>
    <col min="11476" max="11476" width="14.140625" style="205" customWidth="1"/>
    <col min="11477" max="11481" width="13.42578125" style="205" customWidth="1"/>
    <col min="11482" max="11482" width="9.140625" style="205"/>
    <col min="11483" max="11486" width="13.42578125" style="205" customWidth="1"/>
    <col min="11487" max="11487" width="9.140625" style="205"/>
    <col min="11488" max="11491" width="13.42578125" style="205" customWidth="1"/>
    <col min="11492" max="11492" width="9.140625" style="205"/>
    <col min="11493" max="11496" width="13.42578125" style="205" customWidth="1"/>
    <col min="11497" max="11497" width="9.140625" style="205"/>
    <col min="11498" max="11501" width="13.42578125" style="205" customWidth="1"/>
    <col min="11502" max="11728" width="9.140625" style="205"/>
    <col min="11729" max="11729" width="11.28515625" style="205" customWidth="1"/>
    <col min="11730" max="11730" width="27.140625" style="205" customWidth="1"/>
    <col min="11731" max="11731" width="13.7109375" style="205" customWidth="1"/>
    <col min="11732" max="11732" width="14.140625" style="205" customWidth="1"/>
    <col min="11733" max="11737" width="13.42578125" style="205" customWidth="1"/>
    <col min="11738" max="11738" width="9.140625" style="205"/>
    <col min="11739" max="11742" width="13.42578125" style="205" customWidth="1"/>
    <col min="11743" max="11743" width="9.140625" style="205"/>
    <col min="11744" max="11747" width="13.42578125" style="205" customWidth="1"/>
    <col min="11748" max="11748" width="9.140625" style="205"/>
    <col min="11749" max="11752" width="13.42578125" style="205" customWidth="1"/>
    <col min="11753" max="11753" width="9.140625" style="205"/>
    <col min="11754" max="11757" width="13.42578125" style="205" customWidth="1"/>
    <col min="11758" max="11984" width="9.140625" style="205"/>
    <col min="11985" max="11985" width="11.28515625" style="205" customWidth="1"/>
    <col min="11986" max="11986" width="27.140625" style="205" customWidth="1"/>
    <col min="11987" max="11987" width="13.7109375" style="205" customWidth="1"/>
    <col min="11988" max="11988" width="14.140625" style="205" customWidth="1"/>
    <col min="11989" max="11993" width="13.42578125" style="205" customWidth="1"/>
    <col min="11994" max="11994" width="9.140625" style="205"/>
    <col min="11995" max="11998" width="13.42578125" style="205" customWidth="1"/>
    <col min="11999" max="11999" width="9.140625" style="205"/>
    <col min="12000" max="12003" width="13.42578125" style="205" customWidth="1"/>
    <col min="12004" max="12004" width="9.140625" style="205"/>
    <col min="12005" max="12008" width="13.42578125" style="205" customWidth="1"/>
    <col min="12009" max="12009" width="9.140625" style="205"/>
    <col min="12010" max="12013" width="13.42578125" style="205" customWidth="1"/>
    <col min="12014" max="12240" width="9.140625" style="205"/>
    <col min="12241" max="12241" width="11.28515625" style="205" customWidth="1"/>
    <col min="12242" max="12242" width="27.140625" style="205" customWidth="1"/>
    <col min="12243" max="12243" width="13.7109375" style="205" customWidth="1"/>
    <col min="12244" max="12244" width="14.140625" style="205" customWidth="1"/>
    <col min="12245" max="12249" width="13.42578125" style="205" customWidth="1"/>
    <col min="12250" max="12250" width="9.140625" style="205"/>
    <col min="12251" max="12254" width="13.42578125" style="205" customWidth="1"/>
    <col min="12255" max="12255" width="9.140625" style="205"/>
    <col min="12256" max="12259" width="13.42578125" style="205" customWidth="1"/>
    <col min="12260" max="12260" width="9.140625" style="205"/>
    <col min="12261" max="12264" width="13.42578125" style="205" customWidth="1"/>
    <col min="12265" max="12265" width="9.140625" style="205"/>
    <col min="12266" max="12269" width="13.42578125" style="205" customWidth="1"/>
    <col min="12270" max="12496" width="9.140625" style="205"/>
    <col min="12497" max="12497" width="11.28515625" style="205" customWidth="1"/>
    <col min="12498" max="12498" width="27.140625" style="205" customWidth="1"/>
    <col min="12499" max="12499" width="13.7109375" style="205" customWidth="1"/>
    <col min="12500" max="12500" width="14.140625" style="205" customWidth="1"/>
    <col min="12501" max="12505" width="13.42578125" style="205" customWidth="1"/>
    <col min="12506" max="12506" width="9.140625" style="205"/>
    <col min="12507" max="12510" width="13.42578125" style="205" customWidth="1"/>
    <col min="12511" max="12511" width="9.140625" style="205"/>
    <col min="12512" max="12515" width="13.42578125" style="205" customWidth="1"/>
    <col min="12516" max="12516" width="9.140625" style="205"/>
    <col min="12517" max="12520" width="13.42578125" style="205" customWidth="1"/>
    <col min="12521" max="12521" width="9.140625" style="205"/>
    <col min="12522" max="12525" width="13.42578125" style="205" customWidth="1"/>
    <col min="12526" max="12752" width="9.140625" style="205"/>
    <col min="12753" max="12753" width="11.28515625" style="205" customWidth="1"/>
    <col min="12754" max="12754" width="27.140625" style="205" customWidth="1"/>
    <col min="12755" max="12755" width="13.7109375" style="205" customWidth="1"/>
    <col min="12756" max="12756" width="14.140625" style="205" customWidth="1"/>
    <col min="12757" max="12761" width="13.42578125" style="205" customWidth="1"/>
    <col min="12762" max="12762" width="9.140625" style="205"/>
    <col min="12763" max="12766" width="13.42578125" style="205" customWidth="1"/>
    <col min="12767" max="12767" width="9.140625" style="205"/>
    <col min="12768" max="12771" width="13.42578125" style="205" customWidth="1"/>
    <col min="12772" max="12772" width="9.140625" style="205"/>
    <col min="12773" max="12776" width="13.42578125" style="205" customWidth="1"/>
    <col min="12777" max="12777" width="9.140625" style="205"/>
    <col min="12778" max="12781" width="13.42578125" style="205" customWidth="1"/>
    <col min="12782" max="13008" width="9.140625" style="205"/>
    <col min="13009" max="13009" width="11.28515625" style="205" customWidth="1"/>
    <col min="13010" max="13010" width="27.140625" style="205" customWidth="1"/>
    <col min="13011" max="13011" width="13.7109375" style="205" customWidth="1"/>
    <col min="13012" max="13012" width="14.140625" style="205" customWidth="1"/>
    <col min="13013" max="13017" width="13.42578125" style="205" customWidth="1"/>
    <col min="13018" max="13018" width="9.140625" style="205"/>
    <col min="13019" max="13022" width="13.42578125" style="205" customWidth="1"/>
    <col min="13023" max="13023" width="9.140625" style="205"/>
    <col min="13024" max="13027" width="13.42578125" style="205" customWidth="1"/>
    <col min="13028" max="13028" width="9.140625" style="205"/>
    <col min="13029" max="13032" width="13.42578125" style="205" customWidth="1"/>
    <col min="13033" max="13033" width="9.140625" style="205"/>
    <col min="13034" max="13037" width="13.42578125" style="205" customWidth="1"/>
    <col min="13038" max="13264" width="9.140625" style="205"/>
    <col min="13265" max="13265" width="11.28515625" style="205" customWidth="1"/>
    <col min="13266" max="13266" width="27.140625" style="205" customWidth="1"/>
    <col min="13267" max="13267" width="13.7109375" style="205" customWidth="1"/>
    <col min="13268" max="13268" width="14.140625" style="205" customWidth="1"/>
    <col min="13269" max="13273" width="13.42578125" style="205" customWidth="1"/>
    <col min="13274" max="13274" width="9.140625" style="205"/>
    <col min="13275" max="13278" width="13.42578125" style="205" customWidth="1"/>
    <col min="13279" max="13279" width="9.140625" style="205"/>
    <col min="13280" max="13283" width="13.42578125" style="205" customWidth="1"/>
    <col min="13284" max="13284" width="9.140625" style="205"/>
    <col min="13285" max="13288" width="13.42578125" style="205" customWidth="1"/>
    <col min="13289" max="13289" width="9.140625" style="205"/>
    <col min="13290" max="13293" width="13.42578125" style="205" customWidth="1"/>
    <col min="13294" max="13520" width="9.140625" style="205"/>
    <col min="13521" max="13521" width="11.28515625" style="205" customWidth="1"/>
    <col min="13522" max="13522" width="27.140625" style="205" customWidth="1"/>
    <col min="13523" max="13523" width="13.7109375" style="205" customWidth="1"/>
    <col min="13524" max="13524" width="14.140625" style="205" customWidth="1"/>
    <col min="13525" max="13529" width="13.42578125" style="205" customWidth="1"/>
    <col min="13530" max="13530" width="9.140625" style="205"/>
    <col min="13531" max="13534" width="13.42578125" style="205" customWidth="1"/>
    <col min="13535" max="13535" width="9.140625" style="205"/>
    <col min="13536" max="13539" width="13.42578125" style="205" customWidth="1"/>
    <col min="13540" max="13540" width="9.140625" style="205"/>
    <col min="13541" max="13544" width="13.42578125" style="205" customWidth="1"/>
    <col min="13545" max="13545" width="9.140625" style="205"/>
    <col min="13546" max="13549" width="13.42578125" style="205" customWidth="1"/>
    <col min="13550" max="13776" width="9.140625" style="205"/>
    <col min="13777" max="13777" width="11.28515625" style="205" customWidth="1"/>
    <col min="13778" max="13778" width="27.140625" style="205" customWidth="1"/>
    <col min="13779" max="13779" width="13.7109375" style="205" customWidth="1"/>
    <col min="13780" max="13780" width="14.140625" style="205" customWidth="1"/>
    <col min="13781" max="13785" width="13.42578125" style="205" customWidth="1"/>
    <col min="13786" max="13786" width="9.140625" style="205"/>
    <col min="13787" max="13790" width="13.42578125" style="205" customWidth="1"/>
    <col min="13791" max="13791" width="9.140625" style="205"/>
    <col min="13792" max="13795" width="13.42578125" style="205" customWidth="1"/>
    <col min="13796" max="13796" width="9.140625" style="205"/>
    <col min="13797" max="13800" width="13.42578125" style="205" customWidth="1"/>
    <col min="13801" max="13801" width="9.140625" style="205"/>
    <col min="13802" max="13805" width="13.42578125" style="205" customWidth="1"/>
    <col min="13806" max="14032" width="9.140625" style="205"/>
    <col min="14033" max="14033" width="11.28515625" style="205" customWidth="1"/>
    <col min="14034" max="14034" width="27.140625" style="205" customWidth="1"/>
    <col min="14035" max="14035" width="13.7109375" style="205" customWidth="1"/>
    <col min="14036" max="14036" width="14.140625" style="205" customWidth="1"/>
    <col min="14037" max="14041" width="13.42578125" style="205" customWidth="1"/>
    <col min="14042" max="14042" width="9.140625" style="205"/>
    <col min="14043" max="14046" width="13.42578125" style="205" customWidth="1"/>
    <col min="14047" max="14047" width="9.140625" style="205"/>
    <col min="14048" max="14051" width="13.42578125" style="205" customWidth="1"/>
    <col min="14052" max="14052" width="9.140625" style="205"/>
    <col min="14053" max="14056" width="13.42578125" style="205" customWidth="1"/>
    <col min="14057" max="14057" width="9.140625" style="205"/>
    <col min="14058" max="14061" width="13.42578125" style="205" customWidth="1"/>
    <col min="14062" max="14288" width="9.140625" style="205"/>
    <col min="14289" max="14289" width="11.28515625" style="205" customWidth="1"/>
    <col min="14290" max="14290" width="27.140625" style="205" customWidth="1"/>
    <col min="14291" max="14291" width="13.7109375" style="205" customWidth="1"/>
    <col min="14292" max="14292" width="14.140625" style="205" customWidth="1"/>
    <col min="14293" max="14297" width="13.42578125" style="205" customWidth="1"/>
    <col min="14298" max="14298" width="9.140625" style="205"/>
    <col min="14299" max="14302" width="13.42578125" style="205" customWidth="1"/>
    <col min="14303" max="14303" width="9.140625" style="205"/>
    <col min="14304" max="14307" width="13.42578125" style="205" customWidth="1"/>
    <col min="14308" max="14308" width="9.140625" style="205"/>
    <col min="14309" max="14312" width="13.42578125" style="205" customWidth="1"/>
    <col min="14313" max="14313" width="9.140625" style="205"/>
    <col min="14314" max="14317" width="13.42578125" style="205" customWidth="1"/>
    <col min="14318" max="14544" width="9.140625" style="205"/>
    <col min="14545" max="14545" width="11.28515625" style="205" customWidth="1"/>
    <col min="14546" max="14546" width="27.140625" style="205" customWidth="1"/>
    <col min="14547" max="14547" width="13.7109375" style="205" customWidth="1"/>
    <col min="14548" max="14548" width="14.140625" style="205" customWidth="1"/>
    <col min="14549" max="14553" width="13.42578125" style="205" customWidth="1"/>
    <col min="14554" max="14554" width="9.140625" style="205"/>
    <col min="14555" max="14558" width="13.42578125" style="205" customWidth="1"/>
    <col min="14559" max="14559" width="9.140625" style="205"/>
    <col min="14560" max="14563" width="13.42578125" style="205" customWidth="1"/>
    <col min="14564" max="14564" width="9.140625" style="205"/>
    <col min="14565" max="14568" width="13.42578125" style="205" customWidth="1"/>
    <col min="14569" max="14569" width="9.140625" style="205"/>
    <col min="14570" max="14573" width="13.42578125" style="205" customWidth="1"/>
    <col min="14574" max="14800" width="9.140625" style="205"/>
    <col min="14801" max="14801" width="11.28515625" style="205" customWidth="1"/>
    <col min="14802" max="14802" width="27.140625" style="205" customWidth="1"/>
    <col min="14803" max="14803" width="13.7109375" style="205" customWidth="1"/>
    <col min="14804" max="14804" width="14.140625" style="205" customWidth="1"/>
    <col min="14805" max="14809" width="13.42578125" style="205" customWidth="1"/>
    <col min="14810" max="14810" width="9.140625" style="205"/>
    <col min="14811" max="14814" width="13.42578125" style="205" customWidth="1"/>
    <col min="14815" max="14815" width="9.140625" style="205"/>
    <col min="14816" max="14819" width="13.42578125" style="205" customWidth="1"/>
    <col min="14820" max="14820" width="9.140625" style="205"/>
    <col min="14821" max="14824" width="13.42578125" style="205" customWidth="1"/>
    <col min="14825" max="14825" width="9.140625" style="205"/>
    <col min="14826" max="14829" width="13.42578125" style="205" customWidth="1"/>
    <col min="14830" max="15056" width="9.140625" style="205"/>
    <col min="15057" max="15057" width="11.28515625" style="205" customWidth="1"/>
    <col min="15058" max="15058" width="27.140625" style="205" customWidth="1"/>
    <col min="15059" max="15059" width="13.7109375" style="205" customWidth="1"/>
    <col min="15060" max="15060" width="14.140625" style="205" customWidth="1"/>
    <col min="15061" max="15065" width="13.42578125" style="205" customWidth="1"/>
    <col min="15066" max="15066" width="9.140625" style="205"/>
    <col min="15067" max="15070" width="13.42578125" style="205" customWidth="1"/>
    <col min="15071" max="15071" width="9.140625" style="205"/>
    <col min="15072" max="15075" width="13.42578125" style="205" customWidth="1"/>
    <col min="15076" max="15076" width="9.140625" style="205"/>
    <col min="15077" max="15080" width="13.42578125" style="205" customWidth="1"/>
    <col min="15081" max="15081" width="9.140625" style="205"/>
    <col min="15082" max="15085" width="13.42578125" style="205" customWidth="1"/>
    <col min="15086" max="15312" width="9.140625" style="205"/>
    <col min="15313" max="15313" width="11.28515625" style="205" customWidth="1"/>
    <col min="15314" max="15314" width="27.140625" style="205" customWidth="1"/>
    <col min="15315" max="15315" width="13.7109375" style="205" customWidth="1"/>
    <col min="15316" max="15316" width="14.140625" style="205" customWidth="1"/>
    <col min="15317" max="15321" width="13.42578125" style="205" customWidth="1"/>
    <col min="15322" max="15322" width="9.140625" style="205"/>
    <col min="15323" max="15326" width="13.42578125" style="205" customWidth="1"/>
    <col min="15327" max="15327" width="9.140625" style="205"/>
    <col min="15328" max="15331" width="13.42578125" style="205" customWidth="1"/>
    <col min="15332" max="15332" width="9.140625" style="205"/>
    <col min="15333" max="15336" width="13.42578125" style="205" customWidth="1"/>
    <col min="15337" max="15337" width="9.140625" style="205"/>
    <col min="15338" max="15341" width="13.42578125" style="205" customWidth="1"/>
    <col min="15342" max="15568" width="9.140625" style="205"/>
    <col min="15569" max="15569" width="11.28515625" style="205" customWidth="1"/>
    <col min="15570" max="15570" width="27.140625" style="205" customWidth="1"/>
    <col min="15571" max="15571" width="13.7109375" style="205" customWidth="1"/>
    <col min="15572" max="15572" width="14.140625" style="205" customWidth="1"/>
    <col min="15573" max="15577" width="13.42578125" style="205" customWidth="1"/>
    <col min="15578" max="15578" width="9.140625" style="205"/>
    <col min="15579" max="15582" width="13.42578125" style="205" customWidth="1"/>
    <col min="15583" max="15583" width="9.140625" style="205"/>
    <col min="15584" max="15587" width="13.42578125" style="205" customWidth="1"/>
    <col min="15588" max="15588" width="9.140625" style="205"/>
    <col min="15589" max="15592" width="13.42578125" style="205" customWidth="1"/>
    <col min="15593" max="15593" width="9.140625" style="205"/>
    <col min="15594" max="15597" width="13.42578125" style="205" customWidth="1"/>
    <col min="15598" max="15824" width="9.140625" style="205"/>
    <col min="15825" max="15825" width="11.28515625" style="205" customWidth="1"/>
    <col min="15826" max="15826" width="27.140625" style="205" customWidth="1"/>
    <col min="15827" max="15827" width="13.7109375" style="205" customWidth="1"/>
    <col min="15828" max="15828" width="14.140625" style="205" customWidth="1"/>
    <col min="15829" max="15833" width="13.42578125" style="205" customWidth="1"/>
    <col min="15834" max="15834" width="9.140625" style="205"/>
    <col min="15835" max="15838" width="13.42578125" style="205" customWidth="1"/>
    <col min="15839" max="15839" width="9.140625" style="205"/>
    <col min="15840" max="15843" width="13.42578125" style="205" customWidth="1"/>
    <col min="15844" max="15844" width="9.140625" style="205"/>
    <col min="15845" max="15848" width="13.42578125" style="205" customWidth="1"/>
    <col min="15849" max="15849" width="9.140625" style="205"/>
    <col min="15850" max="15853" width="13.42578125" style="205" customWidth="1"/>
    <col min="15854" max="16080" width="9.140625" style="205"/>
    <col min="16081" max="16081" width="11.28515625" style="205" customWidth="1"/>
    <col min="16082" max="16082" width="27.140625" style="205" customWidth="1"/>
    <col min="16083" max="16083" width="13.7109375" style="205" customWidth="1"/>
    <col min="16084" max="16084" width="14.140625" style="205" customWidth="1"/>
    <col min="16085" max="16089" width="13.42578125" style="205" customWidth="1"/>
    <col min="16090" max="16090" width="9.140625" style="205"/>
    <col min="16091" max="16094" width="13.42578125" style="205" customWidth="1"/>
    <col min="16095" max="16095" width="9.140625" style="205"/>
    <col min="16096" max="16099" width="13.42578125" style="205" customWidth="1"/>
    <col min="16100" max="16100" width="9.140625" style="205"/>
    <col min="16101" max="16104" width="13.42578125" style="205" customWidth="1"/>
    <col min="16105" max="16105" width="9.140625" style="205"/>
    <col min="16106" max="16109" width="13.42578125" style="205" customWidth="1"/>
    <col min="16110" max="16384" width="9.140625" style="205"/>
  </cols>
  <sheetData>
    <row r="1" spans="1:19" ht="22.5" customHeight="1" x14ac:dyDescent="0.3">
      <c r="A1" s="226"/>
      <c r="B1" s="204" t="s">
        <v>115</v>
      </c>
    </row>
    <row r="2" spans="1:19" ht="17.25" thickBot="1" x14ac:dyDescent="0.35">
      <c r="A2" s="227" t="s">
        <v>116</v>
      </c>
      <c r="B2" s="204" t="s">
        <v>117</v>
      </c>
    </row>
    <row r="3" spans="1:19" ht="33" customHeight="1" thickBot="1" x14ac:dyDescent="0.35">
      <c r="A3" s="227"/>
      <c r="F3" s="262" t="s">
        <v>118</v>
      </c>
      <c r="G3" s="263"/>
      <c r="I3" s="262" t="s">
        <v>119</v>
      </c>
      <c r="J3" s="263"/>
      <c r="L3" s="262" t="s">
        <v>120</v>
      </c>
      <c r="M3" s="263"/>
      <c r="O3" s="262" t="s">
        <v>121</v>
      </c>
      <c r="P3" s="263"/>
      <c r="R3" s="262" t="s">
        <v>122</v>
      </c>
      <c r="S3" s="263"/>
    </row>
    <row r="4" spans="1:19" ht="33" x14ac:dyDescent="0.3">
      <c r="A4" s="227"/>
      <c r="B4" s="260" t="s">
        <v>123</v>
      </c>
      <c r="C4" s="265" t="s">
        <v>124</v>
      </c>
      <c r="D4" s="228" t="s">
        <v>125</v>
      </c>
      <c r="E4" s="228" t="s">
        <v>126</v>
      </c>
      <c r="F4" s="267" t="s">
        <v>127</v>
      </c>
      <c r="G4" s="261"/>
      <c r="I4" s="260" t="s">
        <v>127</v>
      </c>
      <c r="J4" s="261"/>
      <c r="L4" s="260" t="s">
        <v>127</v>
      </c>
      <c r="M4" s="261"/>
      <c r="O4" s="260" t="s">
        <v>127</v>
      </c>
      <c r="P4" s="261"/>
      <c r="R4" s="260" t="s">
        <v>127</v>
      </c>
      <c r="S4" s="261"/>
    </row>
    <row r="5" spans="1:19" ht="17.25" thickBot="1" x14ac:dyDescent="0.35">
      <c r="A5" s="227"/>
      <c r="B5" s="264"/>
      <c r="C5" s="266"/>
      <c r="D5" s="229" t="s">
        <v>128</v>
      </c>
      <c r="E5" s="229" t="s">
        <v>82</v>
      </c>
      <c r="F5" s="229" t="s">
        <v>83</v>
      </c>
      <c r="G5" s="230" t="s">
        <v>84</v>
      </c>
      <c r="I5" s="231" t="s">
        <v>83</v>
      </c>
      <c r="J5" s="230" t="s">
        <v>84</v>
      </c>
      <c r="L5" s="231" t="s">
        <v>83</v>
      </c>
      <c r="M5" s="230" t="s">
        <v>84</v>
      </c>
      <c r="O5" s="231" t="s">
        <v>83</v>
      </c>
      <c r="P5" s="230" t="s">
        <v>84</v>
      </c>
      <c r="R5" s="231" t="s">
        <v>83</v>
      </c>
      <c r="S5" s="230" t="s">
        <v>84</v>
      </c>
    </row>
    <row r="6" spans="1:19" x14ac:dyDescent="0.3">
      <c r="A6" s="227"/>
      <c r="B6" s="206" t="s">
        <v>85</v>
      </c>
      <c r="C6" s="207" t="s">
        <v>81</v>
      </c>
      <c r="D6" s="232">
        <v>800</v>
      </c>
      <c r="E6" s="232"/>
      <c r="F6" s="233">
        <f>Residential!L47</f>
        <v>4.7824000000000026</v>
      </c>
      <c r="G6" s="234">
        <f>Residential!M47</f>
        <v>0.17408270238788592</v>
      </c>
      <c r="I6" s="235">
        <f>Residential!R47</f>
        <v>2.8799999999999955</v>
      </c>
      <c r="J6" s="234">
        <f>Residential!S47</f>
        <v>8.9290143360285582E-2</v>
      </c>
      <c r="L6" s="235">
        <f>Residential!X47</f>
        <v>1.3699999999999903</v>
      </c>
      <c r="M6" s="234">
        <f>Residential!Y47</f>
        <v>3.8993123548430896E-2</v>
      </c>
      <c r="O6" s="235">
        <f>Residential!AD47</f>
        <v>0.64000000000000767</v>
      </c>
      <c r="P6" s="234">
        <f>Residential!AE47</f>
        <v>1.7532133112720873E-2</v>
      </c>
      <c r="R6" s="235">
        <f>Residential!AJ47</f>
        <v>1.25</v>
      </c>
      <c r="S6" s="234">
        <f>Residential!AK47</f>
        <v>3.3652448282917483E-2</v>
      </c>
    </row>
    <row r="7" spans="1:19" x14ac:dyDescent="0.3">
      <c r="A7" s="227"/>
      <c r="B7" s="212" t="s">
        <v>129</v>
      </c>
      <c r="C7" s="213" t="s">
        <v>81</v>
      </c>
      <c r="D7" s="236">
        <v>2000</v>
      </c>
      <c r="E7" s="236"/>
      <c r="F7" s="237">
        <f>'GS&lt;50'!L47</f>
        <v>10.925999999999981</v>
      </c>
      <c r="G7" s="238">
        <f>'GS&lt;50'!M47</f>
        <v>0.17533499157506191</v>
      </c>
      <c r="I7" s="239">
        <f>'GS&lt;50'!R47</f>
        <v>5.2700000000000102</v>
      </c>
      <c r="J7" s="238">
        <f>'GS&lt;50'!S47</f>
        <v>7.1954233284635821E-2</v>
      </c>
      <c r="L7" s="239">
        <f>'GS&lt;50'!X47</f>
        <v>2.7719712526208014</v>
      </c>
      <c r="M7" s="238">
        <f>'GS&lt;50'!Y47</f>
        <v>3.5306788254140208E-2</v>
      </c>
      <c r="O7" s="239">
        <f>'GS&lt;50'!AD47</f>
        <v>2.1042805114397538</v>
      </c>
      <c r="P7" s="238">
        <f>'GS&lt;50'!AE47</f>
        <v>2.5888331578084459E-2</v>
      </c>
      <c r="R7" s="239">
        <f>'GS&lt;50'!AJ47</f>
        <v>2.3561631455645227</v>
      </c>
      <c r="S7" s="238">
        <f>'GS&lt;50'!AK47</f>
        <v>2.8255675726442595E-2</v>
      </c>
    </row>
    <row r="8" spans="1:19" x14ac:dyDescent="0.3">
      <c r="A8" s="227"/>
      <c r="B8" s="240" t="s">
        <v>130</v>
      </c>
      <c r="C8" s="241" t="s">
        <v>82</v>
      </c>
      <c r="D8" s="242">
        <v>80000</v>
      </c>
      <c r="E8" s="236">
        <v>250</v>
      </c>
      <c r="F8" s="237">
        <f>'GS&gt;50'!L50</f>
        <v>371.07000000000016</v>
      </c>
      <c r="G8" s="238">
        <f>'GS&gt;50'!M50</f>
        <v>0.30805311460983859</v>
      </c>
      <c r="I8" s="239">
        <f>'GS&gt;50'!R50</f>
        <v>119.75999999999999</v>
      </c>
      <c r="J8" s="238">
        <f>'GS&gt;50'!S50</f>
        <v>7.6007450964214421E-2</v>
      </c>
      <c r="L8" s="239">
        <f>'GS&gt;50'!X50</f>
        <v>-52.649999999999864</v>
      </c>
      <c r="M8" s="238">
        <f>'GS&gt;50'!Y50</f>
        <v>-3.1054709964344514E-2</v>
      </c>
      <c r="O8" s="239">
        <f>'GS&gt;50'!AD50</f>
        <v>58.599999999999909</v>
      </c>
      <c r="P8" s="238">
        <f>'GS&gt;50'!AE50</f>
        <v>3.5672000219145336E-2</v>
      </c>
      <c r="R8" s="239">
        <f>'GS&gt;50'!AJ50</f>
        <v>49.274999999999864</v>
      </c>
      <c r="S8" s="238">
        <f>'GS&gt;50'!AK50</f>
        <v>2.8962379764245268E-2</v>
      </c>
    </row>
    <row r="9" spans="1:19" x14ac:dyDescent="0.3">
      <c r="A9" s="227"/>
      <c r="B9" s="240" t="s">
        <v>86</v>
      </c>
      <c r="C9" s="241" t="s">
        <v>82</v>
      </c>
      <c r="D9" s="242">
        <v>2800000</v>
      </c>
      <c r="E9" s="236">
        <v>7350</v>
      </c>
      <c r="F9" s="237">
        <f>LU!L50</f>
        <v>7500.2999999999993</v>
      </c>
      <c r="G9" s="238">
        <f>LU!M50</f>
        <v>0.29592387090817768</v>
      </c>
      <c r="I9" s="239">
        <f>LU!R50</f>
        <v>3066.9350000000049</v>
      </c>
      <c r="J9" s="238">
        <f>LU!S50</f>
        <v>9.3374103801201355E-2</v>
      </c>
      <c r="L9" s="239">
        <f>LU!X50</f>
        <v>1462.6499999999942</v>
      </c>
      <c r="M9" s="238">
        <f>LU!Y50</f>
        <v>4.0728039639563715E-2</v>
      </c>
      <c r="O9" s="239">
        <f>LU!AD50</f>
        <v>1445.010000000002</v>
      </c>
      <c r="P9" s="238">
        <f>LU!AE50</f>
        <v>3.8662211134077938E-2</v>
      </c>
      <c r="R9" s="239">
        <f>LU!AJ50</f>
        <v>1181.8800000000047</v>
      </c>
      <c r="S9" s="238">
        <f>LU!AK50</f>
        <v>3.0444923547018669E-2</v>
      </c>
    </row>
    <row r="10" spans="1:19" x14ac:dyDescent="0.3">
      <c r="A10" s="227"/>
      <c r="B10" s="240" t="s">
        <v>87</v>
      </c>
      <c r="C10" s="241" t="s">
        <v>81</v>
      </c>
      <c r="D10" s="242">
        <v>150</v>
      </c>
      <c r="E10" s="236"/>
      <c r="F10" s="237">
        <f>USL!L49</f>
        <v>1.6292000000000009</v>
      </c>
      <c r="G10" s="238">
        <f>USL!M49</f>
        <v>0.16281213695926458</v>
      </c>
      <c r="I10" s="239">
        <f>USL!R49</f>
        <v>0.91999999999999993</v>
      </c>
      <c r="J10" s="238">
        <f>USL!S49</f>
        <v>7.9066159898417157E-2</v>
      </c>
      <c r="L10" s="239">
        <f>USL!X49</f>
        <v>0.38999999999999879</v>
      </c>
      <c r="M10" s="238">
        <f>USL!Y49</f>
        <v>3.1061280322081487E-2</v>
      </c>
      <c r="O10" s="239">
        <f>USL!AD49</f>
        <v>0.41000000000000014</v>
      </c>
      <c r="P10" s="238">
        <f>USL!AE49</f>
        <v>3.1670442015089818E-2</v>
      </c>
      <c r="R10" s="239">
        <f>USL!AJ49</f>
        <v>0.30500000000000149</v>
      </c>
      <c r="S10" s="238">
        <f>USL!AK49</f>
        <v>2.2836477716651836E-2</v>
      </c>
    </row>
    <row r="11" spans="1:19" x14ac:dyDescent="0.3">
      <c r="A11" s="227"/>
      <c r="B11" s="240" t="s">
        <v>131</v>
      </c>
      <c r="C11" s="241" t="s">
        <v>82</v>
      </c>
      <c r="D11" s="242">
        <v>180</v>
      </c>
      <c r="E11" s="236">
        <v>1</v>
      </c>
      <c r="F11" s="237">
        <f>Sentinel!L50</f>
        <v>2.5945399999999985</v>
      </c>
      <c r="G11" s="238">
        <f>Sentinel!M50</f>
        <v>0.21677256568036446</v>
      </c>
      <c r="I11" s="239">
        <f>Sentinel!R50</f>
        <v>1.5120999999999984</v>
      </c>
      <c r="J11" s="238">
        <f>Sentinel!S50</f>
        <v>0.10382813460235139</v>
      </c>
      <c r="L11" s="239">
        <f>Sentinel!X50</f>
        <v>0.17410000000000281</v>
      </c>
      <c r="M11" s="238">
        <f>Sentinel!Y50</f>
        <v>1.0830084618978391E-2</v>
      </c>
      <c r="O11" s="239">
        <f>Sentinel!AD50</f>
        <v>0.60670000000000002</v>
      </c>
      <c r="P11" s="238">
        <f>Sentinel!AE50</f>
        <v>3.7336096873232659E-2</v>
      </c>
      <c r="R11" s="239">
        <f>Sentinel!AJ50</f>
        <v>0.52379999999999782</v>
      </c>
      <c r="S11" s="238">
        <f>Sentinel!AK50</f>
        <v>3.1074269164393906E-2</v>
      </c>
    </row>
    <row r="12" spans="1:19" ht="17.25" thickBot="1" x14ac:dyDescent="0.35">
      <c r="A12" s="227"/>
      <c r="B12" s="243" t="s">
        <v>88</v>
      </c>
      <c r="C12" s="220" t="s">
        <v>82</v>
      </c>
      <c r="D12" s="244">
        <v>280</v>
      </c>
      <c r="E12" s="244">
        <v>1</v>
      </c>
      <c r="F12" s="245">
        <f>SL!L50</f>
        <v>1.7975400000000015</v>
      </c>
      <c r="G12" s="246">
        <f>SL!M50</f>
        <v>0.20606901295425908</v>
      </c>
      <c r="I12" s="247">
        <f>SL!R50</f>
        <v>1.4161000000000019</v>
      </c>
      <c r="J12" s="246">
        <f>SL!S50</f>
        <v>0.13460335686191033</v>
      </c>
      <c r="L12" s="247">
        <f>SL!X50</f>
        <v>0.64549999999999663</v>
      </c>
      <c r="M12" s="246">
        <f>SL!Y50</f>
        <v>5.4077194252318626E-2</v>
      </c>
      <c r="O12" s="247">
        <f>SL!AD50</f>
        <v>0.67450000000000188</v>
      </c>
      <c r="P12" s="246">
        <f>SL!AE50</f>
        <v>5.3607732865792464E-2</v>
      </c>
      <c r="R12" s="247">
        <f>SL!AJ50</f>
        <v>0.6357999999999997</v>
      </c>
      <c r="S12" s="246">
        <f>SL!AK50</f>
        <v>4.7960870929586966E-2</v>
      </c>
    </row>
    <row r="13" spans="1:19" x14ac:dyDescent="0.3">
      <c r="A13" s="227"/>
    </row>
    <row r="14" spans="1:19" x14ac:dyDescent="0.3">
      <c r="A14" s="227" t="s">
        <v>132</v>
      </c>
      <c r="B14" s="204" t="s">
        <v>133</v>
      </c>
    </row>
    <row r="15" spans="1:19" ht="17.25" thickBot="1" x14ac:dyDescent="0.35">
      <c r="A15" s="227"/>
      <c r="F15" s="259"/>
      <c r="G15" s="259"/>
    </row>
    <row r="16" spans="1:19" ht="33" x14ac:dyDescent="0.3">
      <c r="A16" s="227"/>
      <c r="B16" s="268" t="s">
        <v>123</v>
      </c>
      <c r="C16" s="270" t="s">
        <v>124</v>
      </c>
      <c r="D16" s="228" t="s">
        <v>125</v>
      </c>
      <c r="E16" s="228" t="s">
        <v>126</v>
      </c>
      <c r="F16" s="272" t="s">
        <v>134</v>
      </c>
      <c r="G16" s="258"/>
      <c r="I16" s="257" t="s">
        <v>134</v>
      </c>
      <c r="J16" s="258"/>
      <c r="L16" s="257" t="s">
        <v>134</v>
      </c>
      <c r="M16" s="258"/>
      <c r="O16" s="257" t="s">
        <v>134</v>
      </c>
      <c r="P16" s="258"/>
      <c r="R16" s="257" t="s">
        <v>134</v>
      </c>
      <c r="S16" s="258"/>
    </row>
    <row r="17" spans="1:19" ht="17.25" thickBot="1" x14ac:dyDescent="0.35">
      <c r="A17" s="227"/>
      <c r="B17" s="269"/>
      <c r="C17" s="271"/>
      <c r="D17" s="229" t="s">
        <v>128</v>
      </c>
      <c r="E17" s="229" t="s">
        <v>82</v>
      </c>
      <c r="F17" s="229" t="s">
        <v>83</v>
      </c>
      <c r="G17" s="230" t="s">
        <v>84</v>
      </c>
      <c r="I17" s="231" t="s">
        <v>83</v>
      </c>
      <c r="J17" s="230" t="s">
        <v>84</v>
      </c>
      <c r="L17" s="231" t="s">
        <v>83</v>
      </c>
      <c r="M17" s="230" t="s">
        <v>84</v>
      </c>
      <c r="O17" s="231" t="s">
        <v>83</v>
      </c>
      <c r="P17" s="230" t="s">
        <v>84</v>
      </c>
      <c r="R17" s="231" t="s">
        <v>83</v>
      </c>
      <c r="S17" s="230" t="s">
        <v>84</v>
      </c>
    </row>
    <row r="18" spans="1:19" x14ac:dyDescent="0.3">
      <c r="A18" s="227"/>
      <c r="B18" s="206" t="str">
        <f t="shared" ref="B18:E24" si="0">B6</f>
        <v>Residential</v>
      </c>
      <c r="C18" s="207" t="str">
        <f t="shared" si="0"/>
        <v>kWh</v>
      </c>
      <c r="D18" s="208">
        <f t="shared" si="0"/>
        <v>800</v>
      </c>
      <c r="E18" s="208">
        <f t="shared" si="0"/>
        <v>0</v>
      </c>
      <c r="F18" s="209">
        <f>Residential!L50</f>
        <v>4.9703840000000028</v>
      </c>
      <c r="G18" s="210">
        <f>Residential!M50</f>
        <v>0.13437319880830731</v>
      </c>
      <c r="I18" s="211">
        <f>Residential!R50</f>
        <v>3.045903999999986</v>
      </c>
      <c r="J18" s="210">
        <f>Residential!S50</f>
        <v>7.2591031450495211E-2</v>
      </c>
      <c r="L18" s="211">
        <f>Residential!X50</f>
        <v>1.5359039999999951</v>
      </c>
      <c r="M18" s="210">
        <f>Residential!Y50</f>
        <v>3.4126886361563795E-2</v>
      </c>
      <c r="O18" s="211">
        <f>Residential!AD50</f>
        <v>0.80590400000000528</v>
      </c>
      <c r="P18" s="210">
        <f>Residential!AE50</f>
        <v>1.7315780689238253E-2</v>
      </c>
      <c r="R18" s="211">
        <f>Residential!AJ50</f>
        <v>1.4988560000000106</v>
      </c>
      <c r="S18" s="210">
        <f>Residential!AK50</f>
        <v>3.1656499849538208E-2</v>
      </c>
    </row>
    <row r="19" spans="1:19" x14ac:dyDescent="0.3">
      <c r="A19" s="227"/>
      <c r="B19" s="212" t="str">
        <f t="shared" si="0"/>
        <v>GS&lt;50 kW</v>
      </c>
      <c r="C19" s="213" t="str">
        <f t="shared" si="0"/>
        <v>kWh</v>
      </c>
      <c r="D19" s="214">
        <f t="shared" si="0"/>
        <v>2000</v>
      </c>
      <c r="E19" s="214">
        <f t="shared" si="0"/>
        <v>0</v>
      </c>
      <c r="F19" s="215">
        <f>'GS&lt;50'!L50</f>
        <v>11.389719999999997</v>
      </c>
      <c r="G19" s="216">
        <f>'GS&lt;50'!M50</f>
        <v>0.13653660805477902</v>
      </c>
      <c r="I19" s="217">
        <f>'GS&lt;50'!R50</f>
        <v>5.4773800000000108</v>
      </c>
      <c r="J19" s="216">
        <f>'GS&lt;50'!S50</f>
        <v>5.7773077778242005E-2</v>
      </c>
      <c r="L19" s="217">
        <f>'GS&lt;50'!X50</f>
        <v>3.394111252620803</v>
      </c>
      <c r="M19" s="216">
        <f>'GS&lt;50'!Y50</f>
        <v>3.3844351525197498E-2</v>
      </c>
      <c r="O19" s="217">
        <f>'GS&lt;50'!AD50</f>
        <v>2.5190405114397549</v>
      </c>
      <c r="P19" s="216">
        <f>'GS&lt;50'!AE50</f>
        <v>2.4296298592233027E-2</v>
      </c>
      <c r="R19" s="217">
        <f>'GS&lt;50'!AJ50</f>
        <v>2.7709231455645238</v>
      </c>
      <c r="S19" s="216">
        <f>'GS&lt;50'!AK50</f>
        <v>2.6091788010693413E-2</v>
      </c>
    </row>
    <row r="20" spans="1:19" x14ac:dyDescent="0.3">
      <c r="A20" s="227"/>
      <c r="B20" s="212" t="str">
        <f t="shared" si="0"/>
        <v>GS&gt;50 kW</v>
      </c>
      <c r="C20" s="213" t="str">
        <f t="shared" si="0"/>
        <v>kW</v>
      </c>
      <c r="D20" s="218">
        <f t="shared" si="0"/>
        <v>80000</v>
      </c>
      <c r="E20" s="214">
        <f t="shared" si="0"/>
        <v>250</v>
      </c>
      <c r="F20" s="215">
        <f>'GS&gt;50'!L53</f>
        <v>380.69500000000016</v>
      </c>
      <c r="G20" s="216">
        <f>'GS&gt;50'!M53</f>
        <v>0.17090569536007622</v>
      </c>
      <c r="I20" s="217">
        <f>'GS&gt;50'!R53</f>
        <v>134.80999999999995</v>
      </c>
      <c r="J20" s="216">
        <f>'GS&gt;50'!S53</f>
        <v>5.1686789023889929E-2</v>
      </c>
      <c r="L20" s="217">
        <f>'GS&gt;50'!X53</f>
        <v>-35.75</v>
      </c>
      <c r="M20" s="216">
        <f>'GS&gt;50'!Y53</f>
        <v>-1.303308032752222E-2</v>
      </c>
      <c r="O20" s="217">
        <f>'GS&gt;50'!AD53</f>
        <v>77.049999999999727</v>
      </c>
      <c r="P20" s="216">
        <f>'GS&gt;50'!AE53</f>
        <v>2.846040476199261E-2</v>
      </c>
      <c r="R20" s="217">
        <f>'GS&gt;50'!AJ53</f>
        <v>67.200000000000273</v>
      </c>
      <c r="S20" s="216">
        <f>'GS&gt;50'!AK53</f>
        <v>2.413515687851981E-2</v>
      </c>
    </row>
    <row r="21" spans="1:19" x14ac:dyDescent="0.3">
      <c r="A21" s="227"/>
      <c r="B21" s="212" t="str">
        <f t="shared" si="0"/>
        <v>Large Use</v>
      </c>
      <c r="C21" s="213" t="str">
        <f t="shared" si="0"/>
        <v>kW</v>
      </c>
      <c r="D21" s="218">
        <f t="shared" si="0"/>
        <v>2800000</v>
      </c>
      <c r="E21" s="214">
        <f t="shared" si="0"/>
        <v>7350</v>
      </c>
      <c r="F21" s="215">
        <f>LU!L53</f>
        <v>8200.7549999999901</v>
      </c>
      <c r="G21" s="216">
        <f>LU!M53</f>
        <v>0.13749471972479427</v>
      </c>
      <c r="I21" s="217">
        <f>LU!R53</f>
        <v>3848.2400000000052</v>
      </c>
      <c r="J21" s="216">
        <f>LU!S53</f>
        <v>5.6721138950753931E-2</v>
      </c>
      <c r="L21" s="217">
        <f>LU!X53</f>
        <v>2266.7400000000052</v>
      </c>
      <c r="M21" s="216">
        <f>LU!Y53</f>
        <v>3.1617250967107942E-2</v>
      </c>
      <c r="O21" s="217">
        <f>LU!AD53</f>
        <v>2247.6299999999901</v>
      </c>
      <c r="P21" s="216">
        <f>LU!AE53</f>
        <v>3.0389854607660124E-2</v>
      </c>
      <c r="R21" s="217">
        <f>LU!AJ53</f>
        <v>2024.9250000000175</v>
      </c>
      <c r="S21" s="216">
        <f>LU!AK53</f>
        <v>2.6571200135000049E-2</v>
      </c>
    </row>
    <row r="22" spans="1:19" x14ac:dyDescent="0.3">
      <c r="A22" s="227"/>
      <c r="B22" s="212" t="str">
        <f t="shared" si="0"/>
        <v>Unmetered Scattered Load</v>
      </c>
      <c r="C22" s="213" t="str">
        <f t="shared" si="0"/>
        <v>kWh</v>
      </c>
      <c r="D22" s="218">
        <f t="shared" si="0"/>
        <v>150</v>
      </c>
      <c r="E22" s="214">
        <f t="shared" si="0"/>
        <v>0</v>
      </c>
      <c r="F22" s="215">
        <f>USL!L52</f>
        <v>1.6174625000000002</v>
      </c>
      <c r="G22" s="216">
        <f>USL!M52</f>
        <v>0.13882034728635334</v>
      </c>
      <c r="I22" s="217">
        <f>USL!R52</f>
        <v>0.9044465000000006</v>
      </c>
      <c r="J22" s="216">
        <f>USL!S52</f>
        <v>6.8162666316475537E-2</v>
      </c>
      <c r="L22" s="217">
        <f>USL!X52</f>
        <v>0.35889300000000013</v>
      </c>
      <c r="M22" s="216">
        <f>USL!Y52</f>
        <v>2.5321607979573561E-2</v>
      </c>
      <c r="O22" s="217">
        <f>USL!AD52</f>
        <v>0.39444649999999903</v>
      </c>
      <c r="P22" s="216">
        <f>USL!AE52</f>
        <v>2.7142777713782255E-2</v>
      </c>
      <c r="R22" s="217">
        <f>USL!AJ52</f>
        <v>0.30500000000000149</v>
      </c>
      <c r="S22" s="216">
        <f>USL!AK52</f>
        <v>2.0433144476366773E-2</v>
      </c>
    </row>
    <row r="23" spans="1:19" x14ac:dyDescent="0.3">
      <c r="A23" s="227"/>
      <c r="B23" s="212" t="str">
        <f t="shared" si="0"/>
        <v>Sentinel Lights</v>
      </c>
      <c r="C23" s="213" t="str">
        <f t="shared" si="0"/>
        <v>kW</v>
      </c>
      <c r="D23" s="218">
        <f t="shared" si="0"/>
        <v>180</v>
      </c>
      <c r="E23" s="214">
        <f t="shared" si="0"/>
        <v>1</v>
      </c>
      <c r="F23" s="215">
        <f>Sentinel!L53</f>
        <v>2.6439399999999988</v>
      </c>
      <c r="G23" s="216">
        <f>Sentinel!M53</f>
        <v>0.1752352042524</v>
      </c>
      <c r="I23" s="217">
        <f>Sentinel!R53</f>
        <v>1.5603999999999978</v>
      </c>
      <c r="J23" s="216">
        <f>Sentinel!S53</f>
        <v>8.7999643580013068E-2</v>
      </c>
      <c r="L23" s="217">
        <f>Sentinel!X53</f>
        <v>0.22240000000000393</v>
      </c>
      <c r="M23" s="216">
        <f>Sentinel!Y53</f>
        <v>1.152792125766324E-2</v>
      </c>
      <c r="O23" s="217">
        <f>Sentinel!AD53</f>
        <v>0.65370000000000061</v>
      </c>
      <c r="P23" s="216">
        <f>Sentinel!AE53</f>
        <v>3.3497841882192368E-2</v>
      </c>
      <c r="R23" s="217">
        <f>Sentinel!AJ53</f>
        <v>0.57349999999999568</v>
      </c>
      <c r="S23" s="216">
        <f>Sentinel!AK53</f>
        <v>2.8435586578799577E-2</v>
      </c>
    </row>
    <row r="24" spans="1:19" ht="17.25" thickBot="1" x14ac:dyDescent="0.35">
      <c r="A24" s="227"/>
      <c r="B24" s="219" t="str">
        <f t="shared" si="0"/>
        <v>Street Lighting</v>
      </c>
      <c r="C24" s="220" t="str">
        <f t="shared" si="0"/>
        <v>kW</v>
      </c>
      <c r="D24" s="221">
        <f t="shared" si="0"/>
        <v>280</v>
      </c>
      <c r="E24" s="221">
        <f t="shared" si="0"/>
        <v>1</v>
      </c>
      <c r="F24" s="222">
        <f>SL!L53</f>
        <v>2.2773400000000024</v>
      </c>
      <c r="G24" s="223">
        <f>Sentinel!M53</f>
        <v>0.1752352042524</v>
      </c>
      <c r="I24" s="224">
        <f>SL!R53</f>
        <v>2.0381000000000018</v>
      </c>
      <c r="J24" s="223">
        <f>SL!S53</f>
        <v>0.14382249871921002</v>
      </c>
      <c r="L24" s="224">
        <f>SL!X53</f>
        <v>1.5491999999999955</v>
      </c>
      <c r="M24" s="223">
        <f>SL!Y53</f>
        <v>9.5576295696722033E-2</v>
      </c>
      <c r="O24" s="224">
        <f>SL!AD53</f>
        <v>0.80240000000000222</v>
      </c>
      <c r="P24" s="223">
        <f>SL!AE53</f>
        <v>4.5184657939075175E-2</v>
      </c>
      <c r="R24" s="224">
        <f>SL!AJ53</f>
        <v>0.79429999999999978</v>
      </c>
      <c r="S24" s="223">
        <f>SL!AK53</f>
        <v>4.2794860522050955E-2</v>
      </c>
    </row>
    <row r="25" spans="1:19" x14ac:dyDescent="0.3">
      <c r="A25" s="227"/>
    </row>
    <row r="26" spans="1:19" x14ac:dyDescent="0.3">
      <c r="A26" s="227"/>
    </row>
    <row r="27" spans="1:19" x14ac:dyDescent="0.3">
      <c r="A27" s="227" t="s">
        <v>135</v>
      </c>
      <c r="B27" s="204" t="s">
        <v>136</v>
      </c>
    </row>
    <row r="28" spans="1:19" ht="17.25" thickBot="1" x14ac:dyDescent="0.35">
      <c r="F28" s="259"/>
      <c r="G28" s="259"/>
    </row>
    <row r="29" spans="1:19" ht="33" x14ac:dyDescent="0.3">
      <c r="B29" s="268" t="s">
        <v>123</v>
      </c>
      <c r="C29" s="270" t="s">
        <v>124</v>
      </c>
      <c r="D29" s="228" t="s">
        <v>125</v>
      </c>
      <c r="E29" s="228" t="s">
        <v>126</v>
      </c>
      <c r="F29" s="272" t="s">
        <v>137</v>
      </c>
      <c r="G29" s="258"/>
      <c r="I29" s="257" t="s">
        <v>137</v>
      </c>
      <c r="J29" s="258"/>
      <c r="L29" s="257" t="s">
        <v>137</v>
      </c>
      <c r="M29" s="258"/>
      <c r="O29" s="257" t="s">
        <v>137</v>
      </c>
      <c r="P29" s="258"/>
      <c r="R29" s="257" t="s">
        <v>137</v>
      </c>
      <c r="S29" s="258"/>
    </row>
    <row r="30" spans="1:19" ht="17.25" thickBot="1" x14ac:dyDescent="0.35">
      <c r="B30" s="269"/>
      <c r="C30" s="271"/>
      <c r="D30" s="229" t="s">
        <v>128</v>
      </c>
      <c r="E30" s="229" t="s">
        <v>82</v>
      </c>
      <c r="F30" s="229" t="s">
        <v>83</v>
      </c>
      <c r="G30" s="230" t="s">
        <v>84</v>
      </c>
      <c r="I30" s="231" t="s">
        <v>83</v>
      </c>
      <c r="J30" s="230" t="s">
        <v>84</v>
      </c>
      <c r="L30" s="231" t="s">
        <v>83</v>
      </c>
      <c r="M30" s="230" t="s">
        <v>84</v>
      </c>
      <c r="O30" s="231" t="s">
        <v>83</v>
      </c>
      <c r="P30" s="230" t="s">
        <v>84</v>
      </c>
      <c r="R30" s="231" t="s">
        <v>83</v>
      </c>
      <c r="S30" s="230" t="s">
        <v>84</v>
      </c>
    </row>
    <row r="31" spans="1:19" x14ac:dyDescent="0.3">
      <c r="B31" s="206" t="str">
        <f>B18</f>
        <v>Residential</v>
      </c>
      <c r="C31" s="207" t="str">
        <f>C18</f>
        <v>kWh</v>
      </c>
      <c r="D31" s="208">
        <f>D18</f>
        <v>800</v>
      </c>
      <c r="E31" s="208">
        <f>E18</f>
        <v>0</v>
      </c>
      <c r="F31" s="209">
        <f>Residential!L65</f>
        <v>5.6289006400000119</v>
      </c>
      <c r="G31" s="210">
        <f>Residential!M65</f>
        <v>4.0316123639410395E-2</v>
      </c>
      <c r="I31" s="211">
        <f>Residential!R65</f>
        <v>3.4418715199999781</v>
      </c>
      <c r="J31" s="210">
        <f>Residential!S65</f>
        <v>2.3696516692084672E-2</v>
      </c>
      <c r="L31" s="211">
        <f>Residential!X65</f>
        <v>1.7355715200000077</v>
      </c>
      <c r="M31" s="210">
        <f>Residential!Y65</f>
        <v>1.167242643692604E-2</v>
      </c>
      <c r="O31" s="211">
        <f>Residential!AD65</f>
        <v>0.91067151999999396</v>
      </c>
      <c r="P31" s="210">
        <f>Residential!AE65</f>
        <v>6.0539728949225635E-3</v>
      </c>
      <c r="R31" s="211">
        <f>Residential!AJ65</f>
        <v>1.6937072800000124</v>
      </c>
      <c r="S31" s="210">
        <f>Residential!AK65</f>
        <v>1.1191693069354329E-2</v>
      </c>
    </row>
    <row r="32" spans="1:19" x14ac:dyDescent="0.3">
      <c r="B32" s="212" t="str">
        <f t="shared" ref="B32:E37" si="1">B19</f>
        <v>GS&lt;50 kW</v>
      </c>
      <c r="C32" s="213" t="str">
        <f t="shared" si="1"/>
        <v>kWh</v>
      </c>
      <c r="D32" s="214">
        <f t="shared" si="1"/>
        <v>2000</v>
      </c>
      <c r="E32" s="214">
        <f t="shared" si="1"/>
        <v>0</v>
      </c>
      <c r="F32" s="215">
        <f>'GS&lt;50'!L65</f>
        <v>12.901300400000025</v>
      </c>
      <c r="G32" s="216">
        <f>'GS&lt;50'!M65</f>
        <v>3.8125291981856879E-2</v>
      </c>
      <c r="I32" s="217">
        <f>'GS&lt;50'!R65</f>
        <v>6.1894394000000261</v>
      </c>
      <c r="J32" s="216">
        <f>'GS&lt;50'!S65</f>
        <v>1.7618999123711093E-2</v>
      </c>
      <c r="L32" s="217">
        <f>'GS&lt;50'!X65</f>
        <v>3.8353457154614716</v>
      </c>
      <c r="M32" s="216">
        <f>'GS&lt;50'!Y65</f>
        <v>1.0728752558887261E-2</v>
      </c>
      <c r="O32" s="217">
        <f>'GS&lt;50'!AD65</f>
        <v>2.8465157779269248</v>
      </c>
      <c r="P32" s="216">
        <f>'GS&lt;50'!AE65</f>
        <v>7.8781398693282944E-3</v>
      </c>
      <c r="R32" s="217">
        <f>'GS&lt;50'!AJ65</f>
        <v>3.1311431544879156</v>
      </c>
      <c r="S32" s="216">
        <f>'GS&lt;50'!AK65</f>
        <v>8.5981494518888261E-3</v>
      </c>
    </row>
    <row r="33" spans="2:19" x14ac:dyDescent="0.3">
      <c r="B33" s="212" t="str">
        <f t="shared" si="1"/>
        <v>GS&gt;50 kW</v>
      </c>
      <c r="C33" s="213" t="str">
        <f t="shared" si="1"/>
        <v>kW</v>
      </c>
      <c r="D33" s="214">
        <f t="shared" si="1"/>
        <v>80000</v>
      </c>
      <c r="E33" s="214">
        <f t="shared" si="1"/>
        <v>250</v>
      </c>
      <c r="F33" s="215">
        <f>'GS&gt;50'!L68</f>
        <v>431.42202200000247</v>
      </c>
      <c r="G33" s="216">
        <f>'GS&gt;50'!M68</f>
        <v>3.5157190061381502E-2</v>
      </c>
      <c r="I33" s="217">
        <f>'GS&gt;50'!R68</f>
        <v>152.33529999999882</v>
      </c>
      <c r="J33" s="216">
        <f>'GS&gt;50'!S68</f>
        <v>1.1992399731048481E-2</v>
      </c>
      <c r="L33" s="217">
        <f>'GS&gt;50'!X68</f>
        <v>-40.397499999999127</v>
      </c>
      <c r="M33" s="216">
        <f>'GS&gt;50'!Y68</f>
        <v>-3.1425542420684153E-3</v>
      </c>
      <c r="O33" s="217">
        <f>'GS&gt;50'!AD68</f>
        <v>87.066499999998996</v>
      </c>
      <c r="P33" s="216">
        <f>'GS&gt;50'!AE68</f>
        <v>6.7943250834030175E-3</v>
      </c>
      <c r="R33" s="217">
        <f>'GS&gt;50'!AJ68</f>
        <v>75.935999999999694</v>
      </c>
      <c r="S33" s="216">
        <f>'GS&gt;50'!AK68</f>
        <v>5.8857551797010157E-3</v>
      </c>
    </row>
    <row r="34" spans="2:19" x14ac:dyDescent="0.3">
      <c r="B34" s="212" t="str">
        <f t="shared" si="1"/>
        <v>Large Use</v>
      </c>
      <c r="C34" s="213" t="str">
        <f t="shared" si="1"/>
        <v>kW</v>
      </c>
      <c r="D34" s="214">
        <f t="shared" si="1"/>
        <v>2800000</v>
      </c>
      <c r="E34" s="214">
        <f t="shared" si="1"/>
        <v>7350</v>
      </c>
      <c r="F34" s="215">
        <f>LU!L68</f>
        <v>9310.136669999978</v>
      </c>
      <c r="G34" s="216">
        <f>LU!M68</f>
        <v>2.2775244732958243E-2</v>
      </c>
      <c r="I34" s="217">
        <f>LU!R68</f>
        <v>4348.5112000000081</v>
      </c>
      <c r="J34" s="216">
        <f>LU!S68</f>
        <v>1.0400815230354223E-2</v>
      </c>
      <c r="L34" s="217">
        <f>LU!X68</f>
        <v>2561.4161999999778</v>
      </c>
      <c r="M34" s="216">
        <f>LU!Y68</f>
        <v>6.0633585742249077E-3</v>
      </c>
      <c r="O34" s="217">
        <f>LU!AD68</f>
        <v>2539.8218999999808</v>
      </c>
      <c r="P34" s="216">
        <f>LU!AE68</f>
        <v>5.9760060974229645E-3</v>
      </c>
      <c r="R34" s="217">
        <f>LU!AJ68</f>
        <v>2288.16525000002</v>
      </c>
      <c r="S34" s="216">
        <f>LU!AK68</f>
        <v>5.3518943516272536E-3</v>
      </c>
    </row>
    <row r="35" spans="2:19" x14ac:dyDescent="0.3">
      <c r="B35" s="212" t="str">
        <f t="shared" si="1"/>
        <v>Unmetered Scattered Load</v>
      </c>
      <c r="C35" s="213" t="str">
        <f t="shared" si="1"/>
        <v>kWh</v>
      </c>
      <c r="D35" s="214">
        <f t="shared" si="1"/>
        <v>150</v>
      </c>
      <c r="E35" s="214">
        <f t="shared" si="1"/>
        <v>0</v>
      </c>
      <c r="F35" s="215">
        <f>USL!L67</f>
        <v>1.8300513850000044</v>
      </c>
      <c r="G35" s="216">
        <f>USL!M67</f>
        <v>5.7662742911476161E-2</v>
      </c>
      <c r="I35" s="217">
        <f>USL!R67</f>
        <v>1.0220245450000007</v>
      </c>
      <c r="J35" s="216">
        <f>USL!S67</f>
        <v>3.0447113954550915E-2</v>
      </c>
      <c r="L35" s="217">
        <f>USL!X67</f>
        <v>0.40554908999999384</v>
      </c>
      <c r="M35" s="216">
        <f>USL!Y67</f>
        <v>1.1724721367865358E-2</v>
      </c>
      <c r="O35" s="217">
        <f>USL!AD67</f>
        <v>0.44572454500000447</v>
      </c>
      <c r="P35" s="216">
        <f>USL!AE67</f>
        <v>1.2736886763067053E-2</v>
      </c>
      <c r="R35" s="217">
        <f>USL!AJ67</f>
        <v>0.34465000000000146</v>
      </c>
      <c r="S35" s="216">
        <f>USL!AK67</f>
        <v>9.7247487969848462E-3</v>
      </c>
    </row>
    <row r="36" spans="2:19" x14ac:dyDescent="0.3">
      <c r="B36" s="212" t="str">
        <f t="shared" si="1"/>
        <v>Sentinel Lights</v>
      </c>
      <c r="C36" s="213" t="str">
        <f t="shared" si="1"/>
        <v>kW</v>
      </c>
      <c r="D36" s="214">
        <f t="shared" si="1"/>
        <v>180</v>
      </c>
      <c r="E36" s="214">
        <f t="shared" si="1"/>
        <v>1</v>
      </c>
      <c r="F36" s="215">
        <f>Sentinel!L68</f>
        <v>2.9904347119999954</v>
      </c>
      <c r="G36" s="216">
        <f>Sentinel!M68</f>
        <v>7.6134986080146891E-2</v>
      </c>
      <c r="I36" s="217">
        <f>Sentinel!R68</f>
        <v>1.7632519999999943</v>
      </c>
      <c r="J36" s="216">
        <f>Sentinel!S68</f>
        <v>4.171551232175006E-2</v>
      </c>
      <c r="L36" s="217">
        <f>Sentinel!X68</f>
        <v>0.25131199999999865</v>
      </c>
      <c r="M36" s="216">
        <f>Sentinel!Y68</f>
        <v>5.7075180233230544E-3</v>
      </c>
      <c r="O36" s="217">
        <f>Sentinel!AD68</f>
        <v>0.7386810000000068</v>
      </c>
      <c r="P36" s="216">
        <f>Sentinel!AE68</f>
        <v>1.6680893016162678E-2</v>
      </c>
      <c r="R36" s="217">
        <f>Sentinel!AJ68</f>
        <v>0.64805499999999228</v>
      </c>
      <c r="S36" s="216">
        <f>Sentinel!AK68</f>
        <v>1.4394267608796031E-2</v>
      </c>
    </row>
    <row r="37" spans="2:19" ht="17.25" thickBot="1" x14ac:dyDescent="0.35">
      <c r="B37" s="219" t="str">
        <f t="shared" si="1"/>
        <v>Street Lighting</v>
      </c>
      <c r="C37" s="220" t="str">
        <f t="shared" si="1"/>
        <v>kW</v>
      </c>
      <c r="D37" s="221">
        <f t="shared" si="1"/>
        <v>280</v>
      </c>
      <c r="E37" s="221">
        <f t="shared" si="1"/>
        <v>1</v>
      </c>
      <c r="F37" s="222">
        <f>SL!L68</f>
        <v>2.5777225519999973</v>
      </c>
      <c r="G37" s="223">
        <f>SL!M68</f>
        <v>5.3858779465646489E-2</v>
      </c>
      <c r="I37" s="224">
        <f>SL!R68</f>
        <v>2.3030530000000056</v>
      </c>
      <c r="J37" s="223">
        <f>SL!S68</f>
        <v>4.5660624892928069E-2</v>
      </c>
      <c r="L37" s="224">
        <f>SL!X68</f>
        <v>1.7505959999999945</v>
      </c>
      <c r="M37" s="223">
        <f>SL!Y68</f>
        <v>3.3191975056294919E-2</v>
      </c>
      <c r="O37" s="224">
        <f>SL!AD68</f>
        <v>0.90671200000000596</v>
      </c>
      <c r="P37" s="223">
        <f>SL!AE68</f>
        <v>1.6639317275042989E-2</v>
      </c>
      <c r="R37" s="224">
        <f>SL!AJ68</f>
        <v>0.897558999999994</v>
      </c>
      <c r="S37" s="223">
        <f>SL!AK68</f>
        <v>1.6201761839510276E-2</v>
      </c>
    </row>
  </sheetData>
  <mergeCells count="28">
    <mergeCell ref="F15:G15"/>
    <mergeCell ref="B16:B17"/>
    <mergeCell ref="C16:C17"/>
    <mergeCell ref="F16:G16"/>
    <mergeCell ref="I16:J16"/>
    <mergeCell ref="B29:B30"/>
    <mergeCell ref="C29:C30"/>
    <mergeCell ref="F29:G29"/>
    <mergeCell ref="O16:P16"/>
    <mergeCell ref="O29:P29"/>
    <mergeCell ref="R29:S29"/>
    <mergeCell ref="R16:S16"/>
    <mergeCell ref="L16:M16"/>
    <mergeCell ref="L4:M4"/>
    <mergeCell ref="O4:P4"/>
    <mergeCell ref="R4:S4"/>
    <mergeCell ref="F3:G3"/>
    <mergeCell ref="I3:J3"/>
    <mergeCell ref="L3:M3"/>
    <mergeCell ref="O3:P3"/>
    <mergeCell ref="R3:S3"/>
    <mergeCell ref="B4:B5"/>
    <mergeCell ref="C4:C5"/>
    <mergeCell ref="F4:G4"/>
    <mergeCell ref="I4:J4"/>
    <mergeCell ref="I29:J29"/>
    <mergeCell ref="L29:M29"/>
    <mergeCell ref="F28:G28"/>
  </mergeCells>
  <conditionalFormatting sqref="G31:G37">
    <cfRule type="expression" dxfId="4" priority="10" stopIfTrue="1">
      <formula>ABS(G31)&gt;0.1</formula>
    </cfRule>
  </conditionalFormatting>
  <conditionalFormatting sqref="J31:J37">
    <cfRule type="expression" dxfId="3" priority="8" stopIfTrue="1">
      <formula>ABS(J31)&gt;0.1</formula>
    </cfRule>
  </conditionalFormatting>
  <conditionalFormatting sqref="M31:M37">
    <cfRule type="expression" dxfId="2" priority="6" stopIfTrue="1">
      <formula>ABS(M31)&gt;0.1</formula>
    </cfRule>
  </conditionalFormatting>
  <conditionalFormatting sqref="P31:P37">
    <cfRule type="expression" dxfId="1" priority="4" stopIfTrue="1">
      <formula>ABS(P31)&gt;0.1</formula>
    </cfRule>
  </conditionalFormatting>
  <conditionalFormatting sqref="S31:S37">
    <cfRule type="expression" dxfId="0" priority="2" stopIfTrue="1">
      <formula>ABS(S31)&gt;0.1</formula>
    </cfRule>
  </conditionalFormatting>
  <pageMargins left="0.7" right="0.7" top="0.75" bottom="0.75" header="0.3" footer="0.3"/>
  <pageSetup scale="37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0"/>
  <sheetViews>
    <sheetView view="pageBreakPreview" topLeftCell="B1" zoomScale="70" zoomScaleNormal="85" zoomScaleSheetLayoutView="70" workbookViewId="0">
      <selection activeCell="M47" sqref="M47"/>
    </sheetView>
  </sheetViews>
  <sheetFormatPr defaultRowHeight="15" outlineLevelCol="1" x14ac:dyDescent="0.25"/>
  <cols>
    <col min="1" max="1" width="10.7109375" style="2" hidden="1" customWidth="1" outlineLevel="1"/>
    <col min="2" max="2" width="79.42578125" style="2" customWidth="1" collapsed="1"/>
    <col min="3" max="3" width="1.28515625" style="2" customWidth="1"/>
    <col min="4" max="4" width="11.28515625" style="2" customWidth="1"/>
    <col min="5" max="5" width="11" style="146" customWidth="1"/>
    <col min="6" max="6" width="12.28515625" style="2" customWidth="1"/>
    <col min="7" max="7" width="12.42578125" style="2" customWidth="1"/>
    <col min="8" max="8" width="8" style="2" customWidth="1"/>
    <col min="9" max="9" width="12.7109375" style="2" customWidth="1"/>
    <col min="10" max="10" width="10.710937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4" width="12.1406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142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84" t="s">
        <v>0</v>
      </c>
      <c r="AK1" s="133" t="s">
        <v>114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14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84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84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14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84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144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84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145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84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145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84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145"/>
      <c r="F8" s="92"/>
      <c r="G8" s="92"/>
      <c r="H8" s="92"/>
      <c r="I8" s="92"/>
      <c r="J8" s="92"/>
      <c r="K8" s="92"/>
      <c r="L8" s="110"/>
      <c r="M8" s="116"/>
      <c r="N8" s="92"/>
      <c r="O8" s="92"/>
      <c r="P8" s="92">
        <v>1380</v>
      </c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>
        <v>5520</v>
      </c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72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73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" s="2" customFormat="1" ht="15.75" x14ac:dyDescent="0.25">
      <c r="B17" s="4"/>
      <c r="D17" s="5"/>
      <c r="E17" s="5"/>
      <c r="F17" s="5"/>
      <c r="G17" s="5"/>
      <c r="H17" s="5"/>
      <c r="K17" s="5"/>
      <c r="L17" s="164"/>
      <c r="M17" s="118"/>
      <c r="N17" s="5"/>
      <c r="O17" s="5"/>
      <c r="P17" s="5"/>
      <c r="Q17" s="5"/>
      <c r="R17" s="164"/>
      <c r="S17" s="118"/>
      <c r="T17" s="5"/>
      <c r="U17" s="5"/>
      <c r="V17" s="5"/>
      <c r="W17" s="5"/>
      <c r="X17" s="164"/>
      <c r="Y17" s="118"/>
      <c r="Z17" s="5"/>
      <c r="AA17" s="5"/>
      <c r="AB17" s="5"/>
      <c r="AC17" s="5"/>
      <c r="AD17" s="164"/>
      <c r="AE17" s="118"/>
      <c r="AF17" s="5"/>
      <c r="AG17" s="5"/>
      <c r="AH17" s="5"/>
      <c r="AI17" s="5"/>
      <c r="AJ17" s="164"/>
      <c r="AK17" s="118"/>
    </row>
    <row r="18" spans="1:37" s="2" customFormat="1" x14ac:dyDescent="0.25">
      <c r="B18" s="7"/>
      <c r="D18" s="8" t="s">
        <v>10</v>
      </c>
      <c r="E18" s="147"/>
      <c r="F18" s="9">
        <v>800</v>
      </c>
      <c r="L18" s="165"/>
      <c r="M18" s="119"/>
      <c r="R18" s="165"/>
      <c r="S18" s="119"/>
      <c r="X18" s="165"/>
      <c r="Y18" s="119"/>
      <c r="AD18" s="165"/>
      <c r="AE18" s="119"/>
      <c r="AJ18" s="165"/>
      <c r="AK18" s="119"/>
    </row>
    <row r="19" spans="1:37" s="2" customFormat="1" x14ac:dyDescent="0.25">
      <c r="B19" s="7"/>
      <c r="E19" s="146"/>
      <c r="L19" s="165"/>
      <c r="M19" s="119"/>
      <c r="R19" s="165"/>
      <c r="S19" s="119"/>
      <c r="X19" s="165"/>
      <c r="Y19" s="119"/>
      <c r="AD19" s="165"/>
      <c r="AE19" s="119"/>
      <c r="AJ19" s="165"/>
      <c r="AK19" s="119"/>
    </row>
    <row r="20" spans="1:37" s="2" customFormat="1" ht="40.5" customHeight="1" x14ac:dyDescent="0.25">
      <c r="B20" s="7"/>
      <c r="D20" s="10"/>
      <c r="E20" s="147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</row>
    <row r="21" spans="1:37" s="2" customFormat="1" ht="15" customHeight="1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</row>
    <row r="22" spans="1:37" s="2" customFormat="1" x14ac:dyDescent="0.25">
      <c r="A22" s="2" t="s">
        <v>111</v>
      </c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</row>
    <row r="23" spans="1:37" s="2" customFormat="1" x14ac:dyDescent="0.25">
      <c r="A23" s="140" t="s">
        <v>101</v>
      </c>
      <c r="B23" s="15" t="s">
        <v>18</v>
      </c>
      <c r="C23" s="15"/>
      <c r="D23" s="98" t="s">
        <v>75</v>
      </c>
      <c r="E23" s="148">
        <v>1</v>
      </c>
      <c r="F23" s="113">
        <v>12.67</v>
      </c>
      <c r="G23" s="18">
        <v>12.67</v>
      </c>
      <c r="H23" s="38"/>
      <c r="I23" s="113">
        <v>14.62</v>
      </c>
      <c r="J23" s="18">
        <v>14.62</v>
      </c>
      <c r="K23" s="38"/>
      <c r="L23" s="168">
        <v>1.9499999999999993</v>
      </c>
      <c r="M23" s="122">
        <v>0.15390686661404887</v>
      </c>
      <c r="N23" s="38"/>
      <c r="O23" s="113">
        <v>15.78</v>
      </c>
      <c r="P23" s="18">
        <v>15.78</v>
      </c>
      <c r="Q23" s="38"/>
      <c r="R23" s="168">
        <v>1.1600000000000001</v>
      </c>
      <c r="S23" s="122">
        <v>7.9343365253077988E-2</v>
      </c>
      <c r="T23" s="38"/>
      <c r="U23" s="113">
        <v>16.27</v>
      </c>
      <c r="V23" s="18">
        <v>16.27</v>
      </c>
      <c r="W23" s="38"/>
      <c r="X23" s="168">
        <v>0.49000000000000021</v>
      </c>
      <c r="Y23" s="122">
        <v>3.1051964512040571E-2</v>
      </c>
      <c r="Z23" s="38"/>
      <c r="AA23" s="113">
        <v>16.739999999999998</v>
      </c>
      <c r="AB23" s="18">
        <v>16.739999999999998</v>
      </c>
      <c r="AC23" s="38"/>
      <c r="AD23" s="168">
        <v>0.46999999999999886</v>
      </c>
      <c r="AE23" s="122">
        <v>2.8887523048555554E-2</v>
      </c>
      <c r="AF23" s="38"/>
      <c r="AG23" s="113">
        <v>17.11</v>
      </c>
      <c r="AH23" s="18">
        <v>17.11</v>
      </c>
      <c r="AI23" s="38"/>
      <c r="AJ23" s="168">
        <v>0.37000000000000099</v>
      </c>
      <c r="AK23" s="122">
        <v>2.2102747909199583E-2</v>
      </c>
    </row>
    <row r="24" spans="1:37" s="2" customFormat="1" x14ac:dyDescent="0.25">
      <c r="A24" s="140"/>
      <c r="B24" s="15" t="s">
        <v>19</v>
      </c>
      <c r="C24" s="15"/>
      <c r="D24" s="98" t="s">
        <v>75</v>
      </c>
      <c r="E24" s="148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153</v>
      </c>
      <c r="N24" s="38"/>
      <c r="O24" s="113">
        <v>0</v>
      </c>
      <c r="P24" s="18">
        <v>0</v>
      </c>
      <c r="Q24" s="38"/>
      <c r="R24" s="168">
        <v>0</v>
      </c>
      <c r="S24" s="122" t="s">
        <v>153</v>
      </c>
      <c r="T24" s="38"/>
      <c r="U24" s="113">
        <v>0</v>
      </c>
      <c r="V24" s="18">
        <v>0</v>
      </c>
      <c r="W24" s="38"/>
      <c r="X24" s="168">
        <v>0</v>
      </c>
      <c r="Y24" s="122" t="s">
        <v>153</v>
      </c>
      <c r="Z24" s="38"/>
      <c r="AA24" s="113">
        <v>0</v>
      </c>
      <c r="AB24" s="18">
        <v>0</v>
      </c>
      <c r="AC24" s="38"/>
      <c r="AD24" s="168">
        <v>0</v>
      </c>
      <c r="AE24" s="122" t="s">
        <v>153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153</v>
      </c>
    </row>
    <row r="25" spans="1:37" s="2" customFormat="1" x14ac:dyDescent="0.25">
      <c r="A25" s="140" t="s">
        <v>102</v>
      </c>
      <c r="B25" s="22" t="s">
        <v>89</v>
      </c>
      <c r="C25" s="15"/>
      <c r="D25" s="98" t="s">
        <v>75</v>
      </c>
      <c r="E25" s="148">
        <v>1</v>
      </c>
      <c r="F25" s="113">
        <v>0.2</v>
      </c>
      <c r="G25" s="18">
        <v>0.2</v>
      </c>
      <c r="H25" s="38"/>
      <c r="I25" s="113">
        <v>0.2</v>
      </c>
      <c r="J25" s="18">
        <v>0.2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-0.2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153</v>
      </c>
      <c r="Z25" s="38"/>
      <c r="AA25" s="113">
        <v>0</v>
      </c>
      <c r="AB25" s="18">
        <v>0</v>
      </c>
      <c r="AC25" s="38"/>
      <c r="AD25" s="168">
        <v>0</v>
      </c>
      <c r="AE25" s="122" t="s">
        <v>153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153</v>
      </c>
    </row>
    <row r="26" spans="1:37" s="2" customFormat="1" x14ac:dyDescent="0.25">
      <c r="A26" s="140" t="s">
        <v>103</v>
      </c>
      <c r="B26" s="22" t="s">
        <v>90</v>
      </c>
      <c r="C26" s="15"/>
      <c r="D26" s="98" t="s">
        <v>75</v>
      </c>
      <c r="E26" s="148">
        <v>1</v>
      </c>
      <c r="F26" s="113">
        <v>7.0000000000000007E-2</v>
      </c>
      <c r="G26" s="18">
        <v>7.0000000000000007E-2</v>
      </c>
      <c r="H26" s="38"/>
      <c r="I26" s="113">
        <v>0</v>
      </c>
      <c r="J26" s="18">
        <v>0</v>
      </c>
      <c r="K26" s="38"/>
      <c r="L26" s="168">
        <v>-7.0000000000000007E-2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153</v>
      </c>
      <c r="T26" s="38"/>
      <c r="U26" s="113">
        <v>0</v>
      </c>
      <c r="V26" s="18">
        <v>0</v>
      </c>
      <c r="W26" s="38"/>
      <c r="X26" s="168">
        <v>0</v>
      </c>
      <c r="Y26" s="122" t="s">
        <v>153</v>
      </c>
      <c r="Z26" s="38"/>
      <c r="AA26" s="113">
        <v>0</v>
      </c>
      <c r="AB26" s="18">
        <v>0</v>
      </c>
      <c r="AC26" s="38"/>
      <c r="AD26" s="168">
        <v>0</v>
      </c>
      <c r="AE26" s="122" t="s">
        <v>153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153</v>
      </c>
    </row>
    <row r="27" spans="1:37" s="2" customFormat="1" x14ac:dyDescent="0.25">
      <c r="A27" s="140"/>
      <c r="B27" s="22"/>
      <c r="C27" s="15"/>
      <c r="D27" s="98"/>
      <c r="E27" s="148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153</v>
      </c>
      <c r="N27" s="38"/>
      <c r="O27" s="113">
        <v>0</v>
      </c>
      <c r="P27" s="18">
        <v>0</v>
      </c>
      <c r="Q27" s="38"/>
      <c r="R27" s="168">
        <v>0</v>
      </c>
      <c r="S27" s="122" t="s">
        <v>153</v>
      </c>
      <c r="T27" s="38"/>
      <c r="U27" s="113">
        <v>0</v>
      </c>
      <c r="V27" s="18">
        <v>0</v>
      </c>
      <c r="W27" s="38"/>
      <c r="X27" s="168">
        <v>0</v>
      </c>
      <c r="Y27" s="122" t="s">
        <v>153</v>
      </c>
      <c r="Z27" s="38"/>
      <c r="AA27" s="113">
        <v>0</v>
      </c>
      <c r="AB27" s="18">
        <v>0</v>
      </c>
      <c r="AC27" s="38"/>
      <c r="AD27" s="168">
        <v>0</v>
      </c>
      <c r="AE27" s="122" t="s">
        <v>153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153</v>
      </c>
    </row>
    <row r="28" spans="1:37" s="2" customFormat="1" x14ac:dyDescent="0.25">
      <c r="A28" s="140"/>
      <c r="B28" s="22"/>
      <c r="C28" s="15"/>
      <c r="D28" s="98"/>
      <c r="E28" s="148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153</v>
      </c>
      <c r="N28" s="38"/>
      <c r="O28" s="113">
        <v>0</v>
      </c>
      <c r="P28" s="18">
        <v>0</v>
      </c>
      <c r="Q28" s="38"/>
      <c r="R28" s="168">
        <v>0</v>
      </c>
      <c r="S28" s="122" t="s">
        <v>153</v>
      </c>
      <c r="T28" s="38"/>
      <c r="U28" s="113">
        <v>0</v>
      </c>
      <c r="V28" s="18">
        <v>0</v>
      </c>
      <c r="W28" s="38"/>
      <c r="X28" s="168">
        <v>0</v>
      </c>
      <c r="Y28" s="122" t="s">
        <v>153</v>
      </c>
      <c r="Z28" s="38"/>
      <c r="AA28" s="113">
        <v>0</v>
      </c>
      <c r="AB28" s="18">
        <v>0</v>
      </c>
      <c r="AC28" s="38"/>
      <c r="AD28" s="168">
        <v>0</v>
      </c>
      <c r="AE28" s="122" t="s">
        <v>153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153</v>
      </c>
    </row>
    <row r="29" spans="1:37" s="2" customFormat="1" x14ac:dyDescent="0.25">
      <c r="A29" s="140" t="s">
        <v>104</v>
      </c>
      <c r="B29" s="15" t="s">
        <v>20</v>
      </c>
      <c r="C29" s="15"/>
      <c r="D29" s="98" t="s">
        <v>76</v>
      </c>
      <c r="E29" s="148">
        <v>800</v>
      </c>
      <c r="F29" s="16">
        <v>1.4E-2</v>
      </c>
      <c r="G29" s="18">
        <v>11.200000000000001</v>
      </c>
      <c r="H29" s="38"/>
      <c r="I29" s="16">
        <v>1.7000000000000001E-2</v>
      </c>
      <c r="J29" s="18">
        <v>13.600000000000001</v>
      </c>
      <c r="K29" s="38"/>
      <c r="L29" s="168">
        <v>2.4000000000000004</v>
      </c>
      <c r="M29" s="122">
        <v>0.2142857142857143</v>
      </c>
      <c r="N29" s="38"/>
      <c r="O29" s="16">
        <v>1.89E-2</v>
      </c>
      <c r="P29" s="18">
        <v>15.120000000000001</v>
      </c>
      <c r="Q29" s="38"/>
      <c r="R29" s="168">
        <v>1.5199999999999996</v>
      </c>
      <c r="S29" s="122">
        <v>0.1117647058823529</v>
      </c>
      <c r="T29" s="38"/>
      <c r="U29" s="16">
        <v>2.01E-2</v>
      </c>
      <c r="V29" s="18">
        <v>16.079999999999998</v>
      </c>
      <c r="W29" s="38"/>
      <c r="X29" s="168">
        <v>0.9599999999999973</v>
      </c>
      <c r="Y29" s="122">
        <v>6.3492063492063308E-2</v>
      </c>
      <c r="Z29" s="38"/>
      <c r="AA29" s="16">
        <v>2.1299999999999999E-2</v>
      </c>
      <c r="AB29" s="18">
        <v>17.04</v>
      </c>
      <c r="AC29" s="38"/>
      <c r="AD29" s="168">
        <v>0.96000000000000085</v>
      </c>
      <c r="AE29" s="122">
        <v>5.9701492537313494E-2</v>
      </c>
      <c r="AF29" s="38"/>
      <c r="AG29" s="16">
        <v>2.24E-2</v>
      </c>
      <c r="AH29" s="18">
        <v>17.919999999999998</v>
      </c>
      <c r="AI29" s="38"/>
      <c r="AJ29" s="168">
        <v>0.87999999999999901</v>
      </c>
      <c r="AK29" s="122">
        <v>5.1643192488262858E-2</v>
      </c>
    </row>
    <row r="30" spans="1:37" s="2" customFormat="1" x14ac:dyDescent="0.25">
      <c r="A30" s="140"/>
      <c r="B30" s="15" t="s">
        <v>21</v>
      </c>
      <c r="C30" s="15"/>
      <c r="D30" s="98" t="s">
        <v>76</v>
      </c>
      <c r="E30" s="148">
        <v>800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153</v>
      </c>
      <c r="N30" s="38"/>
      <c r="O30" s="16">
        <v>0</v>
      </c>
      <c r="P30" s="18">
        <v>0</v>
      </c>
      <c r="Q30" s="38"/>
      <c r="R30" s="168">
        <v>0</v>
      </c>
      <c r="S30" s="122" t="s">
        <v>153</v>
      </c>
      <c r="T30" s="38"/>
      <c r="U30" s="16">
        <v>0</v>
      </c>
      <c r="V30" s="18">
        <v>0</v>
      </c>
      <c r="W30" s="38"/>
      <c r="X30" s="168">
        <v>0</v>
      </c>
      <c r="Y30" s="122" t="s">
        <v>153</v>
      </c>
      <c r="Z30" s="38"/>
      <c r="AA30" s="16">
        <v>0</v>
      </c>
      <c r="AB30" s="18">
        <v>0</v>
      </c>
      <c r="AC30" s="38"/>
      <c r="AD30" s="168">
        <v>0</v>
      </c>
      <c r="AE30" s="122" t="s">
        <v>153</v>
      </c>
      <c r="AF30" s="38"/>
      <c r="AG30" s="16">
        <v>0</v>
      </c>
      <c r="AH30" s="18">
        <v>0</v>
      </c>
      <c r="AI30" s="38"/>
      <c r="AJ30" s="168">
        <v>0</v>
      </c>
      <c r="AK30" s="122" t="s">
        <v>153</v>
      </c>
    </row>
    <row r="31" spans="1:37" s="2" customFormat="1" x14ac:dyDescent="0.25">
      <c r="A31" s="140"/>
      <c r="B31" s="15" t="s">
        <v>22</v>
      </c>
      <c r="C31" s="15"/>
      <c r="D31" s="98" t="s">
        <v>76</v>
      </c>
      <c r="E31" s="148">
        <v>800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153</v>
      </c>
      <c r="N31" s="38"/>
      <c r="O31" s="16">
        <v>0</v>
      </c>
      <c r="P31" s="18">
        <v>0</v>
      </c>
      <c r="Q31" s="38"/>
      <c r="R31" s="168">
        <v>0</v>
      </c>
      <c r="S31" s="122" t="s">
        <v>153</v>
      </c>
      <c r="T31" s="38"/>
      <c r="U31" s="16">
        <v>0</v>
      </c>
      <c r="V31" s="18">
        <v>0</v>
      </c>
      <c r="W31" s="38"/>
      <c r="X31" s="168">
        <v>0</v>
      </c>
      <c r="Y31" s="122" t="s">
        <v>153</v>
      </c>
      <c r="Z31" s="38"/>
      <c r="AA31" s="16">
        <v>0</v>
      </c>
      <c r="AB31" s="18">
        <v>0</v>
      </c>
      <c r="AC31" s="38"/>
      <c r="AD31" s="168">
        <v>0</v>
      </c>
      <c r="AE31" s="122" t="s">
        <v>153</v>
      </c>
      <c r="AF31" s="38"/>
      <c r="AG31" s="16">
        <v>0</v>
      </c>
      <c r="AH31" s="18">
        <v>0</v>
      </c>
      <c r="AI31" s="38"/>
      <c r="AJ31" s="168">
        <v>0</v>
      </c>
      <c r="AK31" s="122" t="s">
        <v>153</v>
      </c>
    </row>
    <row r="32" spans="1:37" s="2" customFormat="1" x14ac:dyDescent="0.25">
      <c r="A32" s="140" t="s">
        <v>105</v>
      </c>
      <c r="B32" s="23" t="s">
        <v>90</v>
      </c>
      <c r="C32" s="15"/>
      <c r="D32" s="98" t="s">
        <v>76</v>
      </c>
      <c r="E32" s="148">
        <v>800</v>
      </c>
      <c r="F32" s="16">
        <v>1E-4</v>
      </c>
      <c r="G32" s="18">
        <v>0.08</v>
      </c>
      <c r="H32" s="38"/>
      <c r="I32" s="16">
        <v>0</v>
      </c>
      <c r="J32" s="18">
        <v>0</v>
      </c>
      <c r="K32" s="38"/>
      <c r="L32" s="168">
        <v>-0.08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153</v>
      </c>
      <c r="T32" s="38"/>
      <c r="U32" s="16">
        <v>0</v>
      </c>
      <c r="V32" s="18">
        <v>0</v>
      </c>
      <c r="W32" s="38"/>
      <c r="X32" s="168">
        <v>0</v>
      </c>
      <c r="Y32" s="122" t="s">
        <v>153</v>
      </c>
      <c r="Z32" s="38"/>
      <c r="AA32" s="16">
        <v>0</v>
      </c>
      <c r="AB32" s="18">
        <v>0</v>
      </c>
      <c r="AC32" s="38"/>
      <c r="AD32" s="168">
        <v>0</v>
      </c>
      <c r="AE32" s="122" t="s">
        <v>153</v>
      </c>
      <c r="AF32" s="38"/>
      <c r="AG32" s="16">
        <v>0</v>
      </c>
      <c r="AH32" s="18">
        <v>0</v>
      </c>
      <c r="AI32" s="38"/>
      <c r="AJ32" s="168">
        <v>0</v>
      </c>
      <c r="AK32" s="122" t="s">
        <v>153</v>
      </c>
    </row>
    <row r="33" spans="1:37" s="2" customFormat="1" x14ac:dyDescent="0.25">
      <c r="A33" s="140" t="s">
        <v>106</v>
      </c>
      <c r="B33" s="23" t="s">
        <v>154</v>
      </c>
      <c r="C33" s="15"/>
      <c r="D33" s="98" t="s">
        <v>76</v>
      </c>
      <c r="E33" s="148">
        <v>800</v>
      </c>
      <c r="F33" s="16">
        <v>1E-4</v>
      </c>
      <c r="G33" s="18">
        <v>0.08</v>
      </c>
      <c r="H33" s="38"/>
      <c r="I33" s="16">
        <v>0</v>
      </c>
      <c r="J33" s="18">
        <v>0</v>
      </c>
      <c r="K33" s="38"/>
      <c r="L33" s="168">
        <v>-0.08</v>
      </c>
      <c r="M33" s="122">
        <v>-1</v>
      </c>
      <c r="N33" s="38"/>
      <c r="O33" s="16">
        <v>0</v>
      </c>
      <c r="P33" s="18">
        <v>0</v>
      </c>
      <c r="Q33" s="38"/>
      <c r="R33" s="168">
        <v>0</v>
      </c>
      <c r="S33" s="122" t="s">
        <v>153</v>
      </c>
      <c r="T33" s="38"/>
      <c r="U33" s="16">
        <v>0</v>
      </c>
      <c r="V33" s="18">
        <v>0</v>
      </c>
      <c r="W33" s="38"/>
      <c r="X33" s="168">
        <v>0</v>
      </c>
      <c r="Y33" s="122" t="s">
        <v>153</v>
      </c>
      <c r="Z33" s="38"/>
      <c r="AA33" s="16">
        <v>0</v>
      </c>
      <c r="AB33" s="18">
        <v>0</v>
      </c>
      <c r="AC33" s="38"/>
      <c r="AD33" s="168">
        <v>0</v>
      </c>
      <c r="AE33" s="122" t="s">
        <v>153</v>
      </c>
      <c r="AF33" s="38"/>
      <c r="AG33" s="16">
        <v>0</v>
      </c>
      <c r="AH33" s="18">
        <v>0</v>
      </c>
      <c r="AI33" s="38"/>
      <c r="AJ33" s="168">
        <v>0</v>
      </c>
      <c r="AK33" s="122" t="s">
        <v>153</v>
      </c>
    </row>
    <row r="34" spans="1:37" s="2" customFormat="1" x14ac:dyDescent="0.25">
      <c r="A34" s="140" t="s">
        <v>143</v>
      </c>
      <c r="B34" s="23" t="s">
        <v>155</v>
      </c>
      <c r="C34" s="15"/>
      <c r="D34" s="98" t="s">
        <v>76</v>
      </c>
      <c r="E34" s="148">
        <v>800</v>
      </c>
      <c r="F34" s="16">
        <v>0</v>
      </c>
      <c r="G34" s="18">
        <v>0</v>
      </c>
      <c r="H34" s="38"/>
      <c r="I34" s="16">
        <v>-1E-4</v>
      </c>
      <c r="J34" s="18">
        <v>-0.08</v>
      </c>
      <c r="K34" s="38"/>
      <c r="L34" s="168">
        <v>-0.08</v>
      </c>
      <c r="M34" s="122" t="s">
        <v>153</v>
      </c>
      <c r="N34" s="38"/>
      <c r="O34" s="16">
        <v>0</v>
      </c>
      <c r="P34" s="18">
        <v>0</v>
      </c>
      <c r="Q34" s="38"/>
      <c r="R34" s="168">
        <v>0.08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153</v>
      </c>
      <c r="Z34" s="38"/>
      <c r="AA34" s="16">
        <v>0</v>
      </c>
      <c r="AB34" s="18">
        <v>0</v>
      </c>
      <c r="AC34" s="38"/>
      <c r="AD34" s="168">
        <v>0</v>
      </c>
      <c r="AE34" s="122" t="s">
        <v>153</v>
      </c>
      <c r="AF34" s="38"/>
      <c r="AG34" s="16">
        <v>0</v>
      </c>
      <c r="AH34" s="18">
        <v>0</v>
      </c>
      <c r="AI34" s="38"/>
      <c r="AJ34" s="168">
        <v>0</v>
      </c>
      <c r="AK34" s="122" t="s">
        <v>153</v>
      </c>
    </row>
    <row r="35" spans="1:37" s="2" customFormat="1" x14ac:dyDescent="0.25">
      <c r="A35" s="140" t="s">
        <v>142</v>
      </c>
      <c r="B35" s="23" t="s">
        <v>156</v>
      </c>
      <c r="C35" s="15"/>
      <c r="D35" s="98" t="s">
        <v>76</v>
      </c>
      <c r="E35" s="148">
        <v>800</v>
      </c>
      <c r="F35" s="16">
        <v>0</v>
      </c>
      <c r="G35" s="18">
        <v>0</v>
      </c>
      <c r="H35" s="38"/>
      <c r="I35" s="16">
        <v>1E-4</v>
      </c>
      <c r="J35" s="18">
        <v>0.08</v>
      </c>
      <c r="K35" s="38"/>
      <c r="L35" s="168">
        <v>0.08</v>
      </c>
      <c r="M35" s="122" t="s">
        <v>153</v>
      </c>
      <c r="N35" s="38"/>
      <c r="O35" s="16">
        <v>0</v>
      </c>
      <c r="P35" s="18">
        <v>0</v>
      </c>
      <c r="Q35" s="38"/>
      <c r="R35" s="168">
        <v>-0.08</v>
      </c>
      <c r="S35" s="122">
        <v>-1</v>
      </c>
      <c r="T35" s="38"/>
      <c r="U35" s="16">
        <v>0</v>
      </c>
      <c r="V35" s="18">
        <v>0</v>
      </c>
      <c r="W35" s="38"/>
      <c r="X35" s="168">
        <v>0</v>
      </c>
      <c r="Y35" s="122" t="s">
        <v>153</v>
      </c>
      <c r="Z35" s="38"/>
      <c r="AA35" s="16">
        <v>0</v>
      </c>
      <c r="AB35" s="18">
        <v>0</v>
      </c>
      <c r="AC35" s="38"/>
      <c r="AD35" s="168">
        <v>0</v>
      </c>
      <c r="AE35" s="122" t="s">
        <v>153</v>
      </c>
      <c r="AF35" s="38"/>
      <c r="AG35" s="16">
        <v>0</v>
      </c>
      <c r="AH35" s="18">
        <v>0</v>
      </c>
      <c r="AI35" s="38"/>
      <c r="AJ35" s="168">
        <v>0</v>
      </c>
      <c r="AK35" s="122" t="s">
        <v>153</v>
      </c>
    </row>
    <row r="36" spans="1:37" s="2" customFormat="1" x14ac:dyDescent="0.25">
      <c r="A36" s="140" t="s">
        <v>109</v>
      </c>
      <c r="B36" s="23" t="s">
        <v>157</v>
      </c>
      <c r="C36" s="15"/>
      <c r="D36" s="98" t="s">
        <v>76</v>
      </c>
      <c r="E36" s="148">
        <v>800</v>
      </c>
      <c r="F36" s="16">
        <v>0</v>
      </c>
      <c r="G36" s="18">
        <v>0</v>
      </c>
      <c r="H36" s="38"/>
      <c r="I36" s="16">
        <v>-5.0000000000000001E-4</v>
      </c>
      <c r="J36" s="18">
        <v>-0.4</v>
      </c>
      <c r="K36" s="38"/>
      <c r="L36" s="168">
        <v>-0.4</v>
      </c>
      <c r="M36" s="122" t="s">
        <v>153</v>
      </c>
      <c r="N36" s="38"/>
      <c r="O36" s="16">
        <v>0</v>
      </c>
      <c r="P36" s="18">
        <v>0</v>
      </c>
      <c r="Q36" s="38"/>
      <c r="R36" s="168">
        <v>0.4</v>
      </c>
      <c r="S36" s="122">
        <v>-1</v>
      </c>
      <c r="T36" s="38"/>
      <c r="U36" s="16">
        <v>0</v>
      </c>
      <c r="V36" s="18">
        <v>0</v>
      </c>
      <c r="W36" s="38"/>
      <c r="X36" s="168">
        <v>0</v>
      </c>
      <c r="Y36" s="122" t="s">
        <v>153</v>
      </c>
      <c r="Z36" s="38"/>
      <c r="AA36" s="16">
        <v>0</v>
      </c>
      <c r="AB36" s="18">
        <v>0</v>
      </c>
      <c r="AC36" s="38"/>
      <c r="AD36" s="168">
        <v>0</v>
      </c>
      <c r="AE36" s="122" t="s">
        <v>153</v>
      </c>
      <c r="AF36" s="38"/>
      <c r="AG36" s="16">
        <v>0</v>
      </c>
      <c r="AH36" s="18">
        <v>0</v>
      </c>
      <c r="AI36" s="38"/>
      <c r="AJ36" s="168">
        <v>0</v>
      </c>
      <c r="AK36" s="122" t="s">
        <v>153</v>
      </c>
    </row>
    <row r="37" spans="1:37" s="2" customFormat="1" x14ac:dyDescent="0.25">
      <c r="A37" s="140"/>
      <c r="B37" s="23"/>
      <c r="C37" s="15"/>
      <c r="D37" s="98"/>
      <c r="E37" s="148">
        <v>800</v>
      </c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153</v>
      </c>
      <c r="N37" s="38"/>
      <c r="O37" s="16">
        <v>0</v>
      </c>
      <c r="P37" s="18">
        <v>0</v>
      </c>
      <c r="Q37" s="38"/>
      <c r="R37" s="168">
        <v>0</v>
      </c>
      <c r="S37" s="122" t="s">
        <v>153</v>
      </c>
      <c r="T37" s="38"/>
      <c r="U37" s="16">
        <v>0</v>
      </c>
      <c r="V37" s="18">
        <v>0</v>
      </c>
      <c r="W37" s="38"/>
      <c r="X37" s="168">
        <v>0</v>
      </c>
      <c r="Y37" s="122" t="s">
        <v>153</v>
      </c>
      <c r="Z37" s="38"/>
      <c r="AA37" s="16">
        <v>0</v>
      </c>
      <c r="AB37" s="18">
        <v>0</v>
      </c>
      <c r="AC37" s="38"/>
      <c r="AD37" s="168">
        <v>0</v>
      </c>
      <c r="AE37" s="122" t="s">
        <v>153</v>
      </c>
      <c r="AF37" s="38"/>
      <c r="AG37" s="16">
        <v>0</v>
      </c>
      <c r="AH37" s="18">
        <v>0</v>
      </c>
      <c r="AI37" s="38"/>
      <c r="AJ37" s="168">
        <v>0</v>
      </c>
      <c r="AK37" s="122" t="s">
        <v>153</v>
      </c>
    </row>
    <row r="38" spans="1:37" s="2" customFormat="1" x14ac:dyDescent="0.25">
      <c r="A38" s="140"/>
      <c r="B38" s="23"/>
      <c r="C38" s="15"/>
      <c r="D38" s="98"/>
      <c r="E38" s="148">
        <v>800</v>
      </c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153</v>
      </c>
      <c r="N38" s="38"/>
      <c r="O38" s="16">
        <v>0</v>
      </c>
      <c r="P38" s="18">
        <v>0</v>
      </c>
      <c r="Q38" s="38"/>
      <c r="R38" s="168">
        <v>0</v>
      </c>
      <c r="S38" s="122" t="s">
        <v>153</v>
      </c>
      <c r="T38" s="38"/>
      <c r="U38" s="16">
        <v>0</v>
      </c>
      <c r="V38" s="18">
        <v>0</v>
      </c>
      <c r="W38" s="38"/>
      <c r="X38" s="168">
        <v>0</v>
      </c>
      <c r="Y38" s="122" t="s">
        <v>153</v>
      </c>
      <c r="Z38" s="38"/>
      <c r="AA38" s="16">
        <v>0</v>
      </c>
      <c r="AB38" s="18">
        <v>0</v>
      </c>
      <c r="AC38" s="38"/>
      <c r="AD38" s="168">
        <v>0</v>
      </c>
      <c r="AE38" s="122" t="s">
        <v>153</v>
      </c>
      <c r="AF38" s="38"/>
      <c r="AG38" s="16">
        <v>0</v>
      </c>
      <c r="AH38" s="18">
        <v>0</v>
      </c>
      <c r="AI38" s="38"/>
      <c r="AJ38" s="168">
        <v>0</v>
      </c>
      <c r="AK38" s="122" t="s">
        <v>153</v>
      </c>
    </row>
    <row r="39" spans="1:37" s="29" customFormat="1" x14ac:dyDescent="0.25">
      <c r="A39" s="141"/>
      <c r="B39" s="24" t="s">
        <v>23</v>
      </c>
      <c r="C39" s="25"/>
      <c r="D39" s="99"/>
      <c r="E39" s="149"/>
      <c r="F39" s="26"/>
      <c r="G39" s="28">
        <v>24.299999999999997</v>
      </c>
      <c r="H39" s="38"/>
      <c r="I39" s="26"/>
      <c r="J39" s="28">
        <v>28.020000000000003</v>
      </c>
      <c r="K39" s="38"/>
      <c r="L39" s="169">
        <v>3.720000000000006</v>
      </c>
      <c r="M39" s="123">
        <v>0.15308641975308668</v>
      </c>
      <c r="N39" s="38"/>
      <c r="O39" s="26"/>
      <c r="P39" s="28">
        <v>30.9</v>
      </c>
      <c r="Q39" s="38"/>
      <c r="R39" s="169">
        <v>2.8799999999999955</v>
      </c>
      <c r="S39" s="123">
        <v>0.10278372591006407</v>
      </c>
      <c r="T39" s="38"/>
      <c r="U39" s="26"/>
      <c r="V39" s="28">
        <v>32.349999999999994</v>
      </c>
      <c r="W39" s="38"/>
      <c r="X39" s="169">
        <v>1.4499999999999957</v>
      </c>
      <c r="Y39" s="123">
        <v>4.6925566343041937E-2</v>
      </c>
      <c r="Z39" s="38"/>
      <c r="AA39" s="26"/>
      <c r="AB39" s="28">
        <v>33.78</v>
      </c>
      <c r="AC39" s="38"/>
      <c r="AD39" s="169">
        <v>1.4300000000000068</v>
      </c>
      <c r="AE39" s="123">
        <v>4.4204018547140865E-2</v>
      </c>
      <c r="AF39" s="38"/>
      <c r="AG39" s="26"/>
      <c r="AH39" s="28">
        <v>35.03</v>
      </c>
      <c r="AI39" s="38"/>
      <c r="AJ39" s="169">
        <v>1.25</v>
      </c>
      <c r="AK39" s="123">
        <v>3.7004144464179989E-2</v>
      </c>
    </row>
    <row r="40" spans="1:37" s="2" customFormat="1" x14ac:dyDescent="0.25">
      <c r="A40" s="140" t="s">
        <v>107</v>
      </c>
      <c r="B40" s="30" t="s">
        <v>91</v>
      </c>
      <c r="C40" s="15"/>
      <c r="D40" s="98" t="s">
        <v>76</v>
      </c>
      <c r="E40" s="148">
        <v>800</v>
      </c>
      <c r="F40" s="16">
        <v>-5.9999999999999995E-4</v>
      </c>
      <c r="G40" s="18">
        <v>-0.48</v>
      </c>
      <c r="H40" s="38"/>
      <c r="I40" s="16">
        <v>0</v>
      </c>
      <c r="J40" s="18">
        <v>0</v>
      </c>
      <c r="K40" s="38"/>
      <c r="L40" s="168">
        <v>0.48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153</v>
      </c>
      <c r="T40" s="38"/>
      <c r="U40" s="16">
        <v>0</v>
      </c>
      <c r="V40" s="18">
        <v>0</v>
      </c>
      <c r="W40" s="38"/>
      <c r="X40" s="168">
        <v>0</v>
      </c>
      <c r="Y40" s="122" t="s">
        <v>153</v>
      </c>
      <c r="Z40" s="38"/>
      <c r="AA40" s="16">
        <v>0</v>
      </c>
      <c r="AB40" s="18">
        <v>0</v>
      </c>
      <c r="AC40" s="38"/>
      <c r="AD40" s="168">
        <v>0</v>
      </c>
      <c r="AE40" s="122" t="s">
        <v>153</v>
      </c>
      <c r="AF40" s="38"/>
      <c r="AG40" s="16">
        <v>0</v>
      </c>
      <c r="AH40" s="18">
        <v>0</v>
      </c>
      <c r="AI40" s="38"/>
      <c r="AJ40" s="168">
        <v>0</v>
      </c>
      <c r="AK40" s="122" t="s">
        <v>153</v>
      </c>
    </row>
    <row r="41" spans="1:37" s="2" customFormat="1" x14ac:dyDescent="0.25">
      <c r="A41" s="140" t="s">
        <v>108</v>
      </c>
      <c r="B41" s="30" t="s">
        <v>158</v>
      </c>
      <c r="C41" s="15"/>
      <c r="D41" s="98" t="s">
        <v>76</v>
      </c>
      <c r="E41" s="148">
        <v>800</v>
      </c>
      <c r="F41" s="16">
        <v>0</v>
      </c>
      <c r="G41" s="18">
        <v>0</v>
      </c>
      <c r="H41" s="21"/>
      <c r="I41" s="16">
        <v>2.0000000000000001E-4</v>
      </c>
      <c r="J41" s="18">
        <v>0.16</v>
      </c>
      <c r="K41" s="21"/>
      <c r="L41" s="168">
        <v>0.16</v>
      </c>
      <c r="M41" s="122" t="s">
        <v>153</v>
      </c>
      <c r="N41" s="21"/>
      <c r="O41" s="16">
        <v>2.0000000000000001E-4</v>
      </c>
      <c r="P41" s="18">
        <v>0.16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-0.16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153</v>
      </c>
      <c r="AF41" s="21"/>
      <c r="AG41" s="16">
        <v>0</v>
      </c>
      <c r="AH41" s="18">
        <v>0</v>
      </c>
      <c r="AI41" s="21"/>
      <c r="AJ41" s="168">
        <v>0</v>
      </c>
      <c r="AK41" s="122" t="s">
        <v>153</v>
      </c>
    </row>
    <row r="42" spans="1:37" s="2" customFormat="1" x14ac:dyDescent="0.25">
      <c r="A42" s="140"/>
      <c r="B42" s="30"/>
      <c r="C42" s="15"/>
      <c r="D42" s="98"/>
      <c r="E42" s="148">
        <v>800</v>
      </c>
      <c r="F42" s="16">
        <v>0</v>
      </c>
      <c r="G42" s="18">
        <v>0</v>
      </c>
      <c r="H42" s="21"/>
      <c r="I42" s="16">
        <v>0</v>
      </c>
      <c r="J42" s="18">
        <v>0</v>
      </c>
      <c r="K42" s="21"/>
      <c r="L42" s="168">
        <v>0</v>
      </c>
      <c r="M42" s="122" t="s">
        <v>153</v>
      </c>
      <c r="N42" s="21"/>
      <c r="O42" s="16">
        <v>0</v>
      </c>
      <c r="P42" s="18">
        <v>0</v>
      </c>
      <c r="Q42" s="21"/>
      <c r="R42" s="168">
        <v>0</v>
      </c>
      <c r="S42" s="122" t="s">
        <v>153</v>
      </c>
      <c r="T42" s="21"/>
      <c r="U42" s="16">
        <v>0</v>
      </c>
      <c r="V42" s="18">
        <v>0</v>
      </c>
      <c r="W42" s="21"/>
      <c r="X42" s="168">
        <v>0</v>
      </c>
      <c r="Y42" s="122" t="s">
        <v>153</v>
      </c>
      <c r="Z42" s="21"/>
      <c r="AA42" s="16">
        <v>0</v>
      </c>
      <c r="AB42" s="18">
        <v>0</v>
      </c>
      <c r="AC42" s="21"/>
      <c r="AD42" s="168">
        <v>0</v>
      </c>
      <c r="AE42" s="122" t="s">
        <v>153</v>
      </c>
      <c r="AF42" s="21"/>
      <c r="AG42" s="16">
        <v>0</v>
      </c>
      <c r="AH42" s="18">
        <v>0</v>
      </c>
      <c r="AI42" s="21"/>
      <c r="AJ42" s="168">
        <v>0</v>
      </c>
      <c r="AK42" s="122" t="s">
        <v>153</v>
      </c>
    </row>
    <row r="43" spans="1:37" s="2" customFormat="1" x14ac:dyDescent="0.25">
      <c r="A43" s="140"/>
      <c r="B43" s="30"/>
      <c r="C43" s="15"/>
      <c r="D43" s="98"/>
      <c r="E43" s="148">
        <v>800</v>
      </c>
      <c r="F43" s="16">
        <v>0</v>
      </c>
      <c r="G43" s="18">
        <v>0</v>
      </c>
      <c r="H43" s="21"/>
      <c r="I43" s="16">
        <v>0</v>
      </c>
      <c r="J43" s="18">
        <v>0</v>
      </c>
      <c r="K43" s="21"/>
      <c r="L43" s="168">
        <v>0</v>
      </c>
      <c r="M43" s="122" t="s">
        <v>153</v>
      </c>
      <c r="N43" s="21"/>
      <c r="O43" s="16">
        <v>0</v>
      </c>
      <c r="P43" s="18">
        <v>0</v>
      </c>
      <c r="Q43" s="21"/>
      <c r="R43" s="168">
        <v>0</v>
      </c>
      <c r="S43" s="122" t="s">
        <v>153</v>
      </c>
      <c r="T43" s="21"/>
      <c r="U43" s="16">
        <v>0</v>
      </c>
      <c r="V43" s="18">
        <v>0</v>
      </c>
      <c r="W43" s="21"/>
      <c r="X43" s="168">
        <v>0</v>
      </c>
      <c r="Y43" s="122" t="s">
        <v>153</v>
      </c>
      <c r="Z43" s="21"/>
      <c r="AA43" s="16">
        <v>0</v>
      </c>
      <c r="AB43" s="18">
        <v>0</v>
      </c>
      <c r="AC43" s="21"/>
      <c r="AD43" s="168">
        <v>0</v>
      </c>
      <c r="AE43" s="122" t="s">
        <v>153</v>
      </c>
      <c r="AF43" s="21"/>
      <c r="AG43" s="16">
        <v>0</v>
      </c>
      <c r="AH43" s="18">
        <v>0</v>
      </c>
      <c r="AI43" s="21"/>
      <c r="AJ43" s="168">
        <v>0</v>
      </c>
      <c r="AK43" s="122" t="s">
        <v>153</v>
      </c>
    </row>
    <row r="44" spans="1:37" s="2" customFormat="1" x14ac:dyDescent="0.25">
      <c r="A44" s="140" t="s">
        <v>110</v>
      </c>
      <c r="B44" s="31" t="s">
        <v>24</v>
      </c>
      <c r="C44" s="15"/>
      <c r="D44" s="98" t="s">
        <v>76</v>
      </c>
      <c r="E44" s="148">
        <v>800</v>
      </c>
      <c r="F44" s="16">
        <v>2.9999999999999997E-4</v>
      </c>
      <c r="G44" s="18">
        <v>0.24</v>
      </c>
      <c r="H44" s="38"/>
      <c r="I44" s="16">
        <v>5.9999999999999995E-4</v>
      </c>
      <c r="J44" s="18">
        <v>0.48</v>
      </c>
      <c r="K44" s="38"/>
      <c r="L44" s="168">
        <v>0.24</v>
      </c>
      <c r="M44" s="122">
        <v>1</v>
      </c>
      <c r="N44" s="38"/>
      <c r="O44" s="16">
        <v>5.9999999999999995E-4</v>
      </c>
      <c r="P44" s="18">
        <v>0.48</v>
      </c>
      <c r="Q44" s="38"/>
      <c r="R44" s="168">
        <v>0</v>
      </c>
      <c r="S44" s="122">
        <v>0</v>
      </c>
      <c r="T44" s="38"/>
      <c r="U44" s="16">
        <v>6.9999999999999999E-4</v>
      </c>
      <c r="V44" s="18">
        <v>0.55999999999999994</v>
      </c>
      <c r="W44" s="38"/>
      <c r="X44" s="168">
        <v>7.999999999999996E-2</v>
      </c>
      <c r="Y44" s="122">
        <v>0.1666666666666666</v>
      </c>
      <c r="Z44" s="38"/>
      <c r="AA44" s="16">
        <v>6.9999999999999999E-4</v>
      </c>
      <c r="AB44" s="18">
        <v>0.55999999999999994</v>
      </c>
      <c r="AC44" s="38"/>
      <c r="AD44" s="168">
        <v>0</v>
      </c>
      <c r="AE44" s="122">
        <v>0</v>
      </c>
      <c r="AF44" s="38"/>
      <c r="AG44" s="16">
        <v>6.9999999999999999E-4</v>
      </c>
      <c r="AH44" s="18">
        <v>0.55999999999999994</v>
      </c>
      <c r="AI44" s="38"/>
      <c r="AJ44" s="168">
        <v>0</v>
      </c>
      <c r="AK44" s="122">
        <v>0</v>
      </c>
    </row>
    <row r="45" spans="1:37" s="2" customFormat="1" x14ac:dyDescent="0.25">
      <c r="B45" s="31" t="s">
        <v>25</v>
      </c>
      <c r="C45" s="15"/>
      <c r="D45" s="98"/>
      <c r="E45" s="286">
        <v>27.600000000000023</v>
      </c>
      <c r="F45" s="32">
        <v>9.5000000000000001E-2</v>
      </c>
      <c r="G45" s="18">
        <v>2.6220000000000021</v>
      </c>
      <c r="H45" s="287">
        <v>29.519999999999982</v>
      </c>
      <c r="I45" s="32">
        <v>9.5000000000000001E-2</v>
      </c>
      <c r="J45" s="18">
        <v>2.8043999999999984</v>
      </c>
      <c r="K45" s="38"/>
      <c r="L45" s="170">
        <v>0.18239999999999634</v>
      </c>
      <c r="M45" s="122">
        <v>6.9565217391302892E-2</v>
      </c>
      <c r="N45" s="38"/>
      <c r="O45" s="32">
        <v>9.5000000000000001E-2</v>
      </c>
      <c r="P45" s="18">
        <v>2.8043999999999984</v>
      </c>
      <c r="Q45" s="38"/>
      <c r="R45" s="170">
        <v>0</v>
      </c>
      <c r="S45" s="122">
        <v>0</v>
      </c>
      <c r="T45" s="38"/>
      <c r="U45" s="32">
        <v>9.5000000000000001E-2</v>
      </c>
      <c r="V45" s="18">
        <v>2.8043999999999984</v>
      </c>
      <c r="W45" s="38"/>
      <c r="X45" s="170">
        <v>0</v>
      </c>
      <c r="Y45" s="122">
        <v>0</v>
      </c>
      <c r="Z45" s="38"/>
      <c r="AA45" s="32">
        <v>9.5000000000000001E-2</v>
      </c>
      <c r="AB45" s="18">
        <v>2.8043999999999984</v>
      </c>
      <c r="AC45" s="38"/>
      <c r="AD45" s="170">
        <v>0</v>
      </c>
      <c r="AE45" s="122">
        <v>0</v>
      </c>
      <c r="AF45" s="38"/>
      <c r="AG45" s="32">
        <v>9.5000000000000001E-2</v>
      </c>
      <c r="AH45" s="18">
        <v>2.8043999999999984</v>
      </c>
      <c r="AI45" s="38"/>
      <c r="AJ45" s="170">
        <v>0</v>
      </c>
      <c r="AK45" s="122">
        <v>0</v>
      </c>
    </row>
    <row r="46" spans="1:37" s="2" customFormat="1" x14ac:dyDescent="0.25">
      <c r="B46" s="31" t="s">
        <v>26</v>
      </c>
      <c r="C46" s="15"/>
      <c r="D46" s="98" t="s">
        <v>75</v>
      </c>
      <c r="E46" s="148">
        <v>1</v>
      </c>
      <c r="F46" s="32">
        <v>0.79</v>
      </c>
      <c r="G46" s="18">
        <v>0.79</v>
      </c>
      <c r="H46" s="38"/>
      <c r="I46" s="32">
        <v>0.79</v>
      </c>
      <c r="J46" s="18">
        <v>0.79</v>
      </c>
      <c r="K46" s="38"/>
      <c r="L46" s="170">
        <v>0</v>
      </c>
      <c r="M46" s="122"/>
      <c r="N46" s="38"/>
      <c r="O46" s="32">
        <v>0.79</v>
      </c>
      <c r="P46" s="18">
        <v>0.79</v>
      </c>
      <c r="Q46" s="38"/>
      <c r="R46" s="170">
        <v>0</v>
      </c>
      <c r="S46" s="122">
        <v>0</v>
      </c>
      <c r="T46" s="38"/>
      <c r="U46" s="32">
        <v>0.79</v>
      </c>
      <c r="V46" s="18">
        <v>0.79</v>
      </c>
      <c r="W46" s="38"/>
      <c r="X46" s="170">
        <v>0</v>
      </c>
      <c r="Y46" s="122">
        <v>0</v>
      </c>
      <c r="Z46" s="38"/>
      <c r="AA46" s="32"/>
      <c r="AB46" s="18">
        <v>0</v>
      </c>
      <c r="AC46" s="38"/>
      <c r="AD46" s="170">
        <v>-0.79</v>
      </c>
      <c r="AE46" s="122">
        <v>-1</v>
      </c>
      <c r="AF46" s="38"/>
      <c r="AG46" s="32"/>
      <c r="AH46" s="18">
        <v>0</v>
      </c>
      <c r="AI46" s="38"/>
      <c r="AJ46" s="170">
        <v>0</v>
      </c>
      <c r="AK46" s="122" t="s">
        <v>153</v>
      </c>
    </row>
    <row r="47" spans="1:37" s="2" customFormat="1" ht="15" customHeight="1" x14ac:dyDescent="0.25">
      <c r="B47" s="33" t="s">
        <v>27</v>
      </c>
      <c r="C47" s="34"/>
      <c r="D47" s="35"/>
      <c r="E47" s="150"/>
      <c r="F47" s="35"/>
      <c r="G47" s="37">
        <v>27.472000000000001</v>
      </c>
      <c r="H47" s="38"/>
      <c r="I47" s="35"/>
      <c r="J47" s="37">
        <v>32.254400000000004</v>
      </c>
      <c r="K47" s="38"/>
      <c r="L47" s="171">
        <v>4.7824000000000026</v>
      </c>
      <c r="M47" s="124">
        <v>0.17408270238788592</v>
      </c>
      <c r="N47" s="38"/>
      <c r="O47" s="35"/>
      <c r="P47" s="37">
        <v>35.134399999999999</v>
      </c>
      <c r="Q47" s="38"/>
      <c r="R47" s="171">
        <v>2.8799999999999955</v>
      </c>
      <c r="S47" s="124">
        <v>8.9290143360285582E-2</v>
      </c>
      <c r="T47" s="38"/>
      <c r="U47" s="35"/>
      <c r="V47" s="37">
        <v>36.50439999999999</v>
      </c>
      <c r="W47" s="38"/>
      <c r="X47" s="171">
        <v>1.3699999999999903</v>
      </c>
      <c r="Y47" s="124">
        <v>3.8993123548430896E-2</v>
      </c>
      <c r="Z47" s="38"/>
      <c r="AA47" s="35"/>
      <c r="AB47" s="37">
        <v>37.144399999999997</v>
      </c>
      <c r="AC47" s="38"/>
      <c r="AD47" s="171">
        <v>0.64000000000000767</v>
      </c>
      <c r="AE47" s="124">
        <v>1.7532133112720873E-2</v>
      </c>
      <c r="AF47" s="38"/>
      <c r="AG47" s="35"/>
      <c r="AH47" s="37">
        <v>38.394399999999997</v>
      </c>
      <c r="AI47" s="38"/>
      <c r="AJ47" s="171">
        <v>1.25</v>
      </c>
      <c r="AK47" s="124">
        <v>3.3652448282917483E-2</v>
      </c>
    </row>
    <row r="48" spans="1:37" s="2" customFormat="1" x14ac:dyDescent="0.25">
      <c r="A48" s="140" t="s">
        <v>112</v>
      </c>
      <c r="B48" s="19" t="s">
        <v>28</v>
      </c>
      <c r="C48" s="19"/>
      <c r="D48" s="100" t="s">
        <v>76</v>
      </c>
      <c r="E48" s="151">
        <v>827.6</v>
      </c>
      <c r="F48" s="20">
        <v>8.0000000000000002E-3</v>
      </c>
      <c r="G48" s="18">
        <v>6.6208</v>
      </c>
      <c r="H48" s="44">
        <v>829.52</v>
      </c>
      <c r="I48" s="20">
        <v>8.0000000000000002E-3</v>
      </c>
      <c r="J48" s="18">
        <v>6.6361600000000003</v>
      </c>
      <c r="K48" s="38"/>
      <c r="L48" s="172">
        <v>1.5360000000000262E-2</v>
      </c>
      <c r="M48" s="122">
        <v>2.3199613339778065E-3</v>
      </c>
      <c r="N48" s="38"/>
      <c r="O48" s="20">
        <v>8.0999999999999996E-3</v>
      </c>
      <c r="P48" s="18">
        <v>6.7191119999999991</v>
      </c>
      <c r="Q48" s="38"/>
      <c r="R48" s="172">
        <v>8.2951999999998804E-2</v>
      </c>
      <c r="S48" s="122">
        <v>1.2499999999999819E-2</v>
      </c>
      <c r="T48" s="38"/>
      <c r="U48" s="20">
        <v>8.3000000000000001E-3</v>
      </c>
      <c r="V48" s="18">
        <v>6.8850160000000002</v>
      </c>
      <c r="W48" s="38"/>
      <c r="X48" s="172">
        <v>0.16590400000000116</v>
      </c>
      <c r="Y48" s="122">
        <v>2.4691358024691534E-2</v>
      </c>
      <c r="Z48" s="38"/>
      <c r="AA48" s="20">
        <v>8.3999999999999995E-3</v>
      </c>
      <c r="AB48" s="18">
        <v>6.9679679999999991</v>
      </c>
      <c r="AC48" s="38"/>
      <c r="AD48" s="172">
        <v>8.2951999999998804E-2</v>
      </c>
      <c r="AE48" s="122">
        <v>1.2048192771084163E-2</v>
      </c>
      <c r="AF48" s="38"/>
      <c r="AG48" s="20">
        <v>8.6E-3</v>
      </c>
      <c r="AH48" s="18">
        <v>7.1338720000000002</v>
      </c>
      <c r="AI48" s="38"/>
      <c r="AJ48" s="172">
        <v>0.16590400000000116</v>
      </c>
      <c r="AK48" s="122">
        <v>2.3809523809523978E-2</v>
      </c>
    </row>
    <row r="49" spans="1:377" x14ac:dyDescent="0.25">
      <c r="A49" s="140" t="s">
        <v>113</v>
      </c>
      <c r="B49" s="39" t="s">
        <v>29</v>
      </c>
      <c r="C49" s="19"/>
      <c r="D49" s="100" t="s">
        <v>76</v>
      </c>
      <c r="E49" s="151">
        <v>827.6</v>
      </c>
      <c r="F49" s="20">
        <v>3.5000000000000001E-3</v>
      </c>
      <c r="G49" s="18">
        <v>2.8966000000000003</v>
      </c>
      <c r="H49" s="44">
        <v>829.52</v>
      </c>
      <c r="I49" s="20">
        <v>3.7000000000000002E-3</v>
      </c>
      <c r="J49" s="18">
        <v>3.0692240000000002</v>
      </c>
      <c r="K49" s="38"/>
      <c r="L49" s="172">
        <v>0.17262399999999989</v>
      </c>
      <c r="M49" s="122">
        <v>5.9595387695919308E-2</v>
      </c>
      <c r="N49" s="38"/>
      <c r="O49" s="20">
        <v>3.8E-3</v>
      </c>
      <c r="P49" s="18">
        <v>3.1521759999999999</v>
      </c>
      <c r="Q49" s="38"/>
      <c r="R49" s="172">
        <v>8.2951999999999693E-2</v>
      </c>
      <c r="S49" s="122">
        <v>2.7027027027026924E-2</v>
      </c>
      <c r="T49" s="38"/>
      <c r="U49" s="20">
        <v>3.8E-3</v>
      </c>
      <c r="V49" s="18">
        <v>3.1521759999999999</v>
      </c>
      <c r="W49" s="38"/>
      <c r="X49" s="172">
        <v>0</v>
      </c>
      <c r="Y49" s="122">
        <v>0</v>
      </c>
      <c r="Z49" s="38"/>
      <c r="AA49" s="20">
        <v>3.8999999999999998E-3</v>
      </c>
      <c r="AB49" s="18">
        <v>3.2351279999999996</v>
      </c>
      <c r="AC49" s="38"/>
      <c r="AD49" s="172">
        <v>8.2951999999999693E-2</v>
      </c>
      <c r="AE49" s="122">
        <v>2.6315789473684115E-2</v>
      </c>
      <c r="AF49" s="38"/>
      <c r="AG49" s="20">
        <v>4.0000000000000001E-3</v>
      </c>
      <c r="AH49" s="18">
        <v>3.3180800000000001</v>
      </c>
      <c r="AI49" s="38"/>
      <c r="AJ49" s="172">
        <v>8.2952000000000581E-2</v>
      </c>
      <c r="AK49" s="122">
        <v>2.5641025641025824E-2</v>
      </c>
    </row>
    <row r="50" spans="1:377" x14ac:dyDescent="0.25">
      <c r="B50" s="33" t="s">
        <v>30</v>
      </c>
      <c r="C50" s="25"/>
      <c r="D50" s="40"/>
      <c r="E50" s="150"/>
      <c r="F50" s="40"/>
      <c r="G50" s="37">
        <v>36.989400000000003</v>
      </c>
      <c r="H50" s="108"/>
      <c r="I50" s="40"/>
      <c r="J50" s="37">
        <v>41.959784000000006</v>
      </c>
      <c r="K50" s="108"/>
      <c r="L50" s="173">
        <v>4.9703840000000028</v>
      </c>
      <c r="M50" s="124">
        <v>0.13437319880830731</v>
      </c>
      <c r="N50" s="108"/>
      <c r="O50" s="40"/>
      <c r="P50" s="37">
        <v>45.005687999999992</v>
      </c>
      <c r="Q50" s="108"/>
      <c r="R50" s="173">
        <v>3.045903999999986</v>
      </c>
      <c r="S50" s="124">
        <v>7.2591031450495211E-2</v>
      </c>
      <c r="T50" s="108"/>
      <c r="U50" s="40"/>
      <c r="V50" s="37">
        <v>46.541591999999987</v>
      </c>
      <c r="W50" s="108"/>
      <c r="X50" s="173">
        <v>1.5359039999999951</v>
      </c>
      <c r="Y50" s="124">
        <v>3.4126886361563795E-2</v>
      </c>
      <c r="Z50" s="108"/>
      <c r="AA50" s="40"/>
      <c r="AB50" s="37">
        <v>47.347495999999992</v>
      </c>
      <c r="AC50" s="108"/>
      <c r="AD50" s="173">
        <v>0.80590400000000528</v>
      </c>
      <c r="AE50" s="124">
        <v>1.7315780689238253E-2</v>
      </c>
      <c r="AF50" s="108"/>
      <c r="AG50" s="40"/>
      <c r="AH50" s="37">
        <v>48.846352000000003</v>
      </c>
      <c r="AI50" s="108"/>
      <c r="AJ50" s="173">
        <v>1.4988560000000106</v>
      </c>
      <c r="AK50" s="124">
        <v>3.1656499849538208E-2</v>
      </c>
    </row>
    <row r="51" spans="1:377" x14ac:dyDescent="0.25">
      <c r="B51" s="41" t="s">
        <v>31</v>
      </c>
      <c r="C51" s="15"/>
      <c r="D51" s="98" t="s">
        <v>76</v>
      </c>
      <c r="E51" s="151">
        <v>827.6</v>
      </c>
      <c r="F51" s="42">
        <v>4.4000000000000003E-3</v>
      </c>
      <c r="G51" s="43">
        <v>3.6414400000000002</v>
      </c>
      <c r="H51" s="44">
        <v>829.52</v>
      </c>
      <c r="I51" s="42">
        <v>4.4000000000000003E-3</v>
      </c>
      <c r="J51" s="43">
        <v>3.6498880000000002</v>
      </c>
      <c r="K51" s="17"/>
      <c r="L51" s="174">
        <v>8.4480000000000111E-3</v>
      </c>
      <c r="M51" s="125">
        <v>2.3199613339777701E-3</v>
      </c>
      <c r="N51" s="17"/>
      <c r="O51" s="42">
        <v>4.4000000000000003E-3</v>
      </c>
      <c r="P51" s="43">
        <v>3.6498880000000002</v>
      </c>
      <c r="Q51" s="17"/>
      <c r="R51" s="174">
        <v>0</v>
      </c>
      <c r="S51" s="125">
        <v>0</v>
      </c>
      <c r="T51" s="17"/>
      <c r="U51" s="42">
        <v>4.4000000000000003E-3</v>
      </c>
      <c r="V51" s="43">
        <v>3.6498880000000002</v>
      </c>
      <c r="W51" s="17"/>
      <c r="X51" s="174">
        <v>0</v>
      </c>
      <c r="Y51" s="125">
        <v>0</v>
      </c>
      <c r="Z51" s="17"/>
      <c r="AA51" s="42">
        <v>4.4000000000000003E-3</v>
      </c>
      <c r="AB51" s="43">
        <v>3.6498880000000002</v>
      </c>
      <c r="AC51" s="17"/>
      <c r="AD51" s="174">
        <v>0</v>
      </c>
      <c r="AE51" s="125">
        <v>0</v>
      </c>
      <c r="AF51" s="17"/>
      <c r="AG51" s="42">
        <v>4.4000000000000003E-3</v>
      </c>
      <c r="AH51" s="43">
        <v>3.6498880000000002</v>
      </c>
      <c r="AI51" s="17"/>
      <c r="AJ51" s="174">
        <v>0</v>
      </c>
      <c r="AK51" s="125">
        <v>0</v>
      </c>
    </row>
    <row r="52" spans="1:377" x14ac:dyDescent="0.25">
      <c r="B52" s="41" t="s">
        <v>32</v>
      </c>
      <c r="C52" s="15"/>
      <c r="D52" s="98" t="s">
        <v>76</v>
      </c>
      <c r="E52" s="151">
        <v>827.6</v>
      </c>
      <c r="F52" s="42">
        <v>1.2999999999999999E-3</v>
      </c>
      <c r="G52" s="43">
        <v>1.0758799999999999</v>
      </c>
      <c r="H52" s="44">
        <v>829.52</v>
      </c>
      <c r="I52" s="42">
        <v>1.2999999999999999E-3</v>
      </c>
      <c r="J52" s="43">
        <v>1.078376</v>
      </c>
      <c r="K52" s="17"/>
      <c r="L52" s="174">
        <v>2.4960000000000537E-3</v>
      </c>
      <c r="M52" s="125">
        <v>2.3199613339778169E-3</v>
      </c>
      <c r="N52" s="17"/>
      <c r="O52" s="42">
        <v>1.2999999999999999E-3</v>
      </c>
      <c r="P52" s="43">
        <v>1.078376</v>
      </c>
      <c r="Q52" s="17"/>
      <c r="R52" s="174">
        <v>0</v>
      </c>
      <c r="S52" s="125">
        <v>0</v>
      </c>
      <c r="T52" s="17"/>
      <c r="U52" s="42">
        <v>1.2999999999999999E-3</v>
      </c>
      <c r="V52" s="43">
        <v>1.078376</v>
      </c>
      <c r="W52" s="17"/>
      <c r="X52" s="174">
        <v>0</v>
      </c>
      <c r="Y52" s="125">
        <v>0</v>
      </c>
      <c r="Z52" s="17"/>
      <c r="AA52" s="42">
        <v>1.2999999999999999E-3</v>
      </c>
      <c r="AB52" s="43">
        <v>1.078376</v>
      </c>
      <c r="AC52" s="17"/>
      <c r="AD52" s="174">
        <v>0</v>
      </c>
      <c r="AE52" s="125">
        <v>0</v>
      </c>
      <c r="AF52" s="17"/>
      <c r="AG52" s="42">
        <v>1.2999999999999999E-3</v>
      </c>
      <c r="AH52" s="43">
        <v>1.078376</v>
      </c>
      <c r="AI52" s="17"/>
      <c r="AJ52" s="174">
        <v>0</v>
      </c>
      <c r="AK52" s="125">
        <v>0</v>
      </c>
    </row>
    <row r="53" spans="1:377" x14ac:dyDescent="0.25">
      <c r="B53" s="15" t="s">
        <v>33</v>
      </c>
      <c r="C53" s="15"/>
      <c r="D53" s="98" t="s">
        <v>75</v>
      </c>
      <c r="E53" s="148">
        <v>1</v>
      </c>
      <c r="F53" s="136">
        <v>0.25</v>
      </c>
      <c r="G53" s="43">
        <v>0.25</v>
      </c>
      <c r="H53" s="17"/>
      <c r="I53" s="42">
        <v>0.25</v>
      </c>
      <c r="J53" s="43">
        <v>0.25</v>
      </c>
      <c r="K53" s="17"/>
      <c r="L53" s="174">
        <v>0</v>
      </c>
      <c r="M53" s="125">
        <v>0</v>
      </c>
      <c r="N53" s="17"/>
      <c r="O53" s="42">
        <v>0.25</v>
      </c>
      <c r="P53" s="43">
        <v>0.25</v>
      </c>
      <c r="Q53" s="17"/>
      <c r="R53" s="174">
        <v>0</v>
      </c>
      <c r="S53" s="125">
        <v>0</v>
      </c>
      <c r="T53" s="17"/>
      <c r="U53" s="42">
        <v>0.25</v>
      </c>
      <c r="V53" s="43">
        <v>0.25</v>
      </c>
      <c r="W53" s="17"/>
      <c r="X53" s="174">
        <v>0</v>
      </c>
      <c r="Y53" s="125">
        <v>0</v>
      </c>
      <c r="Z53" s="17"/>
      <c r="AA53" s="42">
        <v>0.25</v>
      </c>
      <c r="AB53" s="43">
        <v>0.25</v>
      </c>
      <c r="AC53" s="17"/>
      <c r="AD53" s="174">
        <v>0</v>
      </c>
      <c r="AE53" s="125">
        <v>0</v>
      </c>
      <c r="AF53" s="17"/>
      <c r="AG53" s="42">
        <v>0.25</v>
      </c>
      <c r="AH53" s="43">
        <v>0.25</v>
      </c>
      <c r="AI53" s="17"/>
      <c r="AJ53" s="174">
        <v>0</v>
      </c>
      <c r="AK53" s="125">
        <v>0</v>
      </c>
    </row>
    <row r="54" spans="1:377" x14ac:dyDescent="0.25">
      <c r="B54" s="15" t="s">
        <v>34</v>
      </c>
      <c r="C54" s="15"/>
      <c r="D54" s="98" t="s">
        <v>76</v>
      </c>
      <c r="E54" s="151">
        <v>800</v>
      </c>
      <c r="F54" s="42">
        <v>7.0000000000000001E-3</v>
      </c>
      <c r="G54" s="43">
        <v>5.6000000000000005</v>
      </c>
      <c r="H54" s="17"/>
      <c r="I54" s="42">
        <v>7.0000000000000001E-3</v>
      </c>
      <c r="J54" s="43">
        <v>5.6000000000000005</v>
      </c>
      <c r="K54" s="17"/>
      <c r="L54" s="174">
        <v>0</v>
      </c>
      <c r="M54" s="125">
        <v>0</v>
      </c>
      <c r="N54" s="17"/>
      <c r="O54" s="42">
        <v>7.0000000000000001E-3</v>
      </c>
      <c r="P54" s="43">
        <v>5.6000000000000005</v>
      </c>
      <c r="Q54" s="17"/>
      <c r="R54" s="174">
        <v>0</v>
      </c>
      <c r="S54" s="125">
        <v>0</v>
      </c>
      <c r="T54" s="17"/>
      <c r="U54" s="42">
        <v>7.0000000000000001E-3</v>
      </c>
      <c r="V54" s="43">
        <v>5.6000000000000005</v>
      </c>
      <c r="W54" s="17"/>
      <c r="X54" s="174">
        <v>0</v>
      </c>
      <c r="Y54" s="125">
        <v>0</v>
      </c>
      <c r="Z54" s="17"/>
      <c r="AA54" s="42">
        <v>7.0000000000000001E-3</v>
      </c>
      <c r="AB54" s="43">
        <v>5.6000000000000005</v>
      </c>
      <c r="AC54" s="17"/>
      <c r="AD54" s="174">
        <v>0</v>
      </c>
      <c r="AE54" s="125">
        <v>0</v>
      </c>
      <c r="AF54" s="17"/>
      <c r="AG54" s="42">
        <v>7.0000000000000001E-3</v>
      </c>
      <c r="AH54" s="43">
        <v>5.6000000000000005</v>
      </c>
      <c r="AI54" s="17"/>
      <c r="AJ54" s="174">
        <v>0</v>
      </c>
      <c r="AK54" s="125">
        <v>0</v>
      </c>
    </row>
    <row r="55" spans="1:377" x14ac:dyDescent="0.25">
      <c r="B55" s="31" t="s">
        <v>35</v>
      </c>
      <c r="C55" s="15"/>
      <c r="D55" s="98" t="s">
        <v>76</v>
      </c>
      <c r="E55" s="152">
        <v>512</v>
      </c>
      <c r="F55" s="45">
        <v>7.6999999999999999E-2</v>
      </c>
      <c r="G55" s="43">
        <v>39.423999999999999</v>
      </c>
      <c r="H55" s="17"/>
      <c r="I55" s="45">
        <v>7.6999999999999999E-2</v>
      </c>
      <c r="J55" s="43">
        <v>39.423999999999999</v>
      </c>
      <c r="K55" s="17"/>
      <c r="L55" s="175">
        <v>0</v>
      </c>
      <c r="M55" s="125">
        <v>0</v>
      </c>
      <c r="N55" s="17"/>
      <c r="O55" s="45">
        <v>7.6999999999999999E-2</v>
      </c>
      <c r="P55" s="43">
        <v>39.423999999999999</v>
      </c>
      <c r="Q55" s="17"/>
      <c r="R55" s="175">
        <v>0</v>
      </c>
      <c r="S55" s="125">
        <v>0</v>
      </c>
      <c r="T55" s="17"/>
      <c r="U55" s="45">
        <v>7.6999999999999999E-2</v>
      </c>
      <c r="V55" s="43">
        <v>39.423999999999999</v>
      </c>
      <c r="W55" s="17"/>
      <c r="X55" s="175">
        <v>0</v>
      </c>
      <c r="Y55" s="125">
        <v>0</v>
      </c>
      <c r="Z55" s="17"/>
      <c r="AA55" s="45">
        <v>7.6999999999999999E-2</v>
      </c>
      <c r="AB55" s="43">
        <v>39.423999999999999</v>
      </c>
      <c r="AC55" s="17"/>
      <c r="AD55" s="175">
        <v>0</v>
      </c>
      <c r="AE55" s="125">
        <v>0</v>
      </c>
      <c r="AF55" s="17"/>
      <c r="AG55" s="45">
        <v>7.6999999999999999E-2</v>
      </c>
      <c r="AH55" s="43">
        <v>39.423999999999999</v>
      </c>
      <c r="AI55" s="17"/>
      <c r="AJ55" s="175">
        <v>0</v>
      </c>
      <c r="AK55" s="125">
        <v>0</v>
      </c>
    </row>
    <row r="56" spans="1:377" x14ac:dyDescent="0.25">
      <c r="B56" s="31" t="s">
        <v>36</v>
      </c>
      <c r="C56" s="15"/>
      <c r="D56" s="98" t="s">
        <v>76</v>
      </c>
      <c r="E56" s="152">
        <v>144</v>
      </c>
      <c r="F56" s="45">
        <v>0.114</v>
      </c>
      <c r="G56" s="43">
        <v>16.416</v>
      </c>
      <c r="H56" s="17"/>
      <c r="I56" s="45">
        <v>0.114</v>
      </c>
      <c r="J56" s="43">
        <v>16.416</v>
      </c>
      <c r="K56" s="17"/>
      <c r="L56" s="175">
        <v>0</v>
      </c>
      <c r="M56" s="125">
        <v>0</v>
      </c>
      <c r="N56" s="17"/>
      <c r="O56" s="45">
        <v>0.114</v>
      </c>
      <c r="P56" s="43">
        <v>16.416</v>
      </c>
      <c r="Q56" s="17"/>
      <c r="R56" s="175">
        <v>0</v>
      </c>
      <c r="S56" s="125">
        <v>0</v>
      </c>
      <c r="T56" s="17"/>
      <c r="U56" s="45">
        <v>0.114</v>
      </c>
      <c r="V56" s="43">
        <v>16.416</v>
      </c>
      <c r="W56" s="17"/>
      <c r="X56" s="175">
        <v>0</v>
      </c>
      <c r="Y56" s="125">
        <v>0</v>
      </c>
      <c r="Z56" s="17"/>
      <c r="AA56" s="45">
        <v>0.114</v>
      </c>
      <c r="AB56" s="43">
        <v>16.416</v>
      </c>
      <c r="AC56" s="17"/>
      <c r="AD56" s="175">
        <v>0</v>
      </c>
      <c r="AE56" s="125">
        <v>0</v>
      </c>
      <c r="AF56" s="17"/>
      <c r="AG56" s="45">
        <v>0.114</v>
      </c>
      <c r="AH56" s="43">
        <v>16.416</v>
      </c>
      <c r="AI56" s="17"/>
      <c r="AJ56" s="175">
        <v>0</v>
      </c>
      <c r="AK56" s="125">
        <v>0</v>
      </c>
    </row>
    <row r="57" spans="1:377" x14ac:dyDescent="0.25">
      <c r="B57" s="7" t="s">
        <v>37</v>
      </c>
      <c r="C57" s="15"/>
      <c r="D57" s="98" t="s">
        <v>76</v>
      </c>
      <c r="E57" s="152">
        <v>144</v>
      </c>
      <c r="F57" s="45">
        <v>0.14000000000000001</v>
      </c>
      <c r="G57" s="43">
        <v>20.160000000000004</v>
      </c>
      <c r="H57" s="17"/>
      <c r="I57" s="45">
        <v>0.14000000000000001</v>
      </c>
      <c r="J57" s="43">
        <v>20.160000000000004</v>
      </c>
      <c r="K57" s="17"/>
      <c r="L57" s="175">
        <v>0</v>
      </c>
      <c r="M57" s="125">
        <v>0</v>
      </c>
      <c r="N57" s="17"/>
      <c r="O57" s="45">
        <v>0.14000000000000001</v>
      </c>
      <c r="P57" s="43">
        <v>20.160000000000004</v>
      </c>
      <c r="Q57" s="17"/>
      <c r="R57" s="175">
        <v>0</v>
      </c>
      <c r="S57" s="125">
        <v>0</v>
      </c>
      <c r="T57" s="17"/>
      <c r="U57" s="45">
        <v>0.14000000000000001</v>
      </c>
      <c r="V57" s="43">
        <v>20.160000000000004</v>
      </c>
      <c r="W57" s="17"/>
      <c r="X57" s="175">
        <v>0</v>
      </c>
      <c r="Y57" s="125">
        <v>0</v>
      </c>
      <c r="Z57" s="17"/>
      <c r="AA57" s="45">
        <v>0.14000000000000001</v>
      </c>
      <c r="AB57" s="43">
        <v>20.160000000000004</v>
      </c>
      <c r="AC57" s="17"/>
      <c r="AD57" s="175">
        <v>0</v>
      </c>
      <c r="AE57" s="125">
        <v>0</v>
      </c>
      <c r="AF57" s="17"/>
      <c r="AG57" s="45">
        <v>0.14000000000000001</v>
      </c>
      <c r="AH57" s="43">
        <v>20.160000000000004</v>
      </c>
      <c r="AI57" s="17"/>
      <c r="AJ57" s="175">
        <v>0</v>
      </c>
      <c r="AK57" s="125">
        <v>0</v>
      </c>
    </row>
    <row r="58" spans="1:377" s="51" customFormat="1" x14ac:dyDescent="0.2">
      <c r="B58" s="48" t="s">
        <v>38</v>
      </c>
      <c r="C58" s="49"/>
      <c r="D58" s="101" t="s">
        <v>76</v>
      </c>
      <c r="E58" s="153">
        <v>800</v>
      </c>
      <c r="F58" s="45">
        <v>8.7999999999999995E-2</v>
      </c>
      <c r="G58" s="43">
        <v>70.399999999999991</v>
      </c>
      <c r="H58" s="109"/>
      <c r="I58" s="45">
        <v>8.7999999999999995E-2</v>
      </c>
      <c r="J58" s="43">
        <v>70.399999999999991</v>
      </c>
      <c r="K58" s="109"/>
      <c r="L58" s="175">
        <v>0</v>
      </c>
      <c r="M58" s="125">
        <v>0</v>
      </c>
      <c r="N58" s="109"/>
      <c r="O58" s="45">
        <v>8.7999999999999995E-2</v>
      </c>
      <c r="P58" s="43">
        <v>70.399999999999991</v>
      </c>
      <c r="Q58" s="109"/>
      <c r="R58" s="175">
        <v>0</v>
      </c>
      <c r="S58" s="125">
        <v>0</v>
      </c>
      <c r="T58" s="109"/>
      <c r="U58" s="45">
        <v>8.7999999999999995E-2</v>
      </c>
      <c r="V58" s="43">
        <v>70.399999999999991</v>
      </c>
      <c r="W58" s="109"/>
      <c r="X58" s="175">
        <v>0</v>
      </c>
      <c r="Y58" s="125">
        <v>0</v>
      </c>
      <c r="Z58" s="109"/>
      <c r="AA58" s="45">
        <v>8.7999999999999995E-2</v>
      </c>
      <c r="AB58" s="43">
        <v>70.399999999999991</v>
      </c>
      <c r="AC58" s="109"/>
      <c r="AD58" s="175">
        <v>0</v>
      </c>
      <c r="AE58" s="125">
        <v>0</v>
      </c>
      <c r="AF58" s="109"/>
      <c r="AG58" s="45">
        <v>8.7999999999999995E-2</v>
      </c>
      <c r="AH58" s="43">
        <v>70.399999999999991</v>
      </c>
      <c r="AI58" s="109"/>
      <c r="AJ58" s="175">
        <v>0</v>
      </c>
      <c r="AK58" s="125">
        <v>0</v>
      </c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  <c r="IW58" s="97"/>
      <c r="IX58" s="97"/>
      <c r="IY58" s="97"/>
      <c r="IZ58" s="97"/>
      <c r="JA58" s="97"/>
      <c r="JB58" s="97"/>
      <c r="JC58" s="97"/>
      <c r="JD58" s="97"/>
      <c r="JE58" s="97"/>
      <c r="JF58" s="97"/>
      <c r="JG58" s="97"/>
      <c r="JH58" s="97"/>
      <c r="JI58" s="97"/>
      <c r="JJ58" s="97"/>
      <c r="JK58" s="97"/>
      <c r="JL58" s="97"/>
      <c r="JM58" s="97"/>
      <c r="JN58" s="97"/>
      <c r="JO58" s="97"/>
      <c r="JP58" s="97"/>
      <c r="JQ58" s="97"/>
      <c r="JR58" s="97"/>
      <c r="JS58" s="97"/>
      <c r="JT58" s="97"/>
      <c r="JU58" s="97"/>
      <c r="JV58" s="97"/>
      <c r="JW58" s="97"/>
      <c r="JX58" s="97"/>
      <c r="JY58" s="97"/>
      <c r="JZ58" s="97"/>
      <c r="KA58" s="97"/>
      <c r="KB58" s="97"/>
      <c r="KC58" s="97"/>
      <c r="KD58" s="97"/>
      <c r="KE58" s="97"/>
      <c r="KF58" s="97"/>
      <c r="KG58" s="97"/>
      <c r="KH58" s="97"/>
      <c r="KI58" s="97"/>
      <c r="KJ58" s="97"/>
      <c r="KK58" s="97"/>
      <c r="KL58" s="97"/>
      <c r="KM58" s="97"/>
      <c r="KN58" s="97"/>
      <c r="KO58" s="97"/>
      <c r="KP58" s="97"/>
      <c r="KQ58" s="97"/>
      <c r="KR58" s="97"/>
      <c r="KS58" s="97"/>
      <c r="KT58" s="97"/>
      <c r="KU58" s="97"/>
      <c r="KV58" s="97"/>
      <c r="KW58" s="97"/>
      <c r="KX58" s="97"/>
      <c r="KY58" s="97"/>
      <c r="KZ58" s="97"/>
      <c r="LA58" s="97"/>
      <c r="LB58" s="97"/>
      <c r="LC58" s="97"/>
      <c r="LD58" s="97"/>
      <c r="LE58" s="97"/>
      <c r="LF58" s="97"/>
      <c r="LG58" s="97"/>
      <c r="LH58" s="97"/>
      <c r="LI58" s="97"/>
      <c r="LJ58" s="97"/>
      <c r="LK58" s="97"/>
      <c r="LL58" s="97"/>
      <c r="LM58" s="97"/>
      <c r="LN58" s="97"/>
      <c r="LO58" s="97"/>
      <c r="LP58" s="97"/>
      <c r="LQ58" s="97"/>
      <c r="LR58" s="97"/>
      <c r="LS58" s="97"/>
      <c r="LT58" s="97"/>
      <c r="LU58" s="97"/>
      <c r="LV58" s="97"/>
      <c r="LW58" s="97"/>
      <c r="LX58" s="97"/>
      <c r="LY58" s="97"/>
      <c r="LZ58" s="97"/>
      <c r="MA58" s="97"/>
      <c r="MB58" s="97"/>
      <c r="MC58" s="97"/>
      <c r="MD58" s="97"/>
      <c r="ME58" s="97"/>
      <c r="MF58" s="97"/>
      <c r="MG58" s="97"/>
      <c r="MH58" s="97"/>
      <c r="MI58" s="97"/>
      <c r="MJ58" s="97"/>
      <c r="MK58" s="97"/>
      <c r="ML58" s="97"/>
      <c r="MM58" s="97"/>
      <c r="MN58" s="97"/>
      <c r="MO58" s="97"/>
      <c r="MP58" s="97"/>
      <c r="MQ58" s="97"/>
      <c r="MR58" s="97"/>
      <c r="MS58" s="97"/>
      <c r="MT58" s="97"/>
      <c r="MU58" s="97"/>
      <c r="MV58" s="97"/>
      <c r="MW58" s="97"/>
      <c r="MX58" s="97"/>
      <c r="MY58" s="97"/>
      <c r="MZ58" s="97"/>
      <c r="NA58" s="97"/>
      <c r="NB58" s="97"/>
      <c r="NC58" s="97"/>
      <c r="ND58" s="97"/>
      <c r="NE58" s="97"/>
      <c r="NF58" s="97"/>
      <c r="NG58" s="97"/>
      <c r="NH58" s="97"/>
      <c r="NI58" s="97"/>
      <c r="NJ58" s="97"/>
      <c r="NK58" s="97"/>
      <c r="NL58" s="97"/>
      <c r="NM58" s="97"/>
    </row>
    <row r="59" spans="1:377" s="51" customFormat="1" ht="15.75" thickBot="1" x14ac:dyDescent="0.25">
      <c r="B59" s="48" t="s">
        <v>39</v>
      </c>
      <c r="C59" s="49"/>
      <c r="D59" s="101" t="s">
        <v>76</v>
      </c>
      <c r="E59" s="153">
        <v>0</v>
      </c>
      <c r="F59" s="45">
        <v>0.10299999999999999</v>
      </c>
      <c r="G59" s="43">
        <v>0</v>
      </c>
      <c r="H59" s="109"/>
      <c r="I59" s="45">
        <v>0.10299999999999999</v>
      </c>
      <c r="J59" s="43">
        <v>0</v>
      </c>
      <c r="K59" s="109"/>
      <c r="L59" s="175">
        <v>0</v>
      </c>
      <c r="M59" s="125" t="s">
        <v>153</v>
      </c>
      <c r="N59" s="109"/>
      <c r="O59" s="45">
        <v>0.10299999999999999</v>
      </c>
      <c r="P59" s="43">
        <v>0</v>
      </c>
      <c r="Q59" s="109"/>
      <c r="R59" s="175">
        <v>0</v>
      </c>
      <c r="S59" s="125" t="s">
        <v>153</v>
      </c>
      <c r="T59" s="109"/>
      <c r="U59" s="45">
        <v>0.10299999999999999</v>
      </c>
      <c r="V59" s="43">
        <v>0</v>
      </c>
      <c r="W59" s="109"/>
      <c r="X59" s="175">
        <v>0</v>
      </c>
      <c r="Y59" s="125" t="s">
        <v>153</v>
      </c>
      <c r="Z59" s="109"/>
      <c r="AA59" s="45">
        <v>0.10299999999999999</v>
      </c>
      <c r="AB59" s="43">
        <v>0</v>
      </c>
      <c r="AC59" s="109"/>
      <c r="AD59" s="175">
        <v>0</v>
      </c>
      <c r="AE59" s="125" t="s">
        <v>153</v>
      </c>
      <c r="AF59" s="109"/>
      <c r="AG59" s="45">
        <v>0.10299999999999999</v>
      </c>
      <c r="AH59" s="43">
        <v>0</v>
      </c>
      <c r="AI59" s="109"/>
      <c r="AJ59" s="175">
        <v>0</v>
      </c>
      <c r="AK59" s="125" t="s">
        <v>153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  <c r="IW59" s="97"/>
      <c r="IX59" s="97"/>
      <c r="IY59" s="97"/>
      <c r="IZ59" s="97"/>
      <c r="JA59" s="97"/>
      <c r="JB59" s="97"/>
      <c r="JC59" s="97"/>
      <c r="JD59" s="97"/>
      <c r="JE59" s="97"/>
      <c r="JF59" s="97"/>
      <c r="JG59" s="97"/>
      <c r="JH59" s="97"/>
      <c r="JI59" s="97"/>
      <c r="JJ59" s="97"/>
      <c r="JK59" s="97"/>
      <c r="JL59" s="97"/>
      <c r="JM59" s="97"/>
      <c r="JN59" s="97"/>
      <c r="JO59" s="97"/>
      <c r="JP59" s="97"/>
      <c r="JQ59" s="97"/>
      <c r="JR59" s="97"/>
      <c r="JS59" s="97"/>
      <c r="JT59" s="97"/>
      <c r="JU59" s="97"/>
      <c r="JV59" s="97"/>
      <c r="JW59" s="97"/>
      <c r="JX59" s="97"/>
      <c r="JY59" s="97"/>
      <c r="JZ59" s="97"/>
      <c r="KA59" s="97"/>
      <c r="KB59" s="97"/>
      <c r="KC59" s="97"/>
      <c r="KD59" s="97"/>
      <c r="KE59" s="97"/>
      <c r="KF59" s="97"/>
      <c r="KG59" s="97"/>
      <c r="KH59" s="97"/>
      <c r="KI59" s="97"/>
      <c r="KJ59" s="97"/>
      <c r="KK59" s="97"/>
      <c r="KL59" s="97"/>
      <c r="KM59" s="97"/>
      <c r="KN59" s="97"/>
      <c r="KO59" s="97"/>
      <c r="KP59" s="97"/>
      <c r="KQ59" s="97"/>
      <c r="KR59" s="97"/>
      <c r="KS59" s="97"/>
      <c r="KT59" s="97"/>
      <c r="KU59" s="97"/>
      <c r="KV59" s="97"/>
      <c r="KW59" s="97"/>
      <c r="KX59" s="97"/>
      <c r="KY59" s="97"/>
      <c r="KZ59" s="97"/>
      <c r="LA59" s="97"/>
      <c r="LB59" s="97"/>
      <c r="LC59" s="97"/>
      <c r="LD59" s="97"/>
      <c r="LE59" s="97"/>
      <c r="LF59" s="97"/>
      <c r="LG59" s="97"/>
      <c r="LH59" s="97"/>
      <c r="LI59" s="97"/>
      <c r="LJ59" s="97"/>
      <c r="LK59" s="97"/>
      <c r="LL59" s="97"/>
      <c r="LM59" s="97"/>
      <c r="LN59" s="97"/>
      <c r="LO59" s="97"/>
      <c r="LP59" s="97"/>
      <c r="LQ59" s="97"/>
      <c r="LR59" s="97"/>
      <c r="LS59" s="97"/>
      <c r="LT59" s="97"/>
      <c r="LU59" s="97"/>
      <c r="LV59" s="97"/>
      <c r="LW59" s="97"/>
      <c r="LX59" s="97"/>
      <c r="LY59" s="97"/>
      <c r="LZ59" s="97"/>
      <c r="MA59" s="97"/>
      <c r="MB59" s="97"/>
      <c r="MC59" s="97"/>
      <c r="MD59" s="97"/>
      <c r="ME59" s="97"/>
      <c r="MF59" s="97"/>
      <c r="MG59" s="97"/>
      <c r="MH59" s="97"/>
      <c r="MI59" s="97"/>
      <c r="MJ59" s="97"/>
      <c r="MK59" s="97"/>
      <c r="ML59" s="97"/>
      <c r="MM59" s="97"/>
      <c r="MN59" s="97"/>
      <c r="MO59" s="97"/>
      <c r="MP59" s="97"/>
      <c r="MQ59" s="97"/>
      <c r="MR59" s="97"/>
      <c r="MS59" s="97"/>
      <c r="MT59" s="97"/>
      <c r="MU59" s="97"/>
      <c r="MV59" s="97"/>
      <c r="MW59" s="97"/>
      <c r="MX59" s="97"/>
      <c r="MY59" s="97"/>
      <c r="MZ59" s="97"/>
      <c r="NA59" s="97"/>
      <c r="NB59" s="97"/>
      <c r="NC59" s="97"/>
      <c r="ND59" s="97"/>
      <c r="NE59" s="97"/>
      <c r="NF59" s="97"/>
      <c r="NG59" s="97"/>
      <c r="NH59" s="97"/>
      <c r="NI59" s="97"/>
      <c r="NJ59" s="97"/>
      <c r="NK59" s="97"/>
      <c r="NL59" s="97"/>
      <c r="NM59" s="97"/>
    </row>
    <row r="60" spans="1:377" ht="15.75" thickBot="1" x14ac:dyDescent="0.3">
      <c r="B60" s="52"/>
      <c r="C60" s="53"/>
      <c r="D60" s="102"/>
      <c r="E60" s="154"/>
      <c r="F60" s="85"/>
      <c r="G60" s="86"/>
      <c r="H60" s="17"/>
      <c r="I60" s="85"/>
      <c r="J60" s="86"/>
      <c r="K60" s="17"/>
      <c r="L60" s="176"/>
      <c r="M60" s="126"/>
      <c r="N60" s="17"/>
      <c r="O60" s="85"/>
      <c r="P60" s="86"/>
      <c r="Q60" s="17"/>
      <c r="R60" s="176"/>
      <c r="S60" s="126"/>
      <c r="T60" s="17"/>
      <c r="U60" s="85"/>
      <c r="V60" s="86"/>
      <c r="W60" s="17"/>
      <c r="X60" s="176">
        <v>0</v>
      </c>
      <c r="Y60" s="126" t="s">
        <v>153</v>
      </c>
      <c r="Z60" s="17"/>
      <c r="AA60" s="85"/>
      <c r="AB60" s="86"/>
      <c r="AC60" s="17"/>
      <c r="AD60" s="176">
        <v>0</v>
      </c>
      <c r="AE60" s="126" t="s">
        <v>153</v>
      </c>
      <c r="AF60" s="17"/>
      <c r="AG60" s="85"/>
      <c r="AH60" s="86"/>
      <c r="AI60" s="17"/>
      <c r="AJ60" s="176">
        <v>0</v>
      </c>
      <c r="AK60" s="126" t="s">
        <v>153</v>
      </c>
    </row>
    <row r="61" spans="1:377" x14ac:dyDescent="0.25">
      <c r="B61" s="55" t="s">
        <v>40</v>
      </c>
      <c r="C61" s="15"/>
      <c r="D61" s="15"/>
      <c r="E61" s="155"/>
      <c r="F61" s="56"/>
      <c r="G61" s="58">
        <v>123.55672</v>
      </c>
      <c r="H61" s="57"/>
      <c r="I61" s="56"/>
      <c r="J61" s="58">
        <v>128.538048</v>
      </c>
      <c r="K61" s="57"/>
      <c r="L61" s="177">
        <v>4.9813280000000049</v>
      </c>
      <c r="M61" s="127">
        <v>4.0316123639410346E-2</v>
      </c>
      <c r="N61" s="57"/>
      <c r="O61" s="56"/>
      <c r="P61" s="58">
        <v>131.58395199999998</v>
      </c>
      <c r="Q61" s="57"/>
      <c r="R61" s="177">
        <v>3.0459039999999789</v>
      </c>
      <c r="S61" s="127">
        <v>2.3696516692084658E-2</v>
      </c>
      <c r="T61" s="57"/>
      <c r="U61" s="56"/>
      <c r="V61" s="58">
        <v>133.11985599999997</v>
      </c>
      <c r="W61" s="57"/>
      <c r="X61" s="177">
        <v>1.5359039999999879</v>
      </c>
      <c r="Y61" s="127">
        <v>1.1672426436925896E-2</v>
      </c>
      <c r="Z61" s="57"/>
      <c r="AA61" s="56"/>
      <c r="AB61" s="58">
        <v>133.92575999999997</v>
      </c>
      <c r="AC61" s="57"/>
      <c r="AD61" s="177">
        <v>0.80590399999999818</v>
      </c>
      <c r="AE61" s="127">
        <v>6.0539728949225904E-3</v>
      </c>
      <c r="AF61" s="57"/>
      <c r="AG61" s="56"/>
      <c r="AH61" s="58">
        <v>135.42461599999999</v>
      </c>
      <c r="AI61" s="57"/>
      <c r="AJ61" s="177">
        <v>1.4988560000000177</v>
      </c>
      <c r="AK61" s="127">
        <v>1.1191693069354381E-2</v>
      </c>
    </row>
    <row r="62" spans="1:377" x14ac:dyDescent="0.25">
      <c r="B62" s="59" t="s">
        <v>41</v>
      </c>
      <c r="C62" s="15"/>
      <c r="D62" s="15"/>
      <c r="E62" s="156"/>
      <c r="F62" s="60">
        <v>0.13</v>
      </c>
      <c r="G62" s="62">
        <v>16.062373600000001</v>
      </c>
      <c r="H62" s="61"/>
      <c r="I62" s="60">
        <v>0.13</v>
      </c>
      <c r="J62" s="62">
        <v>16.709946240000001</v>
      </c>
      <c r="K62" s="61"/>
      <c r="L62" s="177">
        <v>0.64757263999999992</v>
      </c>
      <c r="M62" s="128">
        <v>4.0316123639410298E-2</v>
      </c>
      <c r="N62" s="61"/>
      <c r="O62" s="60">
        <v>0.13</v>
      </c>
      <c r="P62" s="62">
        <v>17.10591376</v>
      </c>
      <c r="Q62" s="61"/>
      <c r="R62" s="177">
        <v>0.39596751999999924</v>
      </c>
      <c r="S62" s="128">
        <v>2.3696516692084776E-2</v>
      </c>
      <c r="T62" s="61"/>
      <c r="U62" s="60">
        <v>0.13</v>
      </c>
      <c r="V62" s="62">
        <v>17.305581279999998</v>
      </c>
      <c r="W62" s="61"/>
      <c r="X62" s="177">
        <v>0.19966751999999843</v>
      </c>
      <c r="Y62" s="128">
        <v>1.1672426436925894E-2</v>
      </c>
      <c r="Z62" s="61"/>
      <c r="AA62" s="60">
        <v>0.13</v>
      </c>
      <c r="AB62" s="62">
        <v>17.410348799999998</v>
      </c>
      <c r="AC62" s="61"/>
      <c r="AD62" s="177">
        <v>0.10476751999999934</v>
      </c>
      <c r="AE62" s="128">
        <v>6.0539728949225652E-3</v>
      </c>
      <c r="AF62" s="61"/>
      <c r="AG62" s="60">
        <v>0.13</v>
      </c>
      <c r="AH62" s="62">
        <v>17.605200079999999</v>
      </c>
      <c r="AI62" s="61"/>
      <c r="AJ62" s="177">
        <v>0.19485128000000174</v>
      </c>
      <c r="AK62" s="128">
        <v>1.1191693069354346E-2</v>
      </c>
    </row>
    <row r="63" spans="1:377" x14ac:dyDescent="0.25">
      <c r="B63" s="63" t="s">
        <v>42</v>
      </c>
      <c r="C63" s="15"/>
      <c r="D63" s="15"/>
      <c r="E63" s="156"/>
      <c r="F63" s="64"/>
      <c r="G63" s="62">
        <v>139.61909359999999</v>
      </c>
      <c r="H63" s="61"/>
      <c r="I63" s="64"/>
      <c r="J63" s="62">
        <v>145.24799424</v>
      </c>
      <c r="K63" s="61"/>
      <c r="L63" s="177">
        <v>5.6289006400000119</v>
      </c>
      <c r="M63" s="128">
        <v>4.0316123639410395E-2</v>
      </c>
      <c r="N63" s="61"/>
      <c r="O63" s="64"/>
      <c r="P63" s="62">
        <v>148.68986575999998</v>
      </c>
      <c r="Q63" s="61"/>
      <c r="R63" s="177">
        <v>3.4418715199999781</v>
      </c>
      <c r="S63" s="128">
        <v>2.3696516692084672E-2</v>
      </c>
      <c r="T63" s="61"/>
      <c r="U63" s="64"/>
      <c r="V63" s="62">
        <v>150.42543727999998</v>
      </c>
      <c r="W63" s="61"/>
      <c r="X63" s="177">
        <v>1.7355715200000077</v>
      </c>
      <c r="Y63" s="128">
        <v>1.167242643692604E-2</v>
      </c>
      <c r="Z63" s="61"/>
      <c r="AA63" s="64"/>
      <c r="AB63" s="62">
        <v>151.33610879999998</v>
      </c>
      <c r="AC63" s="61"/>
      <c r="AD63" s="177">
        <v>0.91067151999999396</v>
      </c>
      <c r="AE63" s="128">
        <v>6.0539728949225635E-3</v>
      </c>
      <c r="AF63" s="61"/>
      <c r="AG63" s="64"/>
      <c r="AH63" s="62">
        <v>153.02981607999999</v>
      </c>
      <c r="AI63" s="61"/>
      <c r="AJ63" s="177">
        <v>1.6937072800000124</v>
      </c>
      <c r="AK63" s="128">
        <v>1.1191693069354329E-2</v>
      </c>
    </row>
    <row r="64" spans="1:377" ht="15" customHeight="1" x14ac:dyDescent="0.25">
      <c r="B64" s="283" t="s">
        <v>43</v>
      </c>
      <c r="C64" s="283"/>
      <c r="D64" s="283"/>
      <c r="E64" s="156"/>
      <c r="F64" s="64"/>
      <c r="G64" s="65"/>
      <c r="H64" s="61"/>
      <c r="I64" s="64"/>
      <c r="J64" s="65"/>
      <c r="K64" s="61"/>
      <c r="L64" s="178">
        <v>0</v>
      </c>
      <c r="M64" s="129" t="s">
        <v>153</v>
      </c>
      <c r="N64" s="61"/>
      <c r="O64" s="64"/>
      <c r="P64" s="65"/>
      <c r="Q64" s="61"/>
      <c r="R64" s="178">
        <v>0</v>
      </c>
      <c r="S64" s="129" t="s">
        <v>153</v>
      </c>
      <c r="T64" s="61"/>
      <c r="U64" s="64"/>
      <c r="V64" s="65"/>
      <c r="W64" s="61"/>
      <c r="X64" s="178">
        <v>0</v>
      </c>
      <c r="Y64" s="129" t="s">
        <v>153</v>
      </c>
      <c r="Z64" s="61"/>
      <c r="AA64" s="64"/>
      <c r="AB64" s="65"/>
      <c r="AC64" s="61"/>
      <c r="AD64" s="178">
        <v>0</v>
      </c>
      <c r="AE64" s="129" t="s">
        <v>153</v>
      </c>
      <c r="AF64" s="61"/>
      <c r="AG64" s="64"/>
      <c r="AH64" s="65"/>
      <c r="AI64" s="61"/>
      <c r="AJ64" s="178">
        <v>0</v>
      </c>
      <c r="AK64" s="129" t="s">
        <v>153</v>
      </c>
    </row>
    <row r="65" spans="1:377" ht="15.75" customHeight="1" thickBot="1" x14ac:dyDescent="0.3">
      <c r="B65" s="284" t="s">
        <v>44</v>
      </c>
      <c r="C65" s="284"/>
      <c r="D65" s="284"/>
      <c r="E65" s="157"/>
      <c r="F65" s="66"/>
      <c r="G65" s="67">
        <v>139.61909359999999</v>
      </c>
      <c r="H65" s="57"/>
      <c r="I65" s="66"/>
      <c r="J65" s="67">
        <v>145.24799424</v>
      </c>
      <c r="K65" s="57"/>
      <c r="L65" s="179">
        <v>5.6289006400000119</v>
      </c>
      <c r="M65" s="130">
        <v>4.0316123639410395E-2</v>
      </c>
      <c r="N65" s="57"/>
      <c r="O65" s="66"/>
      <c r="P65" s="67">
        <v>148.68986575999998</v>
      </c>
      <c r="Q65" s="57"/>
      <c r="R65" s="179">
        <v>3.4418715199999781</v>
      </c>
      <c r="S65" s="130">
        <v>2.3696516692084672E-2</v>
      </c>
      <c r="T65" s="57"/>
      <c r="U65" s="66"/>
      <c r="V65" s="67">
        <v>150.42543727999998</v>
      </c>
      <c r="W65" s="57"/>
      <c r="X65" s="179">
        <v>1.7355715200000077</v>
      </c>
      <c r="Y65" s="130">
        <v>1.167242643692604E-2</v>
      </c>
      <c r="Z65" s="57"/>
      <c r="AA65" s="66"/>
      <c r="AB65" s="67">
        <v>151.33610879999998</v>
      </c>
      <c r="AC65" s="57"/>
      <c r="AD65" s="179">
        <v>0.91067151999999396</v>
      </c>
      <c r="AE65" s="130">
        <v>6.0539728949225635E-3</v>
      </c>
      <c r="AF65" s="57"/>
      <c r="AG65" s="66"/>
      <c r="AH65" s="67">
        <v>153.02981607999999</v>
      </c>
      <c r="AI65" s="57"/>
      <c r="AJ65" s="179">
        <v>1.6937072800000124</v>
      </c>
      <c r="AK65" s="130">
        <v>1.1191693069354329E-2</v>
      </c>
    </row>
    <row r="66" spans="1:377" s="51" customFormat="1" ht="15.75" thickBot="1" x14ac:dyDescent="0.25">
      <c r="B66" s="68"/>
      <c r="C66" s="69"/>
      <c r="D66" s="70"/>
      <c r="E66" s="158"/>
      <c r="F66" s="85"/>
      <c r="G66" s="86"/>
      <c r="H66" s="109"/>
      <c r="I66" s="85"/>
      <c r="J66" s="86"/>
      <c r="K66" s="109"/>
      <c r="L66" s="180"/>
      <c r="M66" s="126"/>
      <c r="N66" s="109"/>
      <c r="O66" s="85"/>
      <c r="P66" s="86"/>
      <c r="Q66" s="109"/>
      <c r="R66" s="180"/>
      <c r="S66" s="126"/>
      <c r="T66" s="109"/>
      <c r="U66" s="85"/>
      <c r="V66" s="86"/>
      <c r="W66" s="109"/>
      <c r="X66" s="180">
        <v>0</v>
      </c>
      <c r="Y66" s="126" t="s">
        <v>153</v>
      </c>
      <c r="Z66" s="109"/>
      <c r="AA66" s="85"/>
      <c r="AB66" s="86"/>
      <c r="AC66" s="109"/>
      <c r="AD66" s="180">
        <v>0</v>
      </c>
      <c r="AE66" s="126" t="s">
        <v>153</v>
      </c>
      <c r="AF66" s="109"/>
      <c r="AG66" s="85"/>
      <c r="AH66" s="86"/>
      <c r="AI66" s="109"/>
      <c r="AJ66" s="180">
        <v>0</v>
      </c>
      <c r="AK66" s="126" t="s">
        <v>153</v>
      </c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  <c r="IW66" s="97"/>
      <c r="IX66" s="97"/>
      <c r="IY66" s="97"/>
      <c r="IZ66" s="97"/>
      <c r="JA66" s="97"/>
      <c r="JB66" s="97"/>
      <c r="JC66" s="97"/>
      <c r="JD66" s="97"/>
      <c r="JE66" s="97"/>
      <c r="JF66" s="97"/>
      <c r="JG66" s="97"/>
      <c r="JH66" s="97"/>
      <c r="JI66" s="97"/>
      <c r="JJ66" s="97"/>
      <c r="JK66" s="97"/>
      <c r="JL66" s="97"/>
      <c r="JM66" s="97"/>
      <c r="JN66" s="97"/>
      <c r="JO66" s="97"/>
      <c r="JP66" s="97"/>
      <c r="JQ66" s="97"/>
      <c r="JR66" s="97"/>
      <c r="JS66" s="97"/>
      <c r="JT66" s="97"/>
      <c r="JU66" s="97"/>
      <c r="JV66" s="97"/>
      <c r="JW66" s="97"/>
      <c r="JX66" s="97"/>
      <c r="JY66" s="97"/>
      <c r="JZ66" s="97"/>
      <c r="KA66" s="97"/>
      <c r="KB66" s="97"/>
      <c r="KC66" s="97"/>
      <c r="KD66" s="97"/>
      <c r="KE66" s="97"/>
      <c r="KF66" s="97"/>
      <c r="KG66" s="97"/>
      <c r="KH66" s="97"/>
      <c r="KI66" s="97"/>
      <c r="KJ66" s="97"/>
      <c r="KK66" s="97"/>
      <c r="KL66" s="97"/>
      <c r="KM66" s="97"/>
      <c r="KN66" s="97"/>
      <c r="KO66" s="97"/>
      <c r="KP66" s="97"/>
      <c r="KQ66" s="97"/>
      <c r="KR66" s="97"/>
      <c r="KS66" s="97"/>
      <c r="KT66" s="97"/>
      <c r="KU66" s="97"/>
      <c r="KV66" s="97"/>
      <c r="KW66" s="97"/>
      <c r="KX66" s="97"/>
      <c r="KY66" s="97"/>
      <c r="KZ66" s="97"/>
      <c r="LA66" s="97"/>
      <c r="LB66" s="97"/>
      <c r="LC66" s="97"/>
      <c r="LD66" s="97"/>
      <c r="LE66" s="97"/>
      <c r="LF66" s="97"/>
      <c r="LG66" s="97"/>
      <c r="LH66" s="97"/>
      <c r="LI66" s="97"/>
      <c r="LJ66" s="97"/>
      <c r="LK66" s="97"/>
      <c r="LL66" s="97"/>
      <c r="LM66" s="97"/>
      <c r="LN66" s="97"/>
      <c r="LO66" s="97"/>
      <c r="LP66" s="97"/>
      <c r="LQ66" s="97"/>
      <c r="LR66" s="97"/>
      <c r="LS66" s="97"/>
      <c r="LT66" s="97"/>
      <c r="LU66" s="97"/>
      <c r="LV66" s="97"/>
      <c r="LW66" s="97"/>
      <c r="LX66" s="97"/>
      <c r="LY66" s="97"/>
      <c r="LZ66" s="97"/>
      <c r="MA66" s="97"/>
      <c r="MB66" s="97"/>
      <c r="MC66" s="97"/>
      <c r="MD66" s="97"/>
      <c r="ME66" s="97"/>
      <c r="MF66" s="97"/>
      <c r="MG66" s="97"/>
      <c r="MH66" s="97"/>
      <c r="MI66" s="97"/>
      <c r="MJ66" s="97"/>
      <c r="MK66" s="97"/>
      <c r="ML66" s="97"/>
      <c r="MM66" s="97"/>
      <c r="MN66" s="97"/>
      <c r="MO66" s="97"/>
      <c r="MP66" s="97"/>
      <c r="MQ66" s="97"/>
      <c r="MR66" s="97"/>
      <c r="MS66" s="97"/>
      <c r="MT66" s="97"/>
      <c r="MU66" s="97"/>
      <c r="MV66" s="97"/>
      <c r="MW66" s="97"/>
      <c r="MX66" s="97"/>
      <c r="MY66" s="97"/>
      <c r="MZ66" s="97"/>
      <c r="NA66" s="97"/>
      <c r="NB66" s="97"/>
      <c r="NC66" s="97"/>
      <c r="ND66" s="97"/>
      <c r="NE66" s="97"/>
      <c r="NF66" s="97"/>
      <c r="NG66" s="97"/>
      <c r="NH66" s="97"/>
      <c r="NI66" s="97"/>
      <c r="NJ66" s="97"/>
      <c r="NK66" s="97"/>
      <c r="NL66" s="97"/>
      <c r="NM66" s="97"/>
    </row>
    <row r="67" spans="1:377" s="51" customFormat="1" ht="12.75" x14ac:dyDescent="0.2">
      <c r="B67" s="72" t="s">
        <v>45</v>
      </c>
      <c r="C67" s="49"/>
      <c r="D67" s="49"/>
      <c r="E67" s="159"/>
      <c r="F67" s="73"/>
      <c r="G67" s="75">
        <v>117.95671999999999</v>
      </c>
      <c r="H67" s="74"/>
      <c r="I67" s="73"/>
      <c r="J67" s="75">
        <v>122.93804799999999</v>
      </c>
      <c r="K67" s="74"/>
      <c r="L67" s="181">
        <v>4.9813280000000049</v>
      </c>
      <c r="M67" s="127">
        <v>4.2230133221744424E-2</v>
      </c>
      <c r="N67" s="74"/>
      <c r="O67" s="73"/>
      <c r="P67" s="75">
        <v>125.98395199999999</v>
      </c>
      <c r="Q67" s="74"/>
      <c r="R67" s="181">
        <v>3.0459039999999931</v>
      </c>
      <c r="S67" s="127">
        <v>2.4775926164046409E-2</v>
      </c>
      <c r="T67" s="74"/>
      <c r="U67" s="73"/>
      <c r="V67" s="75">
        <v>127.51985599999999</v>
      </c>
      <c r="W67" s="74"/>
      <c r="X67" s="181">
        <v>1.5359040000000022</v>
      </c>
      <c r="Y67" s="127">
        <v>1.219126702740681E-2</v>
      </c>
      <c r="Z67" s="74"/>
      <c r="AA67" s="73"/>
      <c r="AB67" s="75">
        <v>128.32576</v>
      </c>
      <c r="AC67" s="74"/>
      <c r="AD67" s="181">
        <v>0.80590400000001239</v>
      </c>
      <c r="AE67" s="127">
        <v>6.319831477852457E-3</v>
      </c>
      <c r="AF67" s="74"/>
      <c r="AG67" s="73"/>
      <c r="AH67" s="75">
        <v>129.82461600000002</v>
      </c>
      <c r="AI67" s="74"/>
      <c r="AJ67" s="181">
        <v>1.4988560000000177</v>
      </c>
      <c r="AK67" s="127">
        <v>1.1680086679401062E-2</v>
      </c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  <c r="IW67" s="97"/>
      <c r="IX67" s="97"/>
      <c r="IY67" s="97"/>
      <c r="IZ67" s="97"/>
      <c r="JA67" s="97"/>
      <c r="JB67" s="97"/>
      <c r="JC67" s="97"/>
      <c r="JD67" s="97"/>
      <c r="JE67" s="97"/>
      <c r="JF67" s="97"/>
      <c r="JG67" s="97"/>
      <c r="JH67" s="97"/>
      <c r="JI67" s="97"/>
      <c r="JJ67" s="97"/>
      <c r="JK67" s="97"/>
      <c r="JL67" s="97"/>
      <c r="JM67" s="97"/>
      <c r="JN67" s="97"/>
      <c r="JO67" s="97"/>
      <c r="JP67" s="97"/>
      <c r="JQ67" s="97"/>
      <c r="JR67" s="97"/>
      <c r="JS67" s="97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E67" s="97"/>
      <c r="KF67" s="97"/>
      <c r="KG67" s="97"/>
      <c r="KH67" s="97"/>
      <c r="KI67" s="97"/>
      <c r="KJ67" s="97"/>
      <c r="KK67" s="97"/>
      <c r="KL67" s="97"/>
      <c r="KM67" s="97"/>
      <c r="KN67" s="97"/>
      <c r="KO67" s="97"/>
      <c r="KP67" s="97"/>
      <c r="KQ67" s="97"/>
      <c r="KR67" s="97"/>
      <c r="KS67" s="97"/>
      <c r="KT67" s="97"/>
      <c r="KU67" s="97"/>
      <c r="KV67" s="97"/>
      <c r="KW67" s="97"/>
      <c r="KX67" s="97"/>
      <c r="KY67" s="97"/>
      <c r="KZ67" s="97"/>
      <c r="LA67" s="97"/>
      <c r="LB67" s="97"/>
      <c r="LC67" s="97"/>
      <c r="LD67" s="97"/>
      <c r="LE67" s="97"/>
      <c r="LF67" s="97"/>
      <c r="LG67" s="97"/>
      <c r="LH67" s="97"/>
      <c r="LI67" s="97"/>
      <c r="LJ67" s="97"/>
      <c r="LK67" s="97"/>
      <c r="LL67" s="97"/>
      <c r="LM67" s="97"/>
      <c r="LN67" s="97"/>
      <c r="LO67" s="97"/>
      <c r="LP67" s="97"/>
      <c r="LQ67" s="97"/>
      <c r="LR67" s="97"/>
      <c r="LS67" s="97"/>
      <c r="LT67" s="97"/>
      <c r="LU67" s="97"/>
      <c r="LV67" s="97"/>
      <c r="LW67" s="97"/>
      <c r="LX67" s="97"/>
      <c r="LY67" s="97"/>
      <c r="LZ67" s="97"/>
      <c r="MA67" s="97"/>
      <c r="MB67" s="97"/>
      <c r="MC67" s="97"/>
      <c r="MD67" s="97"/>
      <c r="ME67" s="97"/>
      <c r="MF67" s="97"/>
      <c r="MG67" s="97"/>
      <c r="MH67" s="97"/>
      <c r="MI67" s="97"/>
      <c r="MJ67" s="97"/>
      <c r="MK67" s="97"/>
      <c r="ML67" s="97"/>
      <c r="MM67" s="97"/>
      <c r="MN67" s="97"/>
      <c r="MO67" s="97"/>
      <c r="MP67" s="97"/>
      <c r="MQ67" s="97"/>
      <c r="MR67" s="97"/>
      <c r="MS67" s="97"/>
      <c r="MT67" s="97"/>
      <c r="MU67" s="97"/>
      <c r="MV67" s="97"/>
      <c r="MW67" s="97"/>
      <c r="MX67" s="97"/>
      <c r="MY67" s="97"/>
      <c r="MZ67" s="97"/>
      <c r="NA67" s="97"/>
      <c r="NB67" s="97"/>
      <c r="NC67" s="97"/>
      <c r="ND67" s="97"/>
      <c r="NE67" s="97"/>
      <c r="NF67" s="97"/>
      <c r="NG67" s="97"/>
      <c r="NH67" s="97"/>
      <c r="NI67" s="97"/>
      <c r="NJ67" s="97"/>
      <c r="NK67" s="97"/>
      <c r="NL67" s="97"/>
      <c r="NM67" s="97"/>
    </row>
    <row r="68" spans="1:377" s="51" customFormat="1" ht="12.75" x14ac:dyDescent="0.2">
      <c r="B68" s="76" t="s">
        <v>41</v>
      </c>
      <c r="C68" s="49"/>
      <c r="D68" s="49"/>
      <c r="E68" s="159"/>
      <c r="F68" s="77">
        <v>0.13</v>
      </c>
      <c r="G68" s="79">
        <v>15.334373599999999</v>
      </c>
      <c r="H68" s="78"/>
      <c r="I68" s="77">
        <v>0.13</v>
      </c>
      <c r="J68" s="79">
        <v>15.981946239999999</v>
      </c>
      <c r="K68" s="78"/>
      <c r="L68" s="181">
        <v>0.64757263999999992</v>
      </c>
      <c r="M68" s="128">
        <v>4.2230133221744376E-2</v>
      </c>
      <c r="N68" s="78"/>
      <c r="O68" s="77">
        <v>0.13</v>
      </c>
      <c r="P68" s="79">
        <v>16.377913759999998</v>
      </c>
      <c r="Q68" s="78"/>
      <c r="R68" s="181">
        <v>0.39596751999999924</v>
      </c>
      <c r="S68" s="128">
        <v>2.4775926164046416E-2</v>
      </c>
      <c r="T68" s="78"/>
      <c r="U68" s="77">
        <v>0.13</v>
      </c>
      <c r="V68" s="79">
        <v>16.57758128</v>
      </c>
      <c r="W68" s="78"/>
      <c r="X68" s="181">
        <v>0.19966752000000199</v>
      </c>
      <c r="Y68" s="128">
        <v>1.2191267027406914E-2</v>
      </c>
      <c r="Z68" s="78"/>
      <c r="AA68" s="77">
        <v>0.13</v>
      </c>
      <c r="AB68" s="79">
        <v>16.6823488</v>
      </c>
      <c r="AC68" s="78"/>
      <c r="AD68" s="181">
        <v>0.10476751999999934</v>
      </c>
      <c r="AE68" s="128">
        <v>6.3198314778523191E-3</v>
      </c>
      <c r="AF68" s="78"/>
      <c r="AG68" s="77">
        <v>0.13</v>
      </c>
      <c r="AH68" s="79">
        <v>16.877200080000001</v>
      </c>
      <c r="AI68" s="78"/>
      <c r="AJ68" s="181">
        <v>0.19485128000000174</v>
      </c>
      <c r="AK68" s="128">
        <v>1.1680086679401029E-2</v>
      </c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  <c r="IW68" s="97"/>
      <c r="IX68" s="97"/>
      <c r="IY68" s="97"/>
      <c r="IZ68" s="97"/>
      <c r="JA68" s="97"/>
      <c r="JB68" s="97"/>
      <c r="JC68" s="97"/>
      <c r="JD68" s="97"/>
      <c r="JE68" s="97"/>
      <c r="JF68" s="97"/>
      <c r="JG68" s="97"/>
      <c r="JH68" s="97"/>
      <c r="JI68" s="97"/>
      <c r="JJ68" s="97"/>
      <c r="JK68" s="97"/>
      <c r="JL68" s="97"/>
      <c r="JM68" s="97"/>
      <c r="JN68" s="97"/>
      <c r="JO68" s="97"/>
      <c r="JP68" s="97"/>
      <c r="JQ68" s="97"/>
      <c r="JR68" s="97"/>
      <c r="JS68" s="97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E68" s="97"/>
      <c r="KF68" s="97"/>
      <c r="KG68" s="97"/>
      <c r="KH68" s="97"/>
      <c r="KI68" s="97"/>
      <c r="KJ68" s="97"/>
      <c r="KK68" s="97"/>
      <c r="KL68" s="97"/>
      <c r="KM68" s="97"/>
      <c r="KN68" s="97"/>
      <c r="KO68" s="97"/>
      <c r="KP68" s="97"/>
      <c r="KQ68" s="97"/>
      <c r="KR68" s="97"/>
      <c r="KS68" s="97"/>
      <c r="KT68" s="97"/>
      <c r="KU68" s="97"/>
      <c r="KV68" s="97"/>
      <c r="KW68" s="97"/>
      <c r="KX68" s="97"/>
      <c r="KY68" s="97"/>
      <c r="KZ68" s="97"/>
      <c r="LA68" s="97"/>
      <c r="LB68" s="97"/>
      <c r="LC68" s="97"/>
      <c r="LD68" s="97"/>
      <c r="LE68" s="97"/>
      <c r="LF68" s="97"/>
      <c r="LG68" s="97"/>
      <c r="LH68" s="97"/>
      <c r="LI68" s="97"/>
      <c r="LJ68" s="97"/>
      <c r="LK68" s="97"/>
      <c r="LL68" s="97"/>
      <c r="LM68" s="97"/>
      <c r="LN68" s="97"/>
      <c r="LO68" s="97"/>
      <c r="LP68" s="97"/>
      <c r="LQ68" s="97"/>
      <c r="LR68" s="97"/>
      <c r="LS68" s="97"/>
      <c r="LT68" s="97"/>
      <c r="LU68" s="97"/>
      <c r="LV68" s="97"/>
      <c r="LW68" s="97"/>
      <c r="LX68" s="97"/>
      <c r="LY68" s="97"/>
      <c r="LZ68" s="97"/>
      <c r="MA68" s="97"/>
      <c r="MB68" s="97"/>
      <c r="MC68" s="97"/>
      <c r="MD68" s="97"/>
      <c r="ME68" s="97"/>
      <c r="MF68" s="97"/>
      <c r="MG68" s="97"/>
      <c r="MH68" s="97"/>
      <c r="MI68" s="97"/>
      <c r="MJ68" s="97"/>
      <c r="MK68" s="97"/>
      <c r="ML68" s="97"/>
      <c r="MM68" s="97"/>
      <c r="MN68" s="97"/>
      <c r="MO68" s="97"/>
      <c r="MP68" s="97"/>
      <c r="MQ68" s="97"/>
      <c r="MR68" s="97"/>
      <c r="MS68" s="97"/>
      <c r="MT68" s="97"/>
      <c r="MU68" s="97"/>
      <c r="MV68" s="97"/>
      <c r="MW68" s="97"/>
      <c r="MX68" s="97"/>
      <c r="MY68" s="97"/>
      <c r="MZ68" s="97"/>
      <c r="NA68" s="97"/>
      <c r="NB68" s="97"/>
      <c r="NC68" s="97"/>
      <c r="ND68" s="97"/>
      <c r="NE68" s="97"/>
      <c r="NF68" s="97"/>
      <c r="NG68" s="97"/>
      <c r="NH68" s="97"/>
      <c r="NI68" s="97"/>
      <c r="NJ68" s="97"/>
      <c r="NK68" s="97"/>
      <c r="NL68" s="97"/>
      <c r="NM68" s="97"/>
    </row>
    <row r="69" spans="1:377" s="51" customFormat="1" ht="12.75" x14ac:dyDescent="0.2">
      <c r="B69" s="80" t="s">
        <v>42</v>
      </c>
      <c r="C69" s="49"/>
      <c r="D69" s="49"/>
      <c r="E69" s="160"/>
      <c r="F69" s="81"/>
      <c r="G69" s="79">
        <v>133.29109359999998</v>
      </c>
      <c r="H69" s="78"/>
      <c r="I69" s="81"/>
      <c r="J69" s="79">
        <v>138.91999423999999</v>
      </c>
      <c r="K69" s="78"/>
      <c r="L69" s="181">
        <v>5.6289006400000119</v>
      </c>
      <c r="M69" s="128">
        <v>4.223013322174448E-2</v>
      </c>
      <c r="N69" s="78"/>
      <c r="O69" s="81"/>
      <c r="P69" s="79">
        <v>142.36186576</v>
      </c>
      <c r="Q69" s="78"/>
      <c r="R69" s="181">
        <v>3.4418715200000065</v>
      </c>
      <c r="S69" s="128">
        <v>2.4775926164046513E-2</v>
      </c>
      <c r="T69" s="78"/>
      <c r="U69" s="81"/>
      <c r="V69" s="79">
        <v>144.09743727999998</v>
      </c>
      <c r="W69" s="78"/>
      <c r="X69" s="181">
        <v>1.7355715199999793</v>
      </c>
      <c r="Y69" s="128">
        <v>1.2191267027406647E-2</v>
      </c>
      <c r="Z69" s="78"/>
      <c r="AA69" s="81"/>
      <c r="AB69" s="79">
        <v>145.0081088</v>
      </c>
      <c r="AC69" s="78"/>
      <c r="AD69" s="181">
        <v>0.91067152000002238</v>
      </c>
      <c r="AE69" s="128">
        <v>6.3198314778525151E-3</v>
      </c>
      <c r="AF69" s="78"/>
      <c r="AG69" s="81"/>
      <c r="AH69" s="79">
        <v>146.70181608000001</v>
      </c>
      <c r="AI69" s="78"/>
      <c r="AJ69" s="181">
        <v>1.6937072800000124</v>
      </c>
      <c r="AK69" s="128">
        <v>1.168008667940101E-2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customHeight="1" x14ac:dyDescent="0.2">
      <c r="B70" s="285" t="s">
        <v>43</v>
      </c>
      <c r="C70" s="285"/>
      <c r="D70" s="285"/>
      <c r="E70" s="160"/>
      <c r="F70" s="81"/>
      <c r="G70" s="82"/>
      <c r="H70" s="78"/>
      <c r="I70" s="81"/>
      <c r="J70" s="82"/>
      <c r="K70" s="78"/>
      <c r="L70" s="182">
        <v>0</v>
      </c>
      <c r="M70" s="129" t="s">
        <v>153</v>
      </c>
      <c r="N70" s="78"/>
      <c r="O70" s="81"/>
      <c r="P70" s="82"/>
      <c r="Q70" s="78"/>
      <c r="R70" s="182">
        <v>0</v>
      </c>
      <c r="S70" s="129" t="s">
        <v>153</v>
      </c>
      <c r="T70" s="78"/>
      <c r="U70" s="81"/>
      <c r="V70" s="82"/>
      <c r="W70" s="78"/>
      <c r="X70" s="182">
        <v>0</v>
      </c>
      <c r="Y70" s="129" t="s">
        <v>153</v>
      </c>
      <c r="Z70" s="78"/>
      <c r="AA70" s="81"/>
      <c r="AB70" s="82"/>
      <c r="AC70" s="78"/>
      <c r="AD70" s="182">
        <v>0</v>
      </c>
      <c r="AE70" s="129" t="s">
        <v>153</v>
      </c>
      <c r="AF70" s="78"/>
      <c r="AG70" s="81"/>
      <c r="AH70" s="82"/>
      <c r="AI70" s="78"/>
      <c r="AJ70" s="182">
        <v>0</v>
      </c>
      <c r="AK70" s="129" t="s">
        <v>153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3.5" customHeight="1" thickBot="1" x14ac:dyDescent="0.25">
      <c r="B71" s="280" t="s">
        <v>46</v>
      </c>
      <c r="C71" s="280"/>
      <c r="D71" s="280"/>
      <c r="E71" s="161"/>
      <c r="F71" s="83"/>
      <c r="G71" s="84">
        <v>133.29109359999998</v>
      </c>
      <c r="H71" s="74"/>
      <c r="I71" s="83"/>
      <c r="J71" s="84">
        <v>138.91999423999999</v>
      </c>
      <c r="K71" s="74"/>
      <c r="L71" s="183">
        <v>5.6289006400000119</v>
      </c>
      <c r="M71" s="131">
        <v>4.223013322174448E-2</v>
      </c>
      <c r="N71" s="74"/>
      <c r="O71" s="83"/>
      <c r="P71" s="84">
        <v>142.36186576</v>
      </c>
      <c r="Q71" s="74"/>
      <c r="R71" s="183">
        <v>3.4418715200000065</v>
      </c>
      <c r="S71" s="131">
        <v>2.4775926164046513E-2</v>
      </c>
      <c r="T71" s="74"/>
      <c r="U71" s="83"/>
      <c r="V71" s="84">
        <v>144.09743727999998</v>
      </c>
      <c r="W71" s="74"/>
      <c r="X71" s="183">
        <v>1.7355715199999793</v>
      </c>
      <c r="Y71" s="131">
        <v>1.2191267027406647E-2</v>
      </c>
      <c r="Z71" s="74"/>
      <c r="AA71" s="83"/>
      <c r="AB71" s="84">
        <v>145.0081088</v>
      </c>
      <c r="AC71" s="74"/>
      <c r="AD71" s="183">
        <v>0.91067152000002238</v>
      </c>
      <c r="AE71" s="131">
        <v>6.3198314778525151E-3</v>
      </c>
      <c r="AF71" s="74"/>
      <c r="AG71" s="83"/>
      <c r="AH71" s="84">
        <v>146.70181608000001</v>
      </c>
      <c r="AI71" s="74"/>
      <c r="AJ71" s="183">
        <v>1.6937072800000124</v>
      </c>
      <c r="AK71" s="131">
        <v>1.168008667940101E-2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5.75" thickBot="1" x14ac:dyDescent="0.25">
      <c r="B72" s="68"/>
      <c r="C72" s="69"/>
      <c r="D72" s="70"/>
      <c r="E72" s="158"/>
      <c r="F72" s="85"/>
      <c r="G72" s="90"/>
      <c r="H72" s="109"/>
      <c r="I72" s="85"/>
      <c r="J72" s="90"/>
      <c r="K72" s="109"/>
      <c r="L72" s="176"/>
      <c r="M72" s="132"/>
      <c r="N72" s="109"/>
      <c r="O72" s="85"/>
      <c r="P72" s="90"/>
      <c r="Q72" s="109"/>
      <c r="R72" s="176"/>
      <c r="S72" s="132"/>
      <c r="T72" s="109"/>
      <c r="U72" s="85"/>
      <c r="V72" s="90"/>
      <c r="W72" s="109"/>
      <c r="X72" s="176"/>
      <c r="Y72" s="132"/>
      <c r="Z72" s="109"/>
      <c r="AA72" s="85"/>
      <c r="AB72" s="90"/>
      <c r="AC72" s="109"/>
      <c r="AD72" s="176"/>
      <c r="AE72" s="132"/>
      <c r="AF72" s="109"/>
      <c r="AG72" s="85"/>
      <c r="AH72" s="90"/>
      <c r="AI72" s="109"/>
      <c r="AJ72" s="176"/>
      <c r="AK72" s="132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x14ac:dyDescent="0.25">
      <c r="J73" s="47"/>
      <c r="P73" s="47"/>
      <c r="V73" s="47"/>
      <c r="AB73" s="47"/>
      <c r="AH73" s="47"/>
    </row>
    <row r="74" spans="1:377" x14ac:dyDescent="0.25">
      <c r="B74" s="8" t="s">
        <v>47</v>
      </c>
      <c r="F74" s="87">
        <v>3.4500000000000003E-2</v>
      </c>
      <c r="I74" s="87">
        <v>3.6900000000000002E-2</v>
      </c>
      <c r="O74" s="87">
        <v>3.6900000000000002E-2</v>
      </c>
      <c r="U74" s="87">
        <v>3.6900000000000002E-2</v>
      </c>
      <c r="AA74" s="87">
        <v>3.6900000000000002E-2</v>
      </c>
      <c r="AG74" s="87">
        <v>3.6900000000000002E-2</v>
      </c>
    </row>
    <row r="76" spans="1:377" x14ac:dyDescent="0.25">
      <c r="A76" s="88" t="s">
        <v>48</v>
      </c>
    </row>
    <row r="78" spans="1:377" x14ac:dyDescent="0.25">
      <c r="A78" s="2" t="s">
        <v>49</v>
      </c>
    </row>
    <row r="79" spans="1:377" x14ac:dyDescent="0.25">
      <c r="A79" s="2" t="s">
        <v>50</v>
      </c>
    </row>
    <row r="81" spans="1:36" s="2" customFormat="1" x14ac:dyDescent="0.25">
      <c r="A81" s="7" t="s">
        <v>51</v>
      </c>
      <c r="E81" s="146"/>
      <c r="L81" s="165"/>
      <c r="R81" s="165"/>
      <c r="X81" s="165"/>
      <c r="AD81" s="165"/>
      <c r="AJ81" s="165"/>
    </row>
    <row r="82" spans="1:36" s="2" customFormat="1" x14ac:dyDescent="0.25">
      <c r="A82" s="7" t="s">
        <v>52</v>
      </c>
      <c r="E82" s="146"/>
      <c r="L82" s="165"/>
      <c r="R82" s="165"/>
      <c r="X82" s="165"/>
      <c r="AD82" s="165"/>
      <c r="AJ82" s="165"/>
    </row>
    <row r="84" spans="1:36" s="2" customFormat="1" x14ac:dyDescent="0.25">
      <c r="A84" s="2" t="s">
        <v>53</v>
      </c>
      <c r="E84" s="146"/>
      <c r="L84" s="165"/>
      <c r="R84" s="165"/>
      <c r="X84" s="165"/>
      <c r="AD84" s="165"/>
      <c r="AJ84" s="165"/>
    </row>
    <row r="85" spans="1:36" s="2" customFormat="1" x14ac:dyDescent="0.25">
      <c r="A85" s="2" t="s">
        <v>54</v>
      </c>
      <c r="E85" s="146"/>
      <c r="L85" s="165"/>
      <c r="R85" s="165"/>
      <c r="X85" s="165"/>
      <c r="AD85" s="165"/>
      <c r="AJ85" s="165"/>
    </row>
    <row r="86" spans="1:36" s="2" customFormat="1" x14ac:dyDescent="0.25">
      <c r="A86" s="2" t="s">
        <v>55</v>
      </c>
      <c r="E86" s="146"/>
      <c r="L86" s="165"/>
      <c r="R86" s="165"/>
      <c r="X86" s="165"/>
      <c r="AD86" s="165"/>
      <c r="AJ86" s="165"/>
    </row>
    <row r="87" spans="1:36" s="2" customFormat="1" x14ac:dyDescent="0.25">
      <c r="A87" s="2" t="s">
        <v>56</v>
      </c>
      <c r="E87" s="146"/>
      <c r="L87" s="165"/>
      <c r="R87" s="165"/>
      <c r="X87" s="165"/>
      <c r="AD87" s="165"/>
      <c r="AJ87" s="165"/>
    </row>
    <row r="88" spans="1:36" s="2" customFormat="1" x14ac:dyDescent="0.25">
      <c r="A88" s="2" t="s">
        <v>57</v>
      </c>
      <c r="E88" s="146"/>
      <c r="L88" s="165"/>
      <c r="R88" s="165"/>
      <c r="X88" s="165"/>
      <c r="AD88" s="165"/>
      <c r="AJ88" s="165"/>
    </row>
    <row r="90" spans="1:36" s="2" customFormat="1" x14ac:dyDescent="0.25">
      <c r="A90" s="89"/>
      <c r="B90" s="2" t="s">
        <v>58</v>
      </c>
      <c r="E90" s="146"/>
      <c r="L90" s="165"/>
      <c r="R90" s="165"/>
      <c r="X90" s="165"/>
      <c r="AD90" s="165"/>
      <c r="AJ90" s="165"/>
    </row>
  </sheetData>
  <mergeCells count="20">
    <mergeCell ref="AG20:AH20"/>
    <mergeCell ref="AJ20:AK20"/>
    <mergeCell ref="X20:Y20"/>
    <mergeCell ref="AA20:AB20"/>
    <mergeCell ref="AD20:AE20"/>
    <mergeCell ref="B71:D71"/>
    <mergeCell ref="O20:P20"/>
    <mergeCell ref="R20:S20"/>
    <mergeCell ref="U20:V20"/>
    <mergeCell ref="D21:D22"/>
    <mergeCell ref="B64:D64"/>
    <mergeCell ref="B65:D65"/>
    <mergeCell ref="B70:D7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48:D49 D40:D46 D66 D51:D60 D72 D23:D38">
      <formula1>"Monthly, per kWh, per kW"</formula1>
    </dataValidation>
  </dataValidations>
  <pageMargins left="0.7" right="0.7" top="0.75" bottom="0.75" header="0.3" footer="0.3"/>
  <pageSetup paperSize="5" scale="4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0"/>
  <sheetViews>
    <sheetView view="pageBreakPreview" topLeftCell="B1" zoomScale="70" zoomScaleNormal="70" zoomScaleSheetLayoutView="70" workbookViewId="0">
      <selection activeCell="E51" activeCellId="3" sqref="H43:H53 E45 E48:E49 E51:E52"/>
    </sheetView>
  </sheetViews>
  <sheetFormatPr defaultRowHeight="15" outlineLevelCol="1" x14ac:dyDescent="0.25"/>
  <cols>
    <col min="1" max="1" width="13.7109375" style="2" hidden="1" customWidth="1" outlineLevel="1"/>
    <col min="2" max="2" width="76.85546875" style="2" customWidth="1" collapsed="1"/>
    <col min="3" max="3" width="1.28515625" style="2" customWidth="1"/>
    <col min="4" max="4" width="11.28515625" style="2" customWidth="1"/>
    <col min="5" max="5" width="11" style="189" customWidth="1"/>
    <col min="6" max="6" width="12.28515625" style="2" customWidth="1"/>
    <col min="7" max="7" width="12.42578125" style="2" customWidth="1"/>
    <col min="8" max="8" width="8.5703125" style="2" customWidth="1"/>
    <col min="9" max="10" width="13.5703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4" width="12.1406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185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186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186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187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188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188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188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152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92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190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190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" s="2" customFormat="1" ht="15.75" x14ac:dyDescent="0.25">
      <c r="B17" s="4"/>
      <c r="D17" s="5"/>
      <c r="E17" s="190"/>
      <c r="F17" s="5"/>
      <c r="G17" s="5"/>
      <c r="H17" s="5"/>
      <c r="K17" s="5"/>
      <c r="L17" s="164"/>
      <c r="M17" s="118"/>
      <c r="N17" s="5"/>
      <c r="O17" s="5"/>
      <c r="P17" s="5"/>
      <c r="Q17" s="5"/>
      <c r="R17" s="164"/>
      <c r="S17" s="118"/>
      <c r="T17" s="5"/>
      <c r="U17" s="5"/>
      <c r="V17" s="5"/>
      <c r="W17" s="5"/>
      <c r="X17" s="164"/>
      <c r="Y17" s="118"/>
      <c r="Z17" s="5"/>
      <c r="AA17" s="5"/>
      <c r="AB17" s="5"/>
      <c r="AC17" s="5"/>
      <c r="AD17" s="164"/>
      <c r="AE17" s="118"/>
      <c r="AF17" s="5"/>
      <c r="AG17" s="5"/>
      <c r="AH17" s="5"/>
      <c r="AI17" s="5"/>
      <c r="AJ17" s="164"/>
      <c r="AK17" s="118"/>
    </row>
    <row r="18" spans="1:37" s="2" customFormat="1" x14ac:dyDescent="0.25">
      <c r="B18" s="7"/>
      <c r="D18" s="8" t="s">
        <v>10</v>
      </c>
      <c r="E18" s="191"/>
      <c r="F18" s="9">
        <v>2000</v>
      </c>
      <c r="L18" s="165"/>
      <c r="M18" s="119"/>
      <c r="R18" s="165"/>
      <c r="S18" s="119"/>
      <c r="X18" s="165"/>
      <c r="Y18" s="119"/>
      <c r="AD18" s="165"/>
      <c r="AE18" s="119"/>
      <c r="AJ18" s="165"/>
      <c r="AK18" s="119"/>
    </row>
    <row r="19" spans="1:37" s="2" customFormat="1" x14ac:dyDescent="0.25">
      <c r="B19" s="7"/>
      <c r="E19" s="189"/>
      <c r="L19" s="165"/>
      <c r="M19" s="119"/>
      <c r="R19" s="165"/>
      <c r="S19" s="119"/>
      <c r="X19" s="165"/>
      <c r="Y19" s="119"/>
      <c r="AD19" s="165"/>
      <c r="AE19" s="119"/>
      <c r="AJ19" s="165"/>
      <c r="AK19" s="119"/>
    </row>
    <row r="20" spans="1:37" s="2" customFormat="1" ht="45.75" customHeight="1" x14ac:dyDescent="0.25">
      <c r="B20" s="7"/>
      <c r="D20" s="10"/>
      <c r="E20" s="191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</row>
    <row r="21" spans="1:37" s="2" customFormat="1" x14ac:dyDescent="0.25">
      <c r="B21" s="7"/>
      <c r="D21" s="281" t="s">
        <v>11</v>
      </c>
      <c r="E21" s="192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</row>
    <row r="22" spans="1:37" s="2" customFormat="1" x14ac:dyDescent="0.25">
      <c r="B22" s="7"/>
      <c r="D22" s="282"/>
      <c r="E22" s="19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</row>
    <row r="23" spans="1:37" s="2" customFormat="1" x14ac:dyDescent="0.25">
      <c r="A23" s="140" t="s">
        <v>159</v>
      </c>
      <c r="B23" s="15" t="s">
        <v>18</v>
      </c>
      <c r="C23" s="15"/>
      <c r="D23" s="98" t="s">
        <v>75</v>
      </c>
      <c r="E23" s="138">
        <v>1</v>
      </c>
      <c r="F23" s="113">
        <v>26.08</v>
      </c>
      <c r="G23" s="18">
        <v>26.08</v>
      </c>
      <c r="H23" s="38"/>
      <c r="I23" s="113">
        <v>30.09</v>
      </c>
      <c r="J23" s="18">
        <v>30.09</v>
      </c>
      <c r="K23" s="38"/>
      <c r="L23" s="168">
        <v>4.0100000000000016</v>
      </c>
      <c r="M23" s="122">
        <v>0.15375766871165653</v>
      </c>
      <c r="N23" s="38"/>
      <c r="O23" s="113">
        <v>32.71</v>
      </c>
      <c r="P23" s="18">
        <v>32.71</v>
      </c>
      <c r="Q23" s="38"/>
      <c r="R23" s="168">
        <v>2.620000000000001</v>
      </c>
      <c r="S23" s="122">
        <v>8.7072116982386205E-2</v>
      </c>
      <c r="T23" s="38"/>
      <c r="U23" s="113">
        <v>33.481971252620802</v>
      </c>
      <c r="V23" s="18">
        <v>33.481971252620802</v>
      </c>
      <c r="W23" s="38"/>
      <c r="X23" s="168">
        <v>0.77197125262080135</v>
      </c>
      <c r="Y23" s="122">
        <v>2.3600466298404198E-2</v>
      </c>
      <c r="Z23" s="38"/>
      <c r="AA23" s="113">
        <v>33.576251764060558</v>
      </c>
      <c r="AB23" s="18">
        <v>33.576251764060558</v>
      </c>
      <c r="AC23" s="38"/>
      <c r="AD23" s="168">
        <v>9.4280511439755799E-2</v>
      </c>
      <c r="AE23" s="122">
        <v>2.815859040329831E-3</v>
      </c>
      <c r="AF23" s="38"/>
      <c r="AG23" s="113">
        <v>33.732414909625085</v>
      </c>
      <c r="AH23" s="18">
        <v>33.732414909625085</v>
      </c>
      <c r="AI23" s="38"/>
      <c r="AJ23" s="168">
        <v>0.15616314556452693</v>
      </c>
      <c r="AK23" s="122">
        <v>4.650999958598156E-3</v>
      </c>
    </row>
    <row r="24" spans="1:37" s="2" customFormat="1" x14ac:dyDescent="0.25">
      <c r="A24" s="140"/>
      <c r="B24" s="15" t="s">
        <v>19</v>
      </c>
      <c r="C24" s="15"/>
      <c r="D24" s="98" t="s">
        <v>75</v>
      </c>
      <c r="E24" s="138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153</v>
      </c>
      <c r="N24" s="38"/>
      <c r="O24" s="113">
        <v>0</v>
      </c>
      <c r="P24" s="18">
        <v>0</v>
      </c>
      <c r="Q24" s="38"/>
      <c r="R24" s="168">
        <v>0</v>
      </c>
      <c r="S24" s="122" t="s">
        <v>153</v>
      </c>
      <c r="T24" s="38"/>
      <c r="U24" s="113">
        <v>0</v>
      </c>
      <c r="V24" s="18">
        <v>0</v>
      </c>
      <c r="W24" s="38"/>
      <c r="X24" s="168">
        <v>0</v>
      </c>
      <c r="Y24" s="122" t="s">
        <v>153</v>
      </c>
      <c r="Z24" s="38"/>
      <c r="AA24" s="113">
        <v>0</v>
      </c>
      <c r="AB24" s="18">
        <v>0</v>
      </c>
      <c r="AC24" s="38"/>
      <c r="AD24" s="168">
        <v>0</v>
      </c>
      <c r="AE24" s="122" t="s">
        <v>153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153</v>
      </c>
    </row>
    <row r="25" spans="1:37" s="2" customFormat="1" x14ac:dyDescent="0.25">
      <c r="A25" s="140" t="s">
        <v>160</v>
      </c>
      <c r="B25" s="22" t="s">
        <v>89</v>
      </c>
      <c r="C25" s="15"/>
      <c r="D25" s="98" t="s">
        <v>75</v>
      </c>
      <c r="E25" s="138">
        <v>1</v>
      </c>
      <c r="F25" s="113">
        <v>0.55000000000000004</v>
      </c>
      <c r="G25" s="18">
        <v>0.55000000000000004</v>
      </c>
      <c r="H25" s="38"/>
      <c r="I25" s="113">
        <v>0.55000000000000004</v>
      </c>
      <c r="J25" s="18">
        <v>0.55000000000000004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-0.55000000000000004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153</v>
      </c>
      <c r="Z25" s="38"/>
      <c r="AA25" s="113">
        <v>0</v>
      </c>
      <c r="AB25" s="18">
        <v>0</v>
      </c>
      <c r="AC25" s="38"/>
      <c r="AD25" s="168">
        <v>0</v>
      </c>
      <c r="AE25" s="122" t="s">
        <v>153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153</v>
      </c>
    </row>
    <row r="26" spans="1:37" s="2" customFormat="1" x14ac:dyDescent="0.25">
      <c r="A26" s="140" t="s">
        <v>161</v>
      </c>
      <c r="B26" s="22" t="s">
        <v>90</v>
      </c>
      <c r="C26" s="15"/>
      <c r="D26" s="98" t="s">
        <v>75</v>
      </c>
      <c r="E26" s="138">
        <v>1</v>
      </c>
      <c r="F26" s="113">
        <v>0.14000000000000001</v>
      </c>
      <c r="G26" s="18">
        <v>0.14000000000000001</v>
      </c>
      <c r="H26" s="38"/>
      <c r="I26" s="113">
        <v>0</v>
      </c>
      <c r="J26" s="18">
        <v>0</v>
      </c>
      <c r="K26" s="38"/>
      <c r="L26" s="168">
        <v>-0.14000000000000001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153</v>
      </c>
      <c r="T26" s="38"/>
      <c r="U26" s="113">
        <v>0</v>
      </c>
      <c r="V26" s="18">
        <v>0</v>
      </c>
      <c r="W26" s="38"/>
      <c r="X26" s="168">
        <v>0</v>
      </c>
      <c r="Y26" s="122" t="s">
        <v>153</v>
      </c>
      <c r="Z26" s="38"/>
      <c r="AA26" s="113">
        <v>0</v>
      </c>
      <c r="AB26" s="18">
        <v>0</v>
      </c>
      <c r="AC26" s="38"/>
      <c r="AD26" s="168">
        <v>0</v>
      </c>
      <c r="AE26" s="122" t="s">
        <v>153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153</v>
      </c>
    </row>
    <row r="27" spans="1:37" s="2" customFormat="1" x14ac:dyDescent="0.25">
      <c r="A27" s="140"/>
      <c r="B27" s="22"/>
      <c r="C27" s="15"/>
      <c r="D27" s="98"/>
      <c r="E27" s="138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153</v>
      </c>
      <c r="N27" s="38"/>
      <c r="O27" s="113">
        <v>0</v>
      </c>
      <c r="P27" s="18">
        <v>0</v>
      </c>
      <c r="Q27" s="38"/>
      <c r="R27" s="168">
        <v>0</v>
      </c>
      <c r="S27" s="122" t="s">
        <v>153</v>
      </c>
      <c r="T27" s="38"/>
      <c r="U27" s="113">
        <v>0</v>
      </c>
      <c r="V27" s="18">
        <v>0</v>
      </c>
      <c r="W27" s="38"/>
      <c r="X27" s="168">
        <v>0</v>
      </c>
      <c r="Y27" s="122" t="s">
        <v>153</v>
      </c>
      <c r="Z27" s="38"/>
      <c r="AA27" s="113">
        <v>0</v>
      </c>
      <c r="AB27" s="18">
        <v>0</v>
      </c>
      <c r="AC27" s="38"/>
      <c r="AD27" s="168">
        <v>0</v>
      </c>
      <c r="AE27" s="122" t="s">
        <v>153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153</v>
      </c>
    </row>
    <row r="28" spans="1:37" s="2" customFormat="1" x14ac:dyDescent="0.25">
      <c r="A28" s="140"/>
      <c r="B28" s="22"/>
      <c r="C28" s="15"/>
      <c r="D28" s="98"/>
      <c r="E28" s="138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153</v>
      </c>
      <c r="N28" s="38"/>
      <c r="O28" s="113">
        <v>0</v>
      </c>
      <c r="P28" s="18">
        <v>0</v>
      </c>
      <c r="Q28" s="38"/>
      <c r="R28" s="168">
        <v>0</v>
      </c>
      <c r="S28" s="122" t="s">
        <v>153</v>
      </c>
      <c r="T28" s="38"/>
      <c r="U28" s="113">
        <v>0</v>
      </c>
      <c r="V28" s="18">
        <v>0</v>
      </c>
      <c r="W28" s="38"/>
      <c r="X28" s="168">
        <v>0</v>
      </c>
      <c r="Y28" s="122" t="s">
        <v>153</v>
      </c>
      <c r="Z28" s="38"/>
      <c r="AA28" s="113">
        <v>0</v>
      </c>
      <c r="AB28" s="18">
        <v>0</v>
      </c>
      <c r="AC28" s="38"/>
      <c r="AD28" s="168">
        <v>0</v>
      </c>
      <c r="AE28" s="122" t="s">
        <v>153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153</v>
      </c>
    </row>
    <row r="29" spans="1:37" s="2" customFormat="1" x14ac:dyDescent="0.25">
      <c r="A29" s="140" t="s">
        <v>162</v>
      </c>
      <c r="B29" s="15" t="s">
        <v>20</v>
      </c>
      <c r="C29" s="15"/>
      <c r="D29" s="98" t="s">
        <v>76</v>
      </c>
      <c r="E29" s="138">
        <v>2000</v>
      </c>
      <c r="F29" s="16">
        <v>1.3899999999999999E-2</v>
      </c>
      <c r="G29" s="18">
        <v>27.799999999999997</v>
      </c>
      <c r="H29" s="38"/>
      <c r="I29" s="16">
        <v>1.67E-2</v>
      </c>
      <c r="J29" s="18">
        <v>33.4</v>
      </c>
      <c r="K29" s="38"/>
      <c r="L29" s="168">
        <v>5.6000000000000014</v>
      </c>
      <c r="M29" s="122">
        <v>0.20143884892086339</v>
      </c>
      <c r="N29" s="38"/>
      <c r="O29" s="16">
        <v>1.83E-2</v>
      </c>
      <c r="P29" s="18">
        <v>36.6</v>
      </c>
      <c r="Q29" s="38"/>
      <c r="R29" s="168">
        <v>3.2000000000000028</v>
      </c>
      <c r="S29" s="122">
        <v>9.5808383233533023E-2</v>
      </c>
      <c r="T29" s="38"/>
      <c r="U29" s="16">
        <v>1.9400000000000001E-2</v>
      </c>
      <c r="V29" s="18">
        <v>38.800000000000004</v>
      </c>
      <c r="W29" s="38"/>
      <c r="X29" s="168">
        <v>2.2000000000000028</v>
      </c>
      <c r="Y29" s="122">
        <v>6.0109289617486412E-2</v>
      </c>
      <c r="Z29" s="38"/>
      <c r="AA29" s="16">
        <v>2.0799999999999999E-2</v>
      </c>
      <c r="AB29" s="18">
        <v>41.6</v>
      </c>
      <c r="AC29" s="38"/>
      <c r="AD29" s="168">
        <v>2.7999999999999972</v>
      </c>
      <c r="AE29" s="122">
        <v>7.2164948453608171E-2</v>
      </c>
      <c r="AF29" s="38"/>
      <c r="AG29" s="16">
        <v>2.1899999999999999E-2</v>
      </c>
      <c r="AH29" s="18">
        <v>43.8</v>
      </c>
      <c r="AI29" s="38"/>
      <c r="AJ29" s="168">
        <v>2.1999999999999957</v>
      </c>
      <c r="AK29" s="122">
        <v>5.288461538461528E-2</v>
      </c>
    </row>
    <row r="30" spans="1:37" s="2" customFormat="1" x14ac:dyDescent="0.25">
      <c r="A30" s="140"/>
      <c r="B30" s="15" t="s">
        <v>21</v>
      </c>
      <c r="C30" s="15"/>
      <c r="D30" s="98" t="s">
        <v>76</v>
      </c>
      <c r="E30" s="138">
        <v>2000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153</v>
      </c>
      <c r="N30" s="38"/>
      <c r="O30" s="16">
        <v>0</v>
      </c>
      <c r="P30" s="18">
        <v>0</v>
      </c>
      <c r="Q30" s="38"/>
      <c r="R30" s="168">
        <v>0</v>
      </c>
      <c r="S30" s="122" t="s">
        <v>153</v>
      </c>
      <c r="T30" s="38"/>
      <c r="U30" s="16">
        <v>0</v>
      </c>
      <c r="V30" s="18">
        <v>0</v>
      </c>
      <c r="W30" s="38"/>
      <c r="X30" s="168">
        <v>0</v>
      </c>
      <c r="Y30" s="122" t="s">
        <v>153</v>
      </c>
      <c r="Z30" s="38"/>
      <c r="AA30" s="16">
        <v>0</v>
      </c>
      <c r="AB30" s="18">
        <v>0</v>
      </c>
      <c r="AC30" s="38"/>
      <c r="AD30" s="168">
        <v>0</v>
      </c>
      <c r="AE30" s="122" t="s">
        <v>153</v>
      </c>
      <c r="AF30" s="38"/>
      <c r="AG30" s="16">
        <v>0</v>
      </c>
      <c r="AH30" s="18">
        <v>0</v>
      </c>
      <c r="AI30" s="38"/>
      <c r="AJ30" s="168">
        <v>0</v>
      </c>
      <c r="AK30" s="122" t="s">
        <v>153</v>
      </c>
    </row>
    <row r="31" spans="1:37" s="2" customFormat="1" x14ac:dyDescent="0.25">
      <c r="A31" s="140"/>
      <c r="B31" s="15" t="s">
        <v>22</v>
      </c>
      <c r="C31" s="15"/>
      <c r="D31" s="98" t="s">
        <v>76</v>
      </c>
      <c r="E31" s="138">
        <v>2000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153</v>
      </c>
      <c r="N31" s="38"/>
      <c r="O31" s="16">
        <v>0</v>
      </c>
      <c r="P31" s="18">
        <v>0</v>
      </c>
      <c r="Q31" s="38"/>
      <c r="R31" s="168">
        <v>0</v>
      </c>
      <c r="S31" s="122" t="s">
        <v>153</v>
      </c>
      <c r="T31" s="38"/>
      <c r="U31" s="16">
        <v>0</v>
      </c>
      <c r="V31" s="18">
        <v>0</v>
      </c>
      <c r="W31" s="38"/>
      <c r="X31" s="168">
        <v>0</v>
      </c>
      <c r="Y31" s="122" t="s">
        <v>153</v>
      </c>
      <c r="Z31" s="38"/>
      <c r="AA31" s="16">
        <v>0</v>
      </c>
      <c r="AB31" s="18">
        <v>0</v>
      </c>
      <c r="AC31" s="38"/>
      <c r="AD31" s="168">
        <v>0</v>
      </c>
      <c r="AE31" s="122" t="s">
        <v>153</v>
      </c>
      <c r="AF31" s="38"/>
      <c r="AG31" s="16">
        <v>0</v>
      </c>
      <c r="AH31" s="18">
        <v>0</v>
      </c>
      <c r="AI31" s="38"/>
      <c r="AJ31" s="168">
        <v>0</v>
      </c>
      <c r="AK31" s="122" t="s">
        <v>153</v>
      </c>
    </row>
    <row r="32" spans="1:37" s="2" customFormat="1" x14ac:dyDescent="0.25">
      <c r="A32" s="140" t="s">
        <v>163</v>
      </c>
      <c r="B32" s="23" t="s">
        <v>90</v>
      </c>
      <c r="C32" s="15"/>
      <c r="D32" s="98" t="s">
        <v>76</v>
      </c>
      <c r="E32" s="138">
        <v>2000</v>
      </c>
      <c r="F32" s="16">
        <v>1E-4</v>
      </c>
      <c r="G32" s="18">
        <v>0.2</v>
      </c>
      <c r="H32" s="38"/>
      <c r="I32" s="16">
        <v>0</v>
      </c>
      <c r="J32" s="18">
        <v>0</v>
      </c>
      <c r="K32" s="38"/>
      <c r="L32" s="168">
        <v>-0.2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153</v>
      </c>
      <c r="T32" s="38"/>
      <c r="U32" s="16">
        <v>0</v>
      </c>
      <c r="V32" s="18">
        <v>0</v>
      </c>
      <c r="W32" s="38"/>
      <c r="X32" s="168">
        <v>0</v>
      </c>
      <c r="Y32" s="122" t="s">
        <v>153</v>
      </c>
      <c r="Z32" s="38"/>
      <c r="AA32" s="16">
        <v>0</v>
      </c>
      <c r="AB32" s="18">
        <v>0</v>
      </c>
      <c r="AC32" s="38"/>
      <c r="AD32" s="168">
        <v>0</v>
      </c>
      <c r="AE32" s="122" t="s">
        <v>153</v>
      </c>
      <c r="AF32" s="38"/>
      <c r="AG32" s="16">
        <v>0</v>
      </c>
      <c r="AH32" s="18">
        <v>0</v>
      </c>
      <c r="AI32" s="38"/>
      <c r="AJ32" s="168">
        <v>0</v>
      </c>
      <c r="AK32" s="122" t="s">
        <v>153</v>
      </c>
    </row>
    <row r="33" spans="1:37" s="2" customFormat="1" x14ac:dyDescent="0.25">
      <c r="A33" s="140" t="s">
        <v>164</v>
      </c>
      <c r="B33" s="23" t="s">
        <v>154</v>
      </c>
      <c r="C33" s="15"/>
      <c r="D33" s="98" t="s">
        <v>76</v>
      </c>
      <c r="E33" s="138">
        <v>2000</v>
      </c>
      <c r="F33" s="16">
        <v>4.0000000000000002E-4</v>
      </c>
      <c r="G33" s="18">
        <v>0.8</v>
      </c>
      <c r="H33" s="38"/>
      <c r="I33" s="16">
        <v>0</v>
      </c>
      <c r="J33" s="18">
        <v>0</v>
      </c>
      <c r="K33" s="38"/>
      <c r="L33" s="168">
        <v>-0.8</v>
      </c>
      <c r="M33" s="122">
        <v>-1</v>
      </c>
      <c r="N33" s="38"/>
      <c r="O33" s="16">
        <v>0</v>
      </c>
      <c r="P33" s="18">
        <v>0</v>
      </c>
      <c r="Q33" s="38"/>
      <c r="R33" s="168">
        <v>0</v>
      </c>
      <c r="S33" s="122" t="s">
        <v>153</v>
      </c>
      <c r="T33" s="38"/>
      <c r="U33" s="16">
        <v>0</v>
      </c>
      <c r="V33" s="18">
        <v>0</v>
      </c>
      <c r="W33" s="38"/>
      <c r="X33" s="168">
        <v>0</v>
      </c>
      <c r="Y33" s="122" t="s">
        <v>153</v>
      </c>
      <c r="Z33" s="38"/>
      <c r="AA33" s="16">
        <v>0</v>
      </c>
      <c r="AB33" s="18">
        <v>0</v>
      </c>
      <c r="AC33" s="38"/>
      <c r="AD33" s="168">
        <v>0</v>
      </c>
      <c r="AE33" s="122" t="s">
        <v>153</v>
      </c>
      <c r="AF33" s="38"/>
      <c r="AG33" s="16">
        <v>0</v>
      </c>
      <c r="AH33" s="18">
        <v>0</v>
      </c>
      <c r="AI33" s="38"/>
      <c r="AJ33" s="168">
        <v>0</v>
      </c>
      <c r="AK33" s="122" t="s">
        <v>153</v>
      </c>
    </row>
    <row r="34" spans="1:37" s="2" customFormat="1" x14ac:dyDescent="0.25">
      <c r="A34" s="140" t="s">
        <v>145</v>
      </c>
      <c r="B34" s="23" t="s">
        <v>155</v>
      </c>
      <c r="C34" s="15"/>
      <c r="D34" s="98" t="s">
        <v>76</v>
      </c>
      <c r="E34" s="138">
        <v>2000</v>
      </c>
      <c r="F34" s="16">
        <v>0</v>
      </c>
      <c r="G34" s="18">
        <v>0</v>
      </c>
      <c r="H34" s="38"/>
      <c r="I34" s="16">
        <v>1E-4</v>
      </c>
      <c r="J34" s="18">
        <v>0.2</v>
      </c>
      <c r="K34" s="38"/>
      <c r="L34" s="168">
        <v>0.2</v>
      </c>
      <c r="M34" s="122" t="s">
        <v>153</v>
      </c>
      <c r="N34" s="38"/>
      <c r="O34" s="16">
        <v>0</v>
      </c>
      <c r="P34" s="18">
        <v>0</v>
      </c>
      <c r="Q34" s="38"/>
      <c r="R34" s="168">
        <v>-0.2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153</v>
      </c>
      <c r="Z34" s="38"/>
      <c r="AA34" s="16">
        <v>0</v>
      </c>
      <c r="AB34" s="18">
        <v>0</v>
      </c>
      <c r="AC34" s="38"/>
      <c r="AD34" s="168">
        <v>0</v>
      </c>
      <c r="AE34" s="122" t="s">
        <v>153</v>
      </c>
      <c r="AF34" s="38"/>
      <c r="AG34" s="16">
        <v>0</v>
      </c>
      <c r="AH34" s="18">
        <v>0</v>
      </c>
      <c r="AI34" s="38"/>
      <c r="AJ34" s="168">
        <v>0</v>
      </c>
      <c r="AK34" s="122" t="s">
        <v>153</v>
      </c>
    </row>
    <row r="35" spans="1:37" s="2" customFormat="1" x14ac:dyDescent="0.25">
      <c r="A35" s="140" t="s">
        <v>144</v>
      </c>
      <c r="B35" s="23" t="s">
        <v>157</v>
      </c>
      <c r="C35" s="15"/>
      <c r="D35" s="98" t="s">
        <v>76</v>
      </c>
      <c r="E35" s="138">
        <v>2000</v>
      </c>
      <c r="F35" s="16">
        <v>0</v>
      </c>
      <c r="G35" s="18">
        <v>0</v>
      </c>
      <c r="H35" s="38"/>
      <c r="I35" s="16">
        <v>-2.9999999999999997E-4</v>
      </c>
      <c r="J35" s="18">
        <v>-0.6</v>
      </c>
      <c r="K35" s="38"/>
      <c r="L35" s="168">
        <v>-0.6</v>
      </c>
      <c r="M35" s="122" t="s">
        <v>153</v>
      </c>
      <c r="N35" s="38"/>
      <c r="O35" s="16">
        <v>0</v>
      </c>
      <c r="P35" s="18">
        <v>0</v>
      </c>
      <c r="Q35" s="38"/>
      <c r="R35" s="168">
        <v>0.6</v>
      </c>
      <c r="S35" s="122">
        <v>-1</v>
      </c>
      <c r="T35" s="38"/>
      <c r="U35" s="16">
        <v>0</v>
      </c>
      <c r="V35" s="18">
        <v>0</v>
      </c>
      <c r="W35" s="38"/>
      <c r="X35" s="168">
        <v>0</v>
      </c>
      <c r="Y35" s="122" t="s">
        <v>153</v>
      </c>
      <c r="Z35" s="38"/>
      <c r="AA35" s="16">
        <v>0</v>
      </c>
      <c r="AB35" s="18">
        <v>0</v>
      </c>
      <c r="AC35" s="38"/>
      <c r="AD35" s="168">
        <v>0</v>
      </c>
      <c r="AE35" s="122" t="s">
        <v>153</v>
      </c>
      <c r="AF35" s="38"/>
      <c r="AG35" s="16">
        <v>0</v>
      </c>
      <c r="AH35" s="18">
        <v>0</v>
      </c>
      <c r="AI35" s="38"/>
      <c r="AJ35" s="168">
        <v>0</v>
      </c>
      <c r="AK35" s="122" t="s">
        <v>153</v>
      </c>
    </row>
    <row r="36" spans="1:37" s="2" customFormat="1" x14ac:dyDescent="0.25">
      <c r="A36" s="140" t="s">
        <v>146</v>
      </c>
      <c r="B36" s="23" t="s">
        <v>156</v>
      </c>
      <c r="C36" s="15"/>
      <c r="D36" s="98" t="s">
        <v>76</v>
      </c>
      <c r="E36" s="138">
        <v>2000</v>
      </c>
      <c r="F36" s="16">
        <v>0</v>
      </c>
      <c r="G36" s="18">
        <v>0</v>
      </c>
      <c r="H36" s="38"/>
      <c r="I36" s="16">
        <v>2.0000000000000001E-4</v>
      </c>
      <c r="J36" s="18">
        <v>0.4</v>
      </c>
      <c r="K36" s="38"/>
      <c r="L36" s="168">
        <v>0.4</v>
      </c>
      <c r="M36" s="122" t="s">
        <v>153</v>
      </c>
      <c r="N36" s="38"/>
      <c r="O36" s="16">
        <v>0</v>
      </c>
      <c r="P36" s="18">
        <v>0</v>
      </c>
      <c r="Q36" s="38"/>
      <c r="R36" s="168">
        <v>-0.4</v>
      </c>
      <c r="S36" s="122">
        <v>-1</v>
      </c>
      <c r="T36" s="38"/>
      <c r="U36" s="16">
        <v>0</v>
      </c>
      <c r="V36" s="18">
        <v>0</v>
      </c>
      <c r="W36" s="38"/>
      <c r="X36" s="168">
        <v>0</v>
      </c>
      <c r="Y36" s="122" t="s">
        <v>153</v>
      </c>
      <c r="Z36" s="38"/>
      <c r="AA36" s="16">
        <v>0</v>
      </c>
      <c r="AB36" s="18">
        <v>0</v>
      </c>
      <c r="AC36" s="38"/>
      <c r="AD36" s="168">
        <v>0</v>
      </c>
      <c r="AE36" s="122" t="s">
        <v>153</v>
      </c>
      <c r="AF36" s="38"/>
      <c r="AG36" s="16">
        <v>0</v>
      </c>
      <c r="AH36" s="18">
        <v>0</v>
      </c>
      <c r="AI36" s="38"/>
      <c r="AJ36" s="168">
        <v>0</v>
      </c>
      <c r="AK36" s="122" t="s">
        <v>153</v>
      </c>
    </row>
    <row r="37" spans="1:37" s="2" customFormat="1" x14ac:dyDescent="0.25">
      <c r="A37" s="140"/>
      <c r="B37" s="23"/>
      <c r="C37" s="15"/>
      <c r="D37" s="98"/>
      <c r="E37" s="138">
        <v>2000</v>
      </c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153</v>
      </c>
      <c r="N37" s="38"/>
      <c r="O37" s="16">
        <v>0</v>
      </c>
      <c r="P37" s="18">
        <v>0</v>
      </c>
      <c r="Q37" s="38"/>
      <c r="R37" s="168">
        <v>0</v>
      </c>
      <c r="S37" s="122" t="s">
        <v>153</v>
      </c>
      <c r="T37" s="38"/>
      <c r="U37" s="16">
        <v>0</v>
      </c>
      <c r="V37" s="18">
        <v>0</v>
      </c>
      <c r="W37" s="38"/>
      <c r="X37" s="168">
        <v>0</v>
      </c>
      <c r="Y37" s="122" t="s">
        <v>153</v>
      </c>
      <c r="Z37" s="38"/>
      <c r="AA37" s="16">
        <v>0</v>
      </c>
      <c r="AB37" s="18">
        <v>0</v>
      </c>
      <c r="AC37" s="38"/>
      <c r="AD37" s="168">
        <v>0</v>
      </c>
      <c r="AE37" s="122" t="s">
        <v>153</v>
      </c>
      <c r="AF37" s="38"/>
      <c r="AG37" s="16">
        <v>0</v>
      </c>
      <c r="AH37" s="18">
        <v>0</v>
      </c>
      <c r="AI37" s="38"/>
      <c r="AJ37" s="168">
        <v>0</v>
      </c>
      <c r="AK37" s="122" t="s">
        <v>153</v>
      </c>
    </row>
    <row r="38" spans="1:37" s="2" customFormat="1" x14ac:dyDescent="0.25">
      <c r="A38" s="140"/>
      <c r="B38" s="23"/>
      <c r="C38" s="15"/>
      <c r="D38" s="98"/>
      <c r="E38" s="138">
        <v>2000</v>
      </c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153</v>
      </c>
      <c r="N38" s="38"/>
      <c r="O38" s="16">
        <v>0</v>
      </c>
      <c r="P38" s="18">
        <v>0</v>
      </c>
      <c r="Q38" s="38"/>
      <c r="R38" s="168">
        <v>0</v>
      </c>
      <c r="S38" s="122" t="s">
        <v>153</v>
      </c>
      <c r="T38" s="38"/>
      <c r="U38" s="16">
        <v>0</v>
      </c>
      <c r="V38" s="18">
        <v>0</v>
      </c>
      <c r="W38" s="38"/>
      <c r="X38" s="168">
        <v>0</v>
      </c>
      <c r="Y38" s="122" t="s">
        <v>153</v>
      </c>
      <c r="Z38" s="38"/>
      <c r="AA38" s="16">
        <v>0</v>
      </c>
      <c r="AB38" s="18">
        <v>0</v>
      </c>
      <c r="AC38" s="38"/>
      <c r="AD38" s="168">
        <v>0</v>
      </c>
      <c r="AE38" s="122" t="s">
        <v>153</v>
      </c>
      <c r="AF38" s="38"/>
      <c r="AG38" s="16">
        <v>0</v>
      </c>
      <c r="AH38" s="18">
        <v>0</v>
      </c>
      <c r="AI38" s="38"/>
      <c r="AJ38" s="168">
        <v>0</v>
      </c>
      <c r="AK38" s="122" t="s">
        <v>153</v>
      </c>
    </row>
    <row r="39" spans="1:37" s="29" customFormat="1" x14ac:dyDescent="0.25">
      <c r="A39" s="140"/>
      <c r="B39" s="24" t="s">
        <v>23</v>
      </c>
      <c r="C39" s="25"/>
      <c r="D39" s="99"/>
      <c r="E39" s="194"/>
      <c r="F39" s="26"/>
      <c r="G39" s="28">
        <v>55.569999999999993</v>
      </c>
      <c r="H39" s="38"/>
      <c r="I39" s="26"/>
      <c r="J39" s="28">
        <v>64.039999999999992</v>
      </c>
      <c r="K39" s="38"/>
      <c r="L39" s="169">
        <v>8.4699999999999989</v>
      </c>
      <c r="M39" s="123">
        <v>0.15242037070361705</v>
      </c>
      <c r="N39" s="38"/>
      <c r="O39" s="26"/>
      <c r="P39" s="28">
        <v>69.31</v>
      </c>
      <c r="Q39" s="38"/>
      <c r="R39" s="169">
        <v>5.2700000000000102</v>
      </c>
      <c r="S39" s="123">
        <v>8.229231730168661E-2</v>
      </c>
      <c r="T39" s="38"/>
      <c r="U39" s="26"/>
      <c r="V39" s="28">
        <v>72.281971252620806</v>
      </c>
      <c r="W39" s="38"/>
      <c r="X39" s="169">
        <v>2.9719712526208042</v>
      </c>
      <c r="Y39" s="123">
        <v>4.2879400557218353E-2</v>
      </c>
      <c r="Z39" s="38"/>
      <c r="AA39" s="26"/>
      <c r="AB39" s="28">
        <v>75.176251764060567</v>
      </c>
      <c r="AC39" s="38"/>
      <c r="AD39" s="169">
        <v>2.8942805114397601</v>
      </c>
      <c r="AE39" s="123">
        <v>4.0041527109497849E-2</v>
      </c>
      <c r="AF39" s="38"/>
      <c r="AG39" s="26"/>
      <c r="AH39" s="28">
        <v>77.532414909625089</v>
      </c>
      <c r="AI39" s="38"/>
      <c r="AJ39" s="169">
        <v>2.3561631455645227</v>
      </c>
      <c r="AK39" s="123">
        <v>3.1341854512237484E-2</v>
      </c>
    </row>
    <row r="40" spans="1:37" s="2" customFormat="1" x14ac:dyDescent="0.25">
      <c r="A40" s="140" t="s">
        <v>165</v>
      </c>
      <c r="B40" s="30" t="s">
        <v>91</v>
      </c>
      <c r="C40" s="15"/>
      <c r="D40" s="98" t="s">
        <v>76</v>
      </c>
      <c r="E40" s="138">
        <v>2000</v>
      </c>
      <c r="F40" s="16">
        <v>-5.9999999999999995E-4</v>
      </c>
      <c r="G40" s="18">
        <v>-1.2</v>
      </c>
      <c r="H40" s="38"/>
      <c r="I40" s="16">
        <v>0</v>
      </c>
      <c r="J40" s="18">
        <v>0</v>
      </c>
      <c r="K40" s="38"/>
      <c r="L40" s="168">
        <v>1.2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153</v>
      </c>
      <c r="T40" s="38"/>
      <c r="U40" s="16">
        <v>0</v>
      </c>
      <c r="V40" s="18">
        <v>0</v>
      </c>
      <c r="W40" s="38"/>
      <c r="X40" s="168">
        <v>0</v>
      </c>
      <c r="Y40" s="122" t="s">
        <v>153</v>
      </c>
      <c r="Z40" s="38"/>
      <c r="AA40" s="16">
        <v>0</v>
      </c>
      <c r="AB40" s="18">
        <v>0</v>
      </c>
      <c r="AC40" s="38"/>
      <c r="AD40" s="168">
        <v>0</v>
      </c>
      <c r="AE40" s="122" t="s">
        <v>153</v>
      </c>
      <c r="AF40" s="38"/>
      <c r="AG40" s="16">
        <v>0</v>
      </c>
      <c r="AH40" s="18">
        <v>0</v>
      </c>
      <c r="AI40" s="38"/>
      <c r="AJ40" s="168">
        <v>0</v>
      </c>
      <c r="AK40" s="122" t="s">
        <v>153</v>
      </c>
    </row>
    <row r="41" spans="1:37" s="2" customFormat="1" x14ac:dyDescent="0.25">
      <c r="A41" s="140" t="s">
        <v>166</v>
      </c>
      <c r="B41" s="30" t="s">
        <v>158</v>
      </c>
      <c r="C41" s="15"/>
      <c r="D41" s="98" t="s">
        <v>76</v>
      </c>
      <c r="E41" s="138">
        <v>2000</v>
      </c>
      <c r="F41" s="16">
        <v>0</v>
      </c>
      <c r="G41" s="18">
        <v>0</v>
      </c>
      <c r="H41" s="21"/>
      <c r="I41" s="16">
        <v>2.0000000000000001E-4</v>
      </c>
      <c r="J41" s="18">
        <v>0.4</v>
      </c>
      <c r="K41" s="21"/>
      <c r="L41" s="168">
        <v>0.4</v>
      </c>
      <c r="M41" s="122" t="s">
        <v>153</v>
      </c>
      <c r="N41" s="21"/>
      <c r="O41" s="16">
        <v>2.0000000000000001E-4</v>
      </c>
      <c r="P41" s="18">
        <v>0.4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-0.4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153</v>
      </c>
      <c r="AF41" s="21"/>
      <c r="AG41" s="16">
        <v>0</v>
      </c>
      <c r="AH41" s="18">
        <v>0</v>
      </c>
      <c r="AI41" s="21"/>
      <c r="AJ41" s="168">
        <v>0</v>
      </c>
      <c r="AK41" s="122" t="s">
        <v>153</v>
      </c>
    </row>
    <row r="42" spans="1:37" s="2" customFormat="1" x14ac:dyDescent="0.25">
      <c r="A42" s="140"/>
      <c r="B42" s="30"/>
      <c r="C42" s="15"/>
      <c r="D42" s="98"/>
      <c r="E42" s="138">
        <v>2000</v>
      </c>
      <c r="F42" s="16">
        <v>0</v>
      </c>
      <c r="G42" s="18">
        <v>0</v>
      </c>
      <c r="H42" s="21"/>
      <c r="I42" s="16">
        <v>0</v>
      </c>
      <c r="J42" s="18">
        <v>0</v>
      </c>
      <c r="K42" s="21"/>
      <c r="L42" s="168">
        <v>0</v>
      </c>
      <c r="M42" s="122" t="s">
        <v>153</v>
      </c>
      <c r="N42" s="21"/>
      <c r="O42" s="16">
        <v>0</v>
      </c>
      <c r="P42" s="18">
        <v>0</v>
      </c>
      <c r="Q42" s="21"/>
      <c r="R42" s="168">
        <v>0</v>
      </c>
      <c r="S42" s="122" t="s">
        <v>153</v>
      </c>
      <c r="T42" s="21"/>
      <c r="U42" s="16">
        <v>0</v>
      </c>
      <c r="V42" s="18">
        <v>0</v>
      </c>
      <c r="W42" s="21"/>
      <c r="X42" s="168">
        <v>0</v>
      </c>
      <c r="Y42" s="122" t="s">
        <v>153</v>
      </c>
      <c r="Z42" s="21"/>
      <c r="AA42" s="16">
        <v>0</v>
      </c>
      <c r="AB42" s="18">
        <v>0</v>
      </c>
      <c r="AC42" s="21"/>
      <c r="AD42" s="168">
        <v>0</v>
      </c>
      <c r="AE42" s="122" t="s">
        <v>153</v>
      </c>
      <c r="AF42" s="21"/>
      <c r="AG42" s="16">
        <v>0</v>
      </c>
      <c r="AH42" s="18">
        <v>0</v>
      </c>
      <c r="AI42" s="21"/>
      <c r="AJ42" s="168">
        <v>0</v>
      </c>
      <c r="AK42" s="122" t="s">
        <v>153</v>
      </c>
    </row>
    <row r="43" spans="1:37" s="2" customFormat="1" x14ac:dyDescent="0.25">
      <c r="A43" s="140"/>
      <c r="B43" s="30"/>
      <c r="C43" s="15"/>
      <c r="D43" s="98"/>
      <c r="E43" s="138">
        <v>2000</v>
      </c>
      <c r="F43" s="16">
        <v>0</v>
      </c>
      <c r="G43" s="18">
        <v>0</v>
      </c>
      <c r="H43" s="21"/>
      <c r="I43" s="16">
        <v>0</v>
      </c>
      <c r="J43" s="18">
        <v>0</v>
      </c>
      <c r="K43" s="21"/>
      <c r="L43" s="168">
        <v>0</v>
      </c>
      <c r="M43" s="122" t="s">
        <v>153</v>
      </c>
      <c r="N43" s="21"/>
      <c r="O43" s="16">
        <v>0</v>
      </c>
      <c r="P43" s="18">
        <v>0</v>
      </c>
      <c r="Q43" s="21"/>
      <c r="R43" s="168">
        <v>0</v>
      </c>
      <c r="S43" s="122" t="s">
        <v>153</v>
      </c>
      <c r="T43" s="21"/>
      <c r="U43" s="16">
        <v>0</v>
      </c>
      <c r="V43" s="18">
        <v>0</v>
      </c>
      <c r="W43" s="21"/>
      <c r="X43" s="168">
        <v>0</v>
      </c>
      <c r="Y43" s="122" t="s">
        <v>153</v>
      </c>
      <c r="Z43" s="21"/>
      <c r="AA43" s="16">
        <v>0</v>
      </c>
      <c r="AB43" s="18">
        <v>0</v>
      </c>
      <c r="AC43" s="21"/>
      <c r="AD43" s="168">
        <v>0</v>
      </c>
      <c r="AE43" s="122" t="s">
        <v>153</v>
      </c>
      <c r="AF43" s="21"/>
      <c r="AG43" s="16">
        <v>0</v>
      </c>
      <c r="AH43" s="18">
        <v>0</v>
      </c>
      <c r="AI43" s="21"/>
      <c r="AJ43" s="168">
        <v>0</v>
      </c>
      <c r="AK43" s="122" t="s">
        <v>153</v>
      </c>
    </row>
    <row r="44" spans="1:37" s="2" customFormat="1" x14ac:dyDescent="0.25">
      <c r="A44" s="140" t="s">
        <v>167</v>
      </c>
      <c r="B44" s="31" t="s">
        <v>24</v>
      </c>
      <c r="C44" s="15"/>
      <c r="D44" s="98" t="s">
        <v>76</v>
      </c>
      <c r="E44" s="138">
        <v>2000</v>
      </c>
      <c r="F44" s="16">
        <v>2.9999999999999997E-4</v>
      </c>
      <c r="G44" s="18">
        <v>0.6</v>
      </c>
      <c r="H44" s="38"/>
      <c r="I44" s="16">
        <v>5.0000000000000001E-4</v>
      </c>
      <c r="J44" s="18">
        <v>1</v>
      </c>
      <c r="K44" s="38"/>
      <c r="L44" s="168">
        <v>0.4</v>
      </c>
      <c r="M44" s="122">
        <v>0.66666666666666674</v>
      </c>
      <c r="N44" s="38"/>
      <c r="O44" s="16">
        <v>5.0000000000000001E-4</v>
      </c>
      <c r="P44" s="18">
        <v>1</v>
      </c>
      <c r="Q44" s="38"/>
      <c r="R44" s="168">
        <v>0</v>
      </c>
      <c r="S44" s="122">
        <v>0</v>
      </c>
      <c r="T44" s="38"/>
      <c r="U44" s="16">
        <v>5.9999999999999995E-4</v>
      </c>
      <c r="V44" s="18">
        <v>1.2</v>
      </c>
      <c r="W44" s="38"/>
      <c r="X44" s="168">
        <v>0.19999999999999996</v>
      </c>
      <c r="Y44" s="122">
        <v>0.19999999999999996</v>
      </c>
      <c r="Z44" s="38"/>
      <c r="AA44" s="16">
        <v>5.9999999999999995E-4</v>
      </c>
      <c r="AB44" s="18">
        <v>1.2</v>
      </c>
      <c r="AC44" s="38"/>
      <c r="AD44" s="168">
        <v>0</v>
      </c>
      <c r="AE44" s="122">
        <v>0</v>
      </c>
      <c r="AF44" s="38"/>
      <c r="AG44" s="16">
        <v>5.9999999999999995E-4</v>
      </c>
      <c r="AH44" s="18">
        <v>1.2</v>
      </c>
      <c r="AI44" s="38"/>
      <c r="AJ44" s="168">
        <v>0</v>
      </c>
      <c r="AK44" s="122">
        <v>0</v>
      </c>
    </row>
    <row r="45" spans="1:37" s="2" customFormat="1" x14ac:dyDescent="0.25">
      <c r="A45" s="140"/>
      <c r="B45" s="31" t="s">
        <v>25</v>
      </c>
      <c r="C45" s="15"/>
      <c r="D45" s="98"/>
      <c r="E45" s="288">
        <v>69</v>
      </c>
      <c r="F45" s="32">
        <v>9.5000000000000001E-2</v>
      </c>
      <c r="G45" s="18">
        <v>6.5549999999999997</v>
      </c>
      <c r="H45" s="287">
        <v>73.799999999999727</v>
      </c>
      <c r="I45" s="32">
        <v>9.5000000000000001E-2</v>
      </c>
      <c r="J45" s="18">
        <v>7.0109999999999744</v>
      </c>
      <c r="K45" s="38"/>
      <c r="L45" s="170">
        <v>0.45599999999997465</v>
      </c>
      <c r="M45" s="122">
        <v>6.9565217391300477E-2</v>
      </c>
      <c r="N45" s="38"/>
      <c r="O45" s="32">
        <v>9.5000000000000001E-2</v>
      </c>
      <c r="P45" s="18">
        <v>7.0109999999999744</v>
      </c>
      <c r="Q45" s="38"/>
      <c r="R45" s="170">
        <v>0</v>
      </c>
      <c r="S45" s="122">
        <v>0</v>
      </c>
      <c r="T45" s="38"/>
      <c r="U45" s="32">
        <v>9.5000000000000001E-2</v>
      </c>
      <c r="V45" s="18">
        <v>7.0109999999999744</v>
      </c>
      <c r="W45" s="38"/>
      <c r="X45" s="170">
        <v>0</v>
      </c>
      <c r="Y45" s="122">
        <v>0</v>
      </c>
      <c r="Z45" s="38"/>
      <c r="AA45" s="32">
        <v>9.5000000000000001E-2</v>
      </c>
      <c r="AB45" s="18">
        <v>7.0109999999999744</v>
      </c>
      <c r="AC45" s="38"/>
      <c r="AD45" s="170">
        <v>0</v>
      </c>
      <c r="AE45" s="122">
        <v>0</v>
      </c>
      <c r="AF45" s="38"/>
      <c r="AG45" s="32">
        <v>9.5000000000000001E-2</v>
      </c>
      <c r="AH45" s="18">
        <v>7.0109999999999744</v>
      </c>
      <c r="AI45" s="38"/>
      <c r="AJ45" s="170">
        <v>0</v>
      </c>
      <c r="AK45" s="122">
        <v>0</v>
      </c>
    </row>
    <row r="46" spans="1:37" s="2" customFormat="1" x14ac:dyDescent="0.25">
      <c r="A46" s="140"/>
      <c r="B46" s="31" t="s">
        <v>26</v>
      </c>
      <c r="C46" s="15"/>
      <c r="D46" s="98" t="s">
        <v>75</v>
      </c>
      <c r="E46" s="138">
        <v>1</v>
      </c>
      <c r="F46" s="32">
        <v>0.79</v>
      </c>
      <c r="G46" s="18">
        <v>0.79</v>
      </c>
      <c r="H46" s="38"/>
      <c r="I46" s="32">
        <v>0.79</v>
      </c>
      <c r="J46" s="18">
        <v>0.79</v>
      </c>
      <c r="K46" s="38"/>
      <c r="L46" s="170">
        <v>0</v>
      </c>
      <c r="M46" s="122"/>
      <c r="N46" s="38"/>
      <c r="O46" s="32">
        <v>0.79</v>
      </c>
      <c r="P46" s="18">
        <v>0.79</v>
      </c>
      <c r="Q46" s="38"/>
      <c r="R46" s="170">
        <v>0</v>
      </c>
      <c r="S46" s="122">
        <v>0</v>
      </c>
      <c r="T46" s="38"/>
      <c r="U46" s="32">
        <v>0.79</v>
      </c>
      <c r="V46" s="18">
        <v>0.79</v>
      </c>
      <c r="W46" s="38"/>
      <c r="X46" s="170">
        <v>0</v>
      </c>
      <c r="Y46" s="122">
        <v>0</v>
      </c>
      <c r="Z46" s="38"/>
      <c r="AA46" s="32"/>
      <c r="AB46" s="18">
        <v>0</v>
      </c>
      <c r="AC46" s="38"/>
      <c r="AD46" s="170">
        <v>-0.79</v>
      </c>
      <c r="AE46" s="122">
        <v>-1</v>
      </c>
      <c r="AF46" s="38"/>
      <c r="AG46" s="32"/>
      <c r="AH46" s="18">
        <v>0</v>
      </c>
      <c r="AI46" s="38"/>
      <c r="AJ46" s="170">
        <v>0</v>
      </c>
      <c r="AK46" s="122" t="s">
        <v>153</v>
      </c>
    </row>
    <row r="47" spans="1:37" s="2" customFormat="1" x14ac:dyDescent="0.25">
      <c r="A47" s="140"/>
      <c r="B47" s="33" t="s">
        <v>27</v>
      </c>
      <c r="C47" s="34"/>
      <c r="D47" s="35"/>
      <c r="E47" s="195"/>
      <c r="F47" s="35"/>
      <c r="G47" s="37">
        <v>62.314999999999991</v>
      </c>
      <c r="H47" s="38"/>
      <c r="I47" s="35"/>
      <c r="J47" s="37">
        <v>73.240999999999971</v>
      </c>
      <c r="K47" s="38"/>
      <c r="L47" s="171">
        <v>10.925999999999981</v>
      </c>
      <c r="M47" s="124">
        <v>0.17533499157506191</v>
      </c>
      <c r="N47" s="38"/>
      <c r="O47" s="35"/>
      <c r="P47" s="37">
        <v>78.510999999999981</v>
      </c>
      <c r="Q47" s="38"/>
      <c r="R47" s="171">
        <v>5.2700000000000102</v>
      </c>
      <c r="S47" s="124">
        <v>7.1954233284635821E-2</v>
      </c>
      <c r="T47" s="38"/>
      <c r="U47" s="35"/>
      <c r="V47" s="37">
        <v>81.282971252620783</v>
      </c>
      <c r="W47" s="38"/>
      <c r="X47" s="171">
        <v>2.7719712526208014</v>
      </c>
      <c r="Y47" s="124">
        <v>3.5306788254140208E-2</v>
      </c>
      <c r="Z47" s="38"/>
      <c r="AA47" s="35"/>
      <c r="AB47" s="37">
        <v>83.387251764060537</v>
      </c>
      <c r="AC47" s="38"/>
      <c r="AD47" s="171">
        <v>2.1042805114397538</v>
      </c>
      <c r="AE47" s="124">
        <v>2.5888331578084459E-2</v>
      </c>
      <c r="AF47" s="38"/>
      <c r="AG47" s="35"/>
      <c r="AH47" s="37">
        <v>85.743414909625059</v>
      </c>
      <c r="AI47" s="38"/>
      <c r="AJ47" s="171">
        <v>2.3561631455645227</v>
      </c>
      <c r="AK47" s="124">
        <v>2.8255675726442595E-2</v>
      </c>
    </row>
    <row r="48" spans="1:37" s="2" customFormat="1" x14ac:dyDescent="0.25">
      <c r="A48" s="140" t="s">
        <v>168</v>
      </c>
      <c r="B48" s="19" t="s">
        <v>28</v>
      </c>
      <c r="C48" s="19"/>
      <c r="D48" s="100" t="s">
        <v>76</v>
      </c>
      <c r="E48" s="138">
        <v>2069</v>
      </c>
      <c r="F48" s="20">
        <v>7.1999999999999998E-3</v>
      </c>
      <c r="G48" s="18">
        <v>14.896799999999999</v>
      </c>
      <c r="H48" s="44">
        <v>2073.7999999999997</v>
      </c>
      <c r="I48" s="20">
        <v>7.1999999999999998E-3</v>
      </c>
      <c r="J48" s="18">
        <v>14.931359999999998</v>
      </c>
      <c r="K48" s="38"/>
      <c r="L48" s="172">
        <v>3.4559999999999036E-2</v>
      </c>
      <c r="M48" s="122">
        <v>2.3199613339777024E-3</v>
      </c>
      <c r="N48" s="38"/>
      <c r="O48" s="20">
        <v>7.3000000000000001E-3</v>
      </c>
      <c r="P48" s="18">
        <v>15.138739999999999</v>
      </c>
      <c r="Q48" s="38"/>
      <c r="R48" s="172">
        <v>0.20738000000000056</v>
      </c>
      <c r="S48" s="122">
        <v>1.3888888888888928E-2</v>
      </c>
      <c r="T48" s="38"/>
      <c r="U48" s="20">
        <v>7.4999999999999997E-3</v>
      </c>
      <c r="V48" s="18">
        <v>15.553499999999998</v>
      </c>
      <c r="W48" s="38"/>
      <c r="X48" s="172">
        <v>0.41475999999999935</v>
      </c>
      <c r="Y48" s="122">
        <v>2.7397260273972563E-2</v>
      </c>
      <c r="Z48" s="38"/>
      <c r="AA48" s="20">
        <v>7.6E-3</v>
      </c>
      <c r="AB48" s="18">
        <v>15.760879999999998</v>
      </c>
      <c r="AC48" s="38"/>
      <c r="AD48" s="172">
        <v>0.20738000000000056</v>
      </c>
      <c r="AE48" s="122">
        <v>1.3333333333333371E-2</v>
      </c>
      <c r="AF48" s="38"/>
      <c r="AG48" s="20">
        <v>7.7000000000000002E-3</v>
      </c>
      <c r="AH48" s="18">
        <v>15.968259999999999</v>
      </c>
      <c r="AI48" s="38"/>
      <c r="AJ48" s="172">
        <v>0.20738000000000056</v>
      </c>
      <c r="AK48" s="122">
        <v>1.3157894736842143E-2</v>
      </c>
    </row>
    <row r="49" spans="1:377" x14ac:dyDescent="0.25">
      <c r="A49" s="140" t="s">
        <v>169</v>
      </c>
      <c r="B49" s="39" t="s">
        <v>29</v>
      </c>
      <c r="C49" s="19"/>
      <c r="D49" s="100" t="s">
        <v>76</v>
      </c>
      <c r="E49" s="138">
        <v>2069</v>
      </c>
      <c r="F49" s="20">
        <v>3.0000000000000001E-3</v>
      </c>
      <c r="G49" s="18">
        <v>6.2069999999999999</v>
      </c>
      <c r="H49" s="44">
        <v>2073.7999999999997</v>
      </c>
      <c r="I49" s="20">
        <v>3.2000000000000002E-3</v>
      </c>
      <c r="J49" s="18">
        <v>6.6361599999999994</v>
      </c>
      <c r="K49" s="38"/>
      <c r="L49" s="172">
        <v>0.42915999999999954</v>
      </c>
      <c r="M49" s="122">
        <v>6.9141292089576215E-2</v>
      </c>
      <c r="N49" s="38"/>
      <c r="O49" s="20">
        <v>3.2000000000000002E-3</v>
      </c>
      <c r="P49" s="18">
        <v>6.6361599999999994</v>
      </c>
      <c r="Q49" s="38"/>
      <c r="R49" s="172">
        <v>0</v>
      </c>
      <c r="S49" s="122">
        <v>0</v>
      </c>
      <c r="T49" s="38"/>
      <c r="U49" s="20">
        <v>3.3E-3</v>
      </c>
      <c r="V49" s="18">
        <v>6.8435399999999991</v>
      </c>
      <c r="W49" s="38"/>
      <c r="X49" s="172">
        <v>0.20737999999999968</v>
      </c>
      <c r="Y49" s="122">
        <v>3.1249999999999955E-2</v>
      </c>
      <c r="Z49" s="38"/>
      <c r="AA49" s="20">
        <v>3.3999999999999998E-3</v>
      </c>
      <c r="AB49" s="18">
        <v>7.0509199999999987</v>
      </c>
      <c r="AC49" s="38"/>
      <c r="AD49" s="172">
        <v>0.20737999999999968</v>
      </c>
      <c r="AE49" s="122">
        <v>3.0303030303030259E-2</v>
      </c>
      <c r="AF49" s="38"/>
      <c r="AG49" s="20">
        <v>3.5000000000000001E-3</v>
      </c>
      <c r="AH49" s="18">
        <v>7.2582999999999993</v>
      </c>
      <c r="AI49" s="38"/>
      <c r="AJ49" s="172">
        <v>0.20738000000000056</v>
      </c>
      <c r="AK49" s="122">
        <v>2.9411764705882439E-2</v>
      </c>
    </row>
    <row r="50" spans="1:377" x14ac:dyDescent="0.25">
      <c r="B50" s="33" t="s">
        <v>30</v>
      </c>
      <c r="C50" s="25"/>
      <c r="D50" s="40"/>
      <c r="E50" s="195"/>
      <c r="F50" s="40"/>
      <c r="G50" s="37">
        <v>83.418799999999976</v>
      </c>
      <c r="H50" s="108"/>
      <c r="I50" s="40"/>
      <c r="J50" s="37">
        <v>94.808519999999973</v>
      </c>
      <c r="K50" s="108"/>
      <c r="L50" s="173">
        <v>11.389719999999997</v>
      </c>
      <c r="M50" s="124">
        <v>0.13653660805477902</v>
      </c>
      <c r="N50" s="108"/>
      <c r="O50" s="40"/>
      <c r="P50" s="37">
        <v>100.28589999999998</v>
      </c>
      <c r="Q50" s="108"/>
      <c r="R50" s="173">
        <v>5.4773800000000108</v>
      </c>
      <c r="S50" s="124">
        <v>5.7773077778242005E-2</v>
      </c>
      <c r="T50" s="108"/>
      <c r="U50" s="40"/>
      <c r="V50" s="37">
        <v>103.68001125262079</v>
      </c>
      <c r="W50" s="108"/>
      <c r="X50" s="173">
        <v>3.394111252620803</v>
      </c>
      <c r="Y50" s="124">
        <v>3.3844351525197498E-2</v>
      </c>
      <c r="Z50" s="108"/>
      <c r="AA50" s="40"/>
      <c r="AB50" s="37">
        <v>106.19905176406054</v>
      </c>
      <c r="AC50" s="108"/>
      <c r="AD50" s="173">
        <v>2.5190405114397549</v>
      </c>
      <c r="AE50" s="124">
        <v>2.4296298592233027E-2</v>
      </c>
      <c r="AF50" s="108"/>
      <c r="AG50" s="40"/>
      <c r="AH50" s="37">
        <v>108.96997490962507</v>
      </c>
      <c r="AI50" s="108"/>
      <c r="AJ50" s="173">
        <v>2.7709231455645238</v>
      </c>
      <c r="AK50" s="124">
        <v>2.6091788010693413E-2</v>
      </c>
    </row>
    <row r="51" spans="1:377" x14ac:dyDescent="0.25">
      <c r="B51" s="41" t="s">
        <v>31</v>
      </c>
      <c r="C51" s="15"/>
      <c r="D51" s="98" t="s">
        <v>76</v>
      </c>
      <c r="E51" s="138">
        <v>2069</v>
      </c>
      <c r="F51" s="42">
        <v>4.4000000000000003E-3</v>
      </c>
      <c r="G51" s="43">
        <v>9.1036000000000001</v>
      </c>
      <c r="H51" s="44">
        <v>2073.7999999999997</v>
      </c>
      <c r="I51" s="42">
        <v>4.4000000000000003E-3</v>
      </c>
      <c r="J51" s="43">
        <v>9.1247199999999999</v>
      </c>
      <c r="K51" s="17"/>
      <c r="L51" s="174">
        <v>2.1119999999999806E-2</v>
      </c>
      <c r="M51" s="125">
        <v>2.3199613339777458E-3</v>
      </c>
      <c r="N51" s="17"/>
      <c r="O51" s="42">
        <v>4.4000000000000003E-3</v>
      </c>
      <c r="P51" s="43">
        <v>9.1247199999999999</v>
      </c>
      <c r="Q51" s="17"/>
      <c r="R51" s="174">
        <v>0</v>
      </c>
      <c r="S51" s="125">
        <v>0</v>
      </c>
      <c r="T51" s="17"/>
      <c r="U51" s="42">
        <v>4.4000000000000003E-3</v>
      </c>
      <c r="V51" s="43">
        <v>9.1247199999999999</v>
      </c>
      <c r="W51" s="17"/>
      <c r="X51" s="174">
        <v>0</v>
      </c>
      <c r="Y51" s="125">
        <v>0</v>
      </c>
      <c r="Z51" s="17"/>
      <c r="AA51" s="42">
        <v>4.4000000000000003E-3</v>
      </c>
      <c r="AB51" s="43">
        <v>9.1247199999999999</v>
      </c>
      <c r="AC51" s="17"/>
      <c r="AD51" s="174">
        <v>0</v>
      </c>
      <c r="AE51" s="125">
        <v>0</v>
      </c>
      <c r="AF51" s="17"/>
      <c r="AG51" s="42">
        <v>4.4000000000000003E-3</v>
      </c>
      <c r="AH51" s="43">
        <v>9.1247199999999999</v>
      </c>
      <c r="AI51" s="17"/>
      <c r="AJ51" s="174">
        <v>0</v>
      </c>
      <c r="AK51" s="125">
        <v>0</v>
      </c>
    </row>
    <row r="52" spans="1:377" x14ac:dyDescent="0.25">
      <c r="B52" s="41" t="s">
        <v>32</v>
      </c>
      <c r="C52" s="15"/>
      <c r="D52" s="98" t="s">
        <v>76</v>
      </c>
      <c r="E52" s="138">
        <v>2069</v>
      </c>
      <c r="F52" s="42">
        <v>1.2999999999999999E-3</v>
      </c>
      <c r="G52" s="43">
        <v>2.6896999999999998</v>
      </c>
      <c r="H52" s="44">
        <v>2073.7999999999997</v>
      </c>
      <c r="I52" s="42">
        <v>1.2999999999999999E-3</v>
      </c>
      <c r="J52" s="43">
        <v>2.6959399999999993</v>
      </c>
      <c r="K52" s="17"/>
      <c r="L52" s="174">
        <v>6.2399999999995792E-3</v>
      </c>
      <c r="M52" s="125">
        <v>2.3199613339776109E-3</v>
      </c>
      <c r="N52" s="17"/>
      <c r="O52" s="42">
        <v>1.2999999999999999E-3</v>
      </c>
      <c r="P52" s="43">
        <v>2.6959399999999993</v>
      </c>
      <c r="Q52" s="17"/>
      <c r="R52" s="174">
        <v>0</v>
      </c>
      <c r="S52" s="125">
        <v>0</v>
      </c>
      <c r="T52" s="17"/>
      <c r="U52" s="42">
        <v>1.2999999999999999E-3</v>
      </c>
      <c r="V52" s="43">
        <v>2.6959399999999993</v>
      </c>
      <c r="W52" s="17"/>
      <c r="X52" s="174">
        <v>0</v>
      </c>
      <c r="Y52" s="125">
        <v>0</v>
      </c>
      <c r="Z52" s="17"/>
      <c r="AA52" s="42">
        <v>1.2999999999999999E-3</v>
      </c>
      <c r="AB52" s="43">
        <v>2.6959399999999993</v>
      </c>
      <c r="AC52" s="17"/>
      <c r="AD52" s="174">
        <v>0</v>
      </c>
      <c r="AE52" s="125">
        <v>0</v>
      </c>
      <c r="AF52" s="17"/>
      <c r="AG52" s="42">
        <v>1.2999999999999999E-3</v>
      </c>
      <c r="AH52" s="43">
        <v>2.6959399999999993</v>
      </c>
      <c r="AI52" s="17"/>
      <c r="AJ52" s="174">
        <v>0</v>
      </c>
      <c r="AK52" s="125">
        <v>0</v>
      </c>
    </row>
    <row r="53" spans="1:377" x14ac:dyDescent="0.25">
      <c r="B53" s="15" t="s">
        <v>33</v>
      </c>
      <c r="C53" s="15"/>
      <c r="D53" s="98" t="s">
        <v>75</v>
      </c>
      <c r="E53" s="138">
        <v>1</v>
      </c>
      <c r="F53" s="136">
        <v>0.25</v>
      </c>
      <c r="G53" s="43">
        <v>0.25</v>
      </c>
      <c r="H53" s="17"/>
      <c r="I53" s="42">
        <v>0.25</v>
      </c>
      <c r="J53" s="43">
        <v>0.25</v>
      </c>
      <c r="K53" s="17"/>
      <c r="L53" s="174">
        <v>0</v>
      </c>
      <c r="M53" s="125">
        <v>0</v>
      </c>
      <c r="N53" s="17"/>
      <c r="O53" s="42">
        <v>0.25</v>
      </c>
      <c r="P53" s="43">
        <v>0.25</v>
      </c>
      <c r="Q53" s="17"/>
      <c r="R53" s="174">
        <v>0</v>
      </c>
      <c r="S53" s="125">
        <v>0</v>
      </c>
      <c r="T53" s="17"/>
      <c r="U53" s="42">
        <v>0.25</v>
      </c>
      <c r="V53" s="43">
        <v>0.25</v>
      </c>
      <c r="W53" s="17"/>
      <c r="X53" s="174">
        <v>0</v>
      </c>
      <c r="Y53" s="125">
        <v>0</v>
      </c>
      <c r="Z53" s="17"/>
      <c r="AA53" s="42">
        <v>0.25</v>
      </c>
      <c r="AB53" s="43">
        <v>0.25</v>
      </c>
      <c r="AC53" s="17"/>
      <c r="AD53" s="174">
        <v>0</v>
      </c>
      <c r="AE53" s="125">
        <v>0</v>
      </c>
      <c r="AF53" s="17"/>
      <c r="AG53" s="42">
        <v>0.25</v>
      </c>
      <c r="AH53" s="43">
        <v>0.25</v>
      </c>
      <c r="AI53" s="17"/>
      <c r="AJ53" s="174">
        <v>0</v>
      </c>
      <c r="AK53" s="125">
        <v>0</v>
      </c>
    </row>
    <row r="54" spans="1:377" x14ac:dyDescent="0.25">
      <c r="B54" s="15" t="s">
        <v>34</v>
      </c>
      <c r="C54" s="15"/>
      <c r="D54" s="98" t="s">
        <v>76</v>
      </c>
      <c r="E54" s="138">
        <v>2000</v>
      </c>
      <c r="F54" s="42">
        <v>7.0000000000000001E-3</v>
      </c>
      <c r="G54" s="43">
        <v>14</v>
      </c>
      <c r="H54" s="17"/>
      <c r="I54" s="42">
        <v>7.0000000000000001E-3</v>
      </c>
      <c r="J54" s="43">
        <v>14</v>
      </c>
      <c r="K54" s="17"/>
      <c r="L54" s="174">
        <v>0</v>
      </c>
      <c r="M54" s="125">
        <v>0</v>
      </c>
      <c r="N54" s="17"/>
      <c r="O54" s="42">
        <v>7.0000000000000001E-3</v>
      </c>
      <c r="P54" s="43">
        <v>14</v>
      </c>
      <c r="Q54" s="17"/>
      <c r="R54" s="174">
        <v>0</v>
      </c>
      <c r="S54" s="125">
        <v>0</v>
      </c>
      <c r="T54" s="17"/>
      <c r="U54" s="42">
        <v>7.0000000000000001E-3</v>
      </c>
      <c r="V54" s="43">
        <v>14</v>
      </c>
      <c r="W54" s="17"/>
      <c r="X54" s="174">
        <v>0</v>
      </c>
      <c r="Y54" s="125">
        <v>0</v>
      </c>
      <c r="Z54" s="17"/>
      <c r="AA54" s="42">
        <v>7.0000000000000001E-3</v>
      </c>
      <c r="AB54" s="43">
        <v>14</v>
      </c>
      <c r="AC54" s="17"/>
      <c r="AD54" s="174">
        <v>0</v>
      </c>
      <c r="AE54" s="125">
        <v>0</v>
      </c>
      <c r="AF54" s="17"/>
      <c r="AG54" s="42">
        <v>7.0000000000000001E-3</v>
      </c>
      <c r="AH54" s="43">
        <v>14</v>
      </c>
      <c r="AI54" s="17"/>
      <c r="AJ54" s="174">
        <v>0</v>
      </c>
      <c r="AK54" s="125">
        <v>0</v>
      </c>
    </row>
    <row r="55" spans="1:377" x14ac:dyDescent="0.25">
      <c r="B55" s="31" t="s">
        <v>35</v>
      </c>
      <c r="C55" s="15"/>
      <c r="D55" s="98" t="s">
        <v>76</v>
      </c>
      <c r="E55" s="139">
        <v>1280</v>
      </c>
      <c r="F55" s="45">
        <v>7.6999999999999999E-2</v>
      </c>
      <c r="G55" s="43">
        <v>98.56</v>
      </c>
      <c r="H55" s="17"/>
      <c r="I55" s="45">
        <v>7.6999999999999999E-2</v>
      </c>
      <c r="J55" s="43">
        <v>98.56</v>
      </c>
      <c r="K55" s="17"/>
      <c r="L55" s="175">
        <v>0</v>
      </c>
      <c r="M55" s="125">
        <v>0</v>
      </c>
      <c r="N55" s="17"/>
      <c r="O55" s="45">
        <v>7.6999999999999999E-2</v>
      </c>
      <c r="P55" s="43">
        <v>98.56</v>
      </c>
      <c r="Q55" s="17"/>
      <c r="R55" s="175">
        <v>0</v>
      </c>
      <c r="S55" s="125">
        <v>0</v>
      </c>
      <c r="T55" s="17"/>
      <c r="U55" s="45">
        <v>7.6999999999999999E-2</v>
      </c>
      <c r="V55" s="43">
        <v>98.56</v>
      </c>
      <c r="W55" s="17"/>
      <c r="X55" s="175">
        <v>0</v>
      </c>
      <c r="Y55" s="125">
        <v>0</v>
      </c>
      <c r="Z55" s="17"/>
      <c r="AA55" s="45">
        <v>7.6999999999999999E-2</v>
      </c>
      <c r="AB55" s="43">
        <v>98.56</v>
      </c>
      <c r="AC55" s="17"/>
      <c r="AD55" s="175">
        <v>0</v>
      </c>
      <c r="AE55" s="125">
        <v>0</v>
      </c>
      <c r="AF55" s="17"/>
      <c r="AG55" s="45">
        <v>7.6999999999999999E-2</v>
      </c>
      <c r="AH55" s="43">
        <v>98.56</v>
      </c>
      <c r="AI55" s="17"/>
      <c r="AJ55" s="175">
        <v>0</v>
      </c>
      <c r="AK55" s="125">
        <v>0</v>
      </c>
    </row>
    <row r="56" spans="1:377" x14ac:dyDescent="0.25">
      <c r="B56" s="31" t="s">
        <v>36</v>
      </c>
      <c r="C56" s="15"/>
      <c r="D56" s="98" t="s">
        <v>76</v>
      </c>
      <c r="E56" s="139">
        <v>360</v>
      </c>
      <c r="F56" s="45">
        <v>0.114</v>
      </c>
      <c r="G56" s="43">
        <v>41.04</v>
      </c>
      <c r="H56" s="17"/>
      <c r="I56" s="45">
        <v>0.114</v>
      </c>
      <c r="J56" s="43">
        <v>41.04</v>
      </c>
      <c r="K56" s="17"/>
      <c r="L56" s="175">
        <v>0</v>
      </c>
      <c r="M56" s="125">
        <v>0</v>
      </c>
      <c r="N56" s="17"/>
      <c r="O56" s="45">
        <v>0.114</v>
      </c>
      <c r="P56" s="43">
        <v>41.04</v>
      </c>
      <c r="Q56" s="17"/>
      <c r="R56" s="175">
        <v>0</v>
      </c>
      <c r="S56" s="125">
        <v>0</v>
      </c>
      <c r="T56" s="17"/>
      <c r="U56" s="45">
        <v>0.114</v>
      </c>
      <c r="V56" s="43">
        <v>41.04</v>
      </c>
      <c r="W56" s="17"/>
      <c r="X56" s="175">
        <v>0</v>
      </c>
      <c r="Y56" s="125">
        <v>0</v>
      </c>
      <c r="Z56" s="17"/>
      <c r="AA56" s="45">
        <v>0.114</v>
      </c>
      <c r="AB56" s="43">
        <v>41.04</v>
      </c>
      <c r="AC56" s="17"/>
      <c r="AD56" s="175">
        <v>0</v>
      </c>
      <c r="AE56" s="125">
        <v>0</v>
      </c>
      <c r="AF56" s="17"/>
      <c r="AG56" s="45">
        <v>0.114</v>
      </c>
      <c r="AH56" s="43">
        <v>41.04</v>
      </c>
      <c r="AI56" s="17"/>
      <c r="AJ56" s="175">
        <v>0</v>
      </c>
      <c r="AK56" s="125">
        <v>0</v>
      </c>
    </row>
    <row r="57" spans="1:377" x14ac:dyDescent="0.25">
      <c r="B57" s="7" t="s">
        <v>37</v>
      </c>
      <c r="C57" s="15"/>
      <c r="D57" s="98" t="s">
        <v>76</v>
      </c>
      <c r="E57" s="139">
        <v>360</v>
      </c>
      <c r="F57" s="45">
        <v>0.14000000000000001</v>
      </c>
      <c r="G57" s="43">
        <v>50.400000000000006</v>
      </c>
      <c r="H57" s="17"/>
      <c r="I57" s="45">
        <v>0.14000000000000001</v>
      </c>
      <c r="J57" s="43">
        <v>50.400000000000006</v>
      </c>
      <c r="K57" s="17"/>
      <c r="L57" s="175">
        <v>0</v>
      </c>
      <c r="M57" s="125">
        <v>0</v>
      </c>
      <c r="N57" s="17"/>
      <c r="O57" s="45">
        <v>0.14000000000000001</v>
      </c>
      <c r="P57" s="43">
        <v>50.400000000000006</v>
      </c>
      <c r="Q57" s="17"/>
      <c r="R57" s="175">
        <v>0</v>
      </c>
      <c r="S57" s="125">
        <v>0</v>
      </c>
      <c r="T57" s="17"/>
      <c r="U57" s="45">
        <v>0.14000000000000001</v>
      </c>
      <c r="V57" s="43">
        <v>50.400000000000006</v>
      </c>
      <c r="W57" s="17"/>
      <c r="X57" s="175">
        <v>0</v>
      </c>
      <c r="Y57" s="125">
        <v>0</v>
      </c>
      <c r="Z57" s="17"/>
      <c r="AA57" s="45">
        <v>0.14000000000000001</v>
      </c>
      <c r="AB57" s="43">
        <v>50.400000000000006</v>
      </c>
      <c r="AC57" s="17"/>
      <c r="AD57" s="175">
        <v>0</v>
      </c>
      <c r="AE57" s="125">
        <v>0</v>
      </c>
      <c r="AF57" s="17"/>
      <c r="AG57" s="45">
        <v>0.14000000000000001</v>
      </c>
      <c r="AH57" s="43">
        <v>50.400000000000006</v>
      </c>
      <c r="AI57" s="17"/>
      <c r="AJ57" s="175">
        <v>0</v>
      </c>
      <c r="AK57" s="125">
        <v>0</v>
      </c>
    </row>
    <row r="58" spans="1:377" s="51" customFormat="1" x14ac:dyDescent="0.2">
      <c r="B58" s="48" t="s">
        <v>38</v>
      </c>
      <c r="C58" s="49"/>
      <c r="D58" s="101" t="s">
        <v>76</v>
      </c>
      <c r="E58" s="139">
        <v>1000</v>
      </c>
      <c r="F58" s="45">
        <v>8.7999999999999995E-2</v>
      </c>
      <c r="G58" s="43">
        <v>88</v>
      </c>
      <c r="H58" s="109"/>
      <c r="I58" s="45">
        <v>8.7999999999999995E-2</v>
      </c>
      <c r="J58" s="43">
        <v>88</v>
      </c>
      <c r="K58" s="109"/>
      <c r="L58" s="175">
        <v>0</v>
      </c>
      <c r="M58" s="125">
        <v>0</v>
      </c>
      <c r="N58" s="109"/>
      <c r="O58" s="45">
        <v>8.7999999999999995E-2</v>
      </c>
      <c r="P58" s="43">
        <v>88</v>
      </c>
      <c r="Q58" s="109"/>
      <c r="R58" s="175">
        <v>0</v>
      </c>
      <c r="S58" s="125">
        <v>0</v>
      </c>
      <c r="T58" s="109"/>
      <c r="U58" s="45">
        <v>8.7999999999999995E-2</v>
      </c>
      <c r="V58" s="43">
        <v>88</v>
      </c>
      <c r="W58" s="109"/>
      <c r="X58" s="175">
        <v>0</v>
      </c>
      <c r="Y58" s="125">
        <v>0</v>
      </c>
      <c r="Z58" s="109"/>
      <c r="AA58" s="45">
        <v>8.7999999999999995E-2</v>
      </c>
      <c r="AB58" s="43">
        <v>88</v>
      </c>
      <c r="AC58" s="109"/>
      <c r="AD58" s="175">
        <v>0</v>
      </c>
      <c r="AE58" s="125">
        <v>0</v>
      </c>
      <c r="AF58" s="109"/>
      <c r="AG58" s="45">
        <v>8.7999999999999995E-2</v>
      </c>
      <c r="AH58" s="43">
        <v>88</v>
      </c>
      <c r="AI58" s="109"/>
      <c r="AJ58" s="175">
        <v>0</v>
      </c>
      <c r="AK58" s="125">
        <v>0</v>
      </c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  <c r="IW58" s="97"/>
      <c r="IX58" s="97"/>
      <c r="IY58" s="97"/>
      <c r="IZ58" s="97"/>
      <c r="JA58" s="97"/>
      <c r="JB58" s="97"/>
      <c r="JC58" s="97"/>
      <c r="JD58" s="97"/>
      <c r="JE58" s="97"/>
      <c r="JF58" s="97"/>
      <c r="JG58" s="97"/>
      <c r="JH58" s="97"/>
      <c r="JI58" s="97"/>
      <c r="JJ58" s="97"/>
      <c r="JK58" s="97"/>
      <c r="JL58" s="97"/>
      <c r="JM58" s="97"/>
      <c r="JN58" s="97"/>
      <c r="JO58" s="97"/>
      <c r="JP58" s="97"/>
      <c r="JQ58" s="97"/>
      <c r="JR58" s="97"/>
      <c r="JS58" s="97"/>
      <c r="JT58" s="97"/>
      <c r="JU58" s="97"/>
      <c r="JV58" s="97"/>
      <c r="JW58" s="97"/>
      <c r="JX58" s="97"/>
      <c r="JY58" s="97"/>
      <c r="JZ58" s="97"/>
      <c r="KA58" s="97"/>
      <c r="KB58" s="97"/>
      <c r="KC58" s="97"/>
      <c r="KD58" s="97"/>
      <c r="KE58" s="97"/>
      <c r="KF58" s="97"/>
      <c r="KG58" s="97"/>
      <c r="KH58" s="97"/>
      <c r="KI58" s="97"/>
      <c r="KJ58" s="97"/>
      <c r="KK58" s="97"/>
      <c r="KL58" s="97"/>
      <c r="KM58" s="97"/>
      <c r="KN58" s="97"/>
      <c r="KO58" s="97"/>
      <c r="KP58" s="97"/>
      <c r="KQ58" s="97"/>
      <c r="KR58" s="97"/>
      <c r="KS58" s="97"/>
      <c r="KT58" s="97"/>
      <c r="KU58" s="97"/>
      <c r="KV58" s="97"/>
      <c r="KW58" s="97"/>
      <c r="KX58" s="97"/>
      <c r="KY58" s="97"/>
      <c r="KZ58" s="97"/>
      <c r="LA58" s="97"/>
      <c r="LB58" s="97"/>
      <c r="LC58" s="97"/>
      <c r="LD58" s="97"/>
      <c r="LE58" s="97"/>
      <c r="LF58" s="97"/>
      <c r="LG58" s="97"/>
      <c r="LH58" s="97"/>
      <c r="LI58" s="97"/>
      <c r="LJ58" s="97"/>
      <c r="LK58" s="97"/>
      <c r="LL58" s="97"/>
      <c r="LM58" s="97"/>
      <c r="LN58" s="97"/>
      <c r="LO58" s="97"/>
      <c r="LP58" s="97"/>
      <c r="LQ58" s="97"/>
      <c r="LR58" s="97"/>
      <c r="LS58" s="97"/>
      <c r="LT58" s="97"/>
      <c r="LU58" s="97"/>
      <c r="LV58" s="97"/>
      <c r="LW58" s="97"/>
      <c r="LX58" s="97"/>
      <c r="LY58" s="97"/>
      <c r="LZ58" s="97"/>
      <c r="MA58" s="97"/>
      <c r="MB58" s="97"/>
      <c r="MC58" s="97"/>
      <c r="MD58" s="97"/>
      <c r="ME58" s="97"/>
      <c r="MF58" s="97"/>
      <c r="MG58" s="97"/>
      <c r="MH58" s="97"/>
      <c r="MI58" s="97"/>
      <c r="MJ58" s="97"/>
      <c r="MK58" s="97"/>
      <c r="ML58" s="97"/>
      <c r="MM58" s="97"/>
      <c r="MN58" s="97"/>
      <c r="MO58" s="97"/>
      <c r="MP58" s="97"/>
      <c r="MQ58" s="97"/>
      <c r="MR58" s="97"/>
      <c r="MS58" s="97"/>
      <c r="MT58" s="97"/>
      <c r="MU58" s="97"/>
      <c r="MV58" s="97"/>
      <c r="MW58" s="97"/>
      <c r="MX58" s="97"/>
      <c r="MY58" s="97"/>
      <c r="MZ58" s="97"/>
      <c r="NA58" s="97"/>
      <c r="NB58" s="97"/>
      <c r="NC58" s="97"/>
      <c r="ND58" s="97"/>
      <c r="NE58" s="97"/>
      <c r="NF58" s="97"/>
      <c r="NG58" s="97"/>
      <c r="NH58" s="97"/>
      <c r="NI58" s="97"/>
      <c r="NJ58" s="97"/>
      <c r="NK58" s="97"/>
      <c r="NL58" s="97"/>
      <c r="NM58" s="97"/>
    </row>
    <row r="59" spans="1:377" s="51" customFormat="1" ht="15.75" thickBot="1" x14ac:dyDescent="0.25">
      <c r="B59" s="48" t="s">
        <v>39</v>
      </c>
      <c r="C59" s="49"/>
      <c r="D59" s="101" t="s">
        <v>76</v>
      </c>
      <c r="E59" s="139">
        <v>1000</v>
      </c>
      <c r="F59" s="45">
        <v>0.10299999999999999</v>
      </c>
      <c r="G59" s="43">
        <v>103</v>
      </c>
      <c r="H59" s="109"/>
      <c r="I59" s="45">
        <v>0.10299999999999999</v>
      </c>
      <c r="J59" s="43">
        <v>103</v>
      </c>
      <c r="K59" s="109"/>
      <c r="L59" s="175">
        <v>0</v>
      </c>
      <c r="M59" s="125">
        <v>0</v>
      </c>
      <c r="N59" s="109"/>
      <c r="O59" s="45">
        <v>0.10299999999999999</v>
      </c>
      <c r="P59" s="43">
        <v>103</v>
      </c>
      <c r="Q59" s="109"/>
      <c r="R59" s="175">
        <v>0</v>
      </c>
      <c r="S59" s="125">
        <v>0</v>
      </c>
      <c r="T59" s="109"/>
      <c r="U59" s="45">
        <v>0.10299999999999999</v>
      </c>
      <c r="V59" s="43">
        <v>103</v>
      </c>
      <c r="W59" s="109"/>
      <c r="X59" s="175">
        <v>0</v>
      </c>
      <c r="Y59" s="125">
        <v>0</v>
      </c>
      <c r="Z59" s="109"/>
      <c r="AA59" s="45">
        <v>0.10299999999999999</v>
      </c>
      <c r="AB59" s="43">
        <v>103</v>
      </c>
      <c r="AC59" s="109"/>
      <c r="AD59" s="175">
        <v>0</v>
      </c>
      <c r="AE59" s="125">
        <v>0</v>
      </c>
      <c r="AF59" s="109"/>
      <c r="AG59" s="45">
        <v>0.10299999999999999</v>
      </c>
      <c r="AH59" s="43">
        <v>103</v>
      </c>
      <c r="AI59" s="109"/>
      <c r="AJ59" s="175">
        <v>0</v>
      </c>
      <c r="AK59" s="125">
        <v>0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  <c r="IW59" s="97"/>
      <c r="IX59" s="97"/>
      <c r="IY59" s="97"/>
      <c r="IZ59" s="97"/>
      <c r="JA59" s="97"/>
      <c r="JB59" s="97"/>
      <c r="JC59" s="97"/>
      <c r="JD59" s="97"/>
      <c r="JE59" s="97"/>
      <c r="JF59" s="97"/>
      <c r="JG59" s="97"/>
      <c r="JH59" s="97"/>
      <c r="JI59" s="97"/>
      <c r="JJ59" s="97"/>
      <c r="JK59" s="97"/>
      <c r="JL59" s="97"/>
      <c r="JM59" s="97"/>
      <c r="JN59" s="97"/>
      <c r="JO59" s="97"/>
      <c r="JP59" s="97"/>
      <c r="JQ59" s="97"/>
      <c r="JR59" s="97"/>
      <c r="JS59" s="97"/>
      <c r="JT59" s="97"/>
      <c r="JU59" s="97"/>
      <c r="JV59" s="97"/>
      <c r="JW59" s="97"/>
      <c r="JX59" s="97"/>
      <c r="JY59" s="97"/>
      <c r="JZ59" s="97"/>
      <c r="KA59" s="97"/>
      <c r="KB59" s="97"/>
      <c r="KC59" s="97"/>
      <c r="KD59" s="97"/>
      <c r="KE59" s="97"/>
      <c r="KF59" s="97"/>
      <c r="KG59" s="97"/>
      <c r="KH59" s="97"/>
      <c r="KI59" s="97"/>
      <c r="KJ59" s="97"/>
      <c r="KK59" s="97"/>
      <c r="KL59" s="97"/>
      <c r="KM59" s="97"/>
      <c r="KN59" s="97"/>
      <c r="KO59" s="97"/>
      <c r="KP59" s="97"/>
      <c r="KQ59" s="97"/>
      <c r="KR59" s="97"/>
      <c r="KS59" s="97"/>
      <c r="KT59" s="97"/>
      <c r="KU59" s="97"/>
      <c r="KV59" s="97"/>
      <c r="KW59" s="97"/>
      <c r="KX59" s="97"/>
      <c r="KY59" s="97"/>
      <c r="KZ59" s="97"/>
      <c r="LA59" s="97"/>
      <c r="LB59" s="97"/>
      <c r="LC59" s="97"/>
      <c r="LD59" s="97"/>
      <c r="LE59" s="97"/>
      <c r="LF59" s="97"/>
      <c r="LG59" s="97"/>
      <c r="LH59" s="97"/>
      <c r="LI59" s="97"/>
      <c r="LJ59" s="97"/>
      <c r="LK59" s="97"/>
      <c r="LL59" s="97"/>
      <c r="LM59" s="97"/>
      <c r="LN59" s="97"/>
      <c r="LO59" s="97"/>
      <c r="LP59" s="97"/>
      <c r="LQ59" s="97"/>
      <c r="LR59" s="97"/>
      <c r="LS59" s="97"/>
      <c r="LT59" s="97"/>
      <c r="LU59" s="97"/>
      <c r="LV59" s="97"/>
      <c r="LW59" s="97"/>
      <c r="LX59" s="97"/>
      <c r="LY59" s="97"/>
      <c r="LZ59" s="97"/>
      <c r="MA59" s="97"/>
      <c r="MB59" s="97"/>
      <c r="MC59" s="97"/>
      <c r="MD59" s="97"/>
      <c r="ME59" s="97"/>
      <c r="MF59" s="97"/>
      <c r="MG59" s="97"/>
      <c r="MH59" s="97"/>
      <c r="MI59" s="97"/>
      <c r="MJ59" s="97"/>
      <c r="MK59" s="97"/>
      <c r="ML59" s="97"/>
      <c r="MM59" s="97"/>
      <c r="MN59" s="97"/>
      <c r="MO59" s="97"/>
      <c r="MP59" s="97"/>
      <c r="MQ59" s="97"/>
      <c r="MR59" s="97"/>
      <c r="MS59" s="97"/>
      <c r="MT59" s="97"/>
      <c r="MU59" s="97"/>
      <c r="MV59" s="97"/>
      <c r="MW59" s="97"/>
      <c r="MX59" s="97"/>
      <c r="MY59" s="97"/>
      <c r="MZ59" s="97"/>
      <c r="NA59" s="97"/>
      <c r="NB59" s="97"/>
      <c r="NC59" s="97"/>
      <c r="ND59" s="97"/>
      <c r="NE59" s="97"/>
      <c r="NF59" s="97"/>
      <c r="NG59" s="97"/>
      <c r="NH59" s="97"/>
      <c r="NI59" s="97"/>
      <c r="NJ59" s="97"/>
      <c r="NK59" s="97"/>
      <c r="NL59" s="97"/>
      <c r="NM59" s="97"/>
    </row>
    <row r="60" spans="1:377" ht="15.75" thickBot="1" x14ac:dyDescent="0.3">
      <c r="B60" s="52"/>
      <c r="C60" s="53"/>
      <c r="D60" s="102"/>
      <c r="E60" s="196"/>
      <c r="F60" s="85"/>
      <c r="G60" s="86"/>
      <c r="H60" s="17"/>
      <c r="I60" s="85"/>
      <c r="J60" s="86"/>
      <c r="K60" s="17"/>
      <c r="L60" s="176"/>
      <c r="M60" s="126"/>
      <c r="N60" s="17"/>
      <c r="O60" s="85"/>
      <c r="P60" s="86"/>
      <c r="Q60" s="17"/>
      <c r="R60" s="176"/>
      <c r="S60" s="126"/>
      <c r="T60" s="17"/>
      <c r="U60" s="85"/>
      <c r="V60" s="86"/>
      <c r="W60" s="17"/>
      <c r="X60" s="176">
        <v>0</v>
      </c>
      <c r="Y60" s="126" t="s">
        <v>153</v>
      </c>
      <c r="Z60" s="17"/>
      <c r="AA60" s="85"/>
      <c r="AB60" s="86"/>
      <c r="AC60" s="17"/>
      <c r="AD60" s="176">
        <v>0</v>
      </c>
      <c r="AE60" s="126" t="s">
        <v>153</v>
      </c>
      <c r="AF60" s="17"/>
      <c r="AG60" s="85"/>
      <c r="AH60" s="86"/>
      <c r="AI60" s="17"/>
      <c r="AJ60" s="176">
        <v>0</v>
      </c>
      <c r="AK60" s="126" t="s">
        <v>153</v>
      </c>
    </row>
    <row r="61" spans="1:377" x14ac:dyDescent="0.25">
      <c r="B61" s="55" t="s">
        <v>40</v>
      </c>
      <c r="C61" s="15"/>
      <c r="D61" s="15"/>
      <c r="E61" s="197"/>
      <c r="F61" s="56"/>
      <c r="G61" s="58">
        <v>299.46209999999996</v>
      </c>
      <c r="H61" s="57"/>
      <c r="I61" s="56"/>
      <c r="J61" s="58">
        <v>310.87917999999996</v>
      </c>
      <c r="K61" s="57"/>
      <c r="L61" s="177">
        <v>11.417079999999999</v>
      </c>
      <c r="M61" s="127">
        <v>3.8125291981856803E-2</v>
      </c>
      <c r="N61" s="57"/>
      <c r="O61" s="56"/>
      <c r="P61" s="58">
        <v>316.35656</v>
      </c>
      <c r="Q61" s="57"/>
      <c r="R61" s="177">
        <v>5.4773800000000392</v>
      </c>
      <c r="S61" s="127">
        <v>1.7618999123711145E-2</v>
      </c>
      <c r="T61" s="57"/>
      <c r="U61" s="56"/>
      <c r="V61" s="58">
        <v>319.7506712526208</v>
      </c>
      <c r="W61" s="57"/>
      <c r="X61" s="177">
        <v>3.394111252620803</v>
      </c>
      <c r="Y61" s="127">
        <v>1.0728752558887361E-2</v>
      </c>
      <c r="Z61" s="57"/>
      <c r="AA61" s="56"/>
      <c r="AB61" s="58">
        <v>322.26971176406056</v>
      </c>
      <c r="AC61" s="57"/>
      <c r="AD61" s="177">
        <v>2.5190405114397549</v>
      </c>
      <c r="AE61" s="127">
        <v>7.8781398693282892E-3</v>
      </c>
      <c r="AF61" s="57"/>
      <c r="AG61" s="56"/>
      <c r="AH61" s="58">
        <v>325.04063490962506</v>
      </c>
      <c r="AI61" s="57"/>
      <c r="AJ61" s="177">
        <v>2.7709231455644954</v>
      </c>
      <c r="AK61" s="127">
        <v>8.5981494518887272E-3</v>
      </c>
    </row>
    <row r="62" spans="1:377" x14ac:dyDescent="0.25">
      <c r="B62" s="59" t="s">
        <v>41</v>
      </c>
      <c r="C62" s="15"/>
      <c r="D62" s="15"/>
      <c r="E62" s="198"/>
      <c r="F62" s="60">
        <v>0.13</v>
      </c>
      <c r="G62" s="62">
        <v>38.930073</v>
      </c>
      <c r="H62" s="61"/>
      <c r="I62" s="60">
        <v>0.13</v>
      </c>
      <c r="J62" s="62">
        <v>40.414293399999998</v>
      </c>
      <c r="K62" s="61"/>
      <c r="L62" s="177">
        <v>1.4842203999999981</v>
      </c>
      <c r="M62" s="128">
        <v>3.8125291981856754E-2</v>
      </c>
      <c r="N62" s="61"/>
      <c r="O62" s="60">
        <v>0.13</v>
      </c>
      <c r="P62" s="62">
        <v>41.126352799999999</v>
      </c>
      <c r="Q62" s="61"/>
      <c r="R62" s="177">
        <v>0.71205940000000112</v>
      </c>
      <c r="S62" s="128">
        <v>1.7618999123711048E-2</v>
      </c>
      <c r="T62" s="61"/>
      <c r="U62" s="60">
        <v>0.13</v>
      </c>
      <c r="V62" s="62">
        <v>41.567587262840703</v>
      </c>
      <c r="W62" s="61"/>
      <c r="X62" s="177">
        <v>0.44123446284070411</v>
      </c>
      <c r="Y62" s="128">
        <v>1.0728752558887354E-2</v>
      </c>
      <c r="Z62" s="61"/>
      <c r="AA62" s="60">
        <v>0.13</v>
      </c>
      <c r="AB62" s="62">
        <v>41.895062529327873</v>
      </c>
      <c r="AC62" s="61"/>
      <c r="AD62" s="177">
        <v>0.32747526648716985</v>
      </c>
      <c r="AE62" s="128">
        <v>7.8781398693283308E-3</v>
      </c>
      <c r="AF62" s="61"/>
      <c r="AG62" s="60">
        <v>0.13</v>
      </c>
      <c r="AH62" s="62">
        <v>42.255282538251258</v>
      </c>
      <c r="AI62" s="61"/>
      <c r="AJ62" s="177">
        <v>0.36022000892338468</v>
      </c>
      <c r="AK62" s="128">
        <v>8.5981494518887341E-3</v>
      </c>
    </row>
    <row r="63" spans="1:377" x14ac:dyDescent="0.25">
      <c r="B63" s="63" t="s">
        <v>42</v>
      </c>
      <c r="C63" s="15"/>
      <c r="D63" s="15"/>
      <c r="E63" s="198"/>
      <c r="F63" s="64"/>
      <c r="G63" s="62">
        <v>338.39217299999996</v>
      </c>
      <c r="H63" s="61"/>
      <c r="I63" s="64"/>
      <c r="J63" s="62">
        <v>351.29347339999998</v>
      </c>
      <c r="K63" s="61"/>
      <c r="L63" s="177">
        <v>12.901300400000025</v>
      </c>
      <c r="M63" s="128">
        <v>3.8125291981856879E-2</v>
      </c>
      <c r="N63" s="61"/>
      <c r="O63" s="64"/>
      <c r="P63" s="62">
        <v>357.48291280000001</v>
      </c>
      <c r="Q63" s="61"/>
      <c r="R63" s="177">
        <v>6.1894394000000261</v>
      </c>
      <c r="S63" s="128">
        <v>1.7618999123711093E-2</v>
      </c>
      <c r="T63" s="61"/>
      <c r="U63" s="64"/>
      <c r="V63" s="62">
        <v>361.31825851546148</v>
      </c>
      <c r="W63" s="61"/>
      <c r="X63" s="177">
        <v>3.8353457154614716</v>
      </c>
      <c r="Y63" s="128">
        <v>1.0728752558887261E-2</v>
      </c>
      <c r="Z63" s="61"/>
      <c r="AA63" s="64"/>
      <c r="AB63" s="62">
        <v>364.1647742933884</v>
      </c>
      <c r="AC63" s="61"/>
      <c r="AD63" s="177">
        <v>2.8465157779269248</v>
      </c>
      <c r="AE63" s="128">
        <v>7.8781398693282944E-3</v>
      </c>
      <c r="AF63" s="61"/>
      <c r="AG63" s="64"/>
      <c r="AH63" s="62">
        <v>367.29591744787632</v>
      </c>
      <c r="AI63" s="61"/>
      <c r="AJ63" s="177">
        <v>3.1311431544879156</v>
      </c>
      <c r="AK63" s="128">
        <v>8.5981494518888261E-3</v>
      </c>
    </row>
    <row r="64" spans="1:377" ht="15" customHeight="1" x14ac:dyDescent="0.25">
      <c r="B64" s="283" t="s">
        <v>43</v>
      </c>
      <c r="C64" s="283"/>
      <c r="D64" s="283"/>
      <c r="E64" s="198"/>
      <c r="F64" s="64"/>
      <c r="G64" s="65"/>
      <c r="H64" s="61"/>
      <c r="I64" s="64"/>
      <c r="J64" s="65"/>
      <c r="K64" s="61"/>
      <c r="L64" s="178">
        <v>0</v>
      </c>
      <c r="M64" s="129" t="s">
        <v>153</v>
      </c>
      <c r="N64" s="61"/>
      <c r="O64" s="64"/>
      <c r="P64" s="65"/>
      <c r="Q64" s="61"/>
      <c r="R64" s="178">
        <v>0</v>
      </c>
      <c r="S64" s="129" t="s">
        <v>153</v>
      </c>
      <c r="T64" s="61"/>
      <c r="U64" s="64"/>
      <c r="V64" s="65"/>
      <c r="W64" s="61"/>
      <c r="X64" s="178">
        <v>0</v>
      </c>
      <c r="Y64" s="129" t="s">
        <v>153</v>
      </c>
      <c r="Z64" s="61"/>
      <c r="AA64" s="64"/>
      <c r="AB64" s="65"/>
      <c r="AC64" s="61"/>
      <c r="AD64" s="178">
        <v>0</v>
      </c>
      <c r="AE64" s="129" t="s">
        <v>153</v>
      </c>
      <c r="AF64" s="61"/>
      <c r="AG64" s="64"/>
      <c r="AH64" s="65"/>
      <c r="AI64" s="61"/>
      <c r="AJ64" s="178">
        <v>0</v>
      </c>
      <c r="AK64" s="129" t="s">
        <v>153</v>
      </c>
    </row>
    <row r="65" spans="1:377" ht="15.75" customHeight="1" thickBot="1" x14ac:dyDescent="0.3">
      <c r="B65" s="284" t="s">
        <v>44</v>
      </c>
      <c r="C65" s="284"/>
      <c r="D65" s="284"/>
      <c r="E65" s="199"/>
      <c r="F65" s="66"/>
      <c r="G65" s="67">
        <v>338.39217299999996</v>
      </c>
      <c r="H65" s="57"/>
      <c r="I65" s="66"/>
      <c r="J65" s="67">
        <v>351.29347339999998</v>
      </c>
      <c r="K65" s="57"/>
      <c r="L65" s="179">
        <v>12.901300400000025</v>
      </c>
      <c r="M65" s="130">
        <v>3.8125291981856879E-2</v>
      </c>
      <c r="N65" s="57"/>
      <c r="O65" s="66"/>
      <c r="P65" s="67">
        <v>357.48291280000001</v>
      </c>
      <c r="Q65" s="57"/>
      <c r="R65" s="179">
        <v>6.1894394000000261</v>
      </c>
      <c r="S65" s="130">
        <v>1.7618999123711093E-2</v>
      </c>
      <c r="T65" s="57"/>
      <c r="U65" s="66"/>
      <c r="V65" s="67">
        <v>361.31825851546148</v>
      </c>
      <c r="W65" s="57"/>
      <c r="X65" s="179">
        <v>3.8353457154614716</v>
      </c>
      <c r="Y65" s="130">
        <v>1.0728752558887261E-2</v>
      </c>
      <c r="Z65" s="57"/>
      <c r="AA65" s="66"/>
      <c r="AB65" s="67">
        <v>364.1647742933884</v>
      </c>
      <c r="AC65" s="57"/>
      <c r="AD65" s="179">
        <v>2.8465157779269248</v>
      </c>
      <c r="AE65" s="130">
        <v>7.8781398693282944E-3</v>
      </c>
      <c r="AF65" s="57"/>
      <c r="AG65" s="66"/>
      <c r="AH65" s="67">
        <v>367.29591744787632</v>
      </c>
      <c r="AI65" s="57"/>
      <c r="AJ65" s="179">
        <v>3.1311431544879156</v>
      </c>
      <c r="AK65" s="130">
        <v>8.5981494518888261E-3</v>
      </c>
    </row>
    <row r="66" spans="1:377" s="51" customFormat="1" ht="15.75" thickBot="1" x14ac:dyDescent="0.25">
      <c r="B66" s="68"/>
      <c r="C66" s="69"/>
      <c r="D66" s="70"/>
      <c r="E66" s="200"/>
      <c r="F66" s="85"/>
      <c r="G66" s="86"/>
      <c r="H66" s="109"/>
      <c r="I66" s="85"/>
      <c r="J66" s="86"/>
      <c r="K66" s="109"/>
      <c r="L66" s="180"/>
      <c r="M66" s="126"/>
      <c r="N66" s="109"/>
      <c r="O66" s="85"/>
      <c r="P66" s="86"/>
      <c r="Q66" s="109"/>
      <c r="R66" s="180"/>
      <c r="S66" s="126"/>
      <c r="T66" s="109"/>
      <c r="U66" s="85"/>
      <c r="V66" s="86"/>
      <c r="W66" s="109"/>
      <c r="X66" s="180">
        <v>0</v>
      </c>
      <c r="Y66" s="126" t="s">
        <v>153</v>
      </c>
      <c r="Z66" s="109"/>
      <c r="AA66" s="85"/>
      <c r="AB66" s="86"/>
      <c r="AC66" s="109"/>
      <c r="AD66" s="180">
        <v>0</v>
      </c>
      <c r="AE66" s="126" t="s">
        <v>153</v>
      </c>
      <c r="AF66" s="109"/>
      <c r="AG66" s="85"/>
      <c r="AH66" s="86"/>
      <c r="AI66" s="109"/>
      <c r="AJ66" s="180">
        <v>0</v>
      </c>
      <c r="AK66" s="126" t="s">
        <v>153</v>
      </c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  <c r="IW66" s="97"/>
      <c r="IX66" s="97"/>
      <c r="IY66" s="97"/>
      <c r="IZ66" s="97"/>
      <c r="JA66" s="97"/>
      <c r="JB66" s="97"/>
      <c r="JC66" s="97"/>
      <c r="JD66" s="97"/>
      <c r="JE66" s="97"/>
      <c r="JF66" s="97"/>
      <c r="JG66" s="97"/>
      <c r="JH66" s="97"/>
      <c r="JI66" s="97"/>
      <c r="JJ66" s="97"/>
      <c r="JK66" s="97"/>
      <c r="JL66" s="97"/>
      <c r="JM66" s="97"/>
      <c r="JN66" s="97"/>
      <c r="JO66" s="97"/>
      <c r="JP66" s="97"/>
      <c r="JQ66" s="97"/>
      <c r="JR66" s="97"/>
      <c r="JS66" s="97"/>
      <c r="JT66" s="97"/>
      <c r="JU66" s="97"/>
      <c r="JV66" s="97"/>
      <c r="JW66" s="97"/>
      <c r="JX66" s="97"/>
      <c r="JY66" s="97"/>
      <c r="JZ66" s="97"/>
      <c r="KA66" s="97"/>
      <c r="KB66" s="97"/>
      <c r="KC66" s="97"/>
      <c r="KD66" s="97"/>
      <c r="KE66" s="97"/>
      <c r="KF66" s="97"/>
      <c r="KG66" s="97"/>
      <c r="KH66" s="97"/>
      <c r="KI66" s="97"/>
      <c r="KJ66" s="97"/>
      <c r="KK66" s="97"/>
      <c r="KL66" s="97"/>
      <c r="KM66" s="97"/>
      <c r="KN66" s="97"/>
      <c r="KO66" s="97"/>
      <c r="KP66" s="97"/>
      <c r="KQ66" s="97"/>
      <c r="KR66" s="97"/>
      <c r="KS66" s="97"/>
      <c r="KT66" s="97"/>
      <c r="KU66" s="97"/>
      <c r="KV66" s="97"/>
      <c r="KW66" s="97"/>
      <c r="KX66" s="97"/>
      <c r="KY66" s="97"/>
      <c r="KZ66" s="97"/>
      <c r="LA66" s="97"/>
      <c r="LB66" s="97"/>
      <c r="LC66" s="97"/>
      <c r="LD66" s="97"/>
      <c r="LE66" s="97"/>
      <c r="LF66" s="97"/>
      <c r="LG66" s="97"/>
      <c r="LH66" s="97"/>
      <c r="LI66" s="97"/>
      <c r="LJ66" s="97"/>
      <c r="LK66" s="97"/>
      <c r="LL66" s="97"/>
      <c r="LM66" s="97"/>
      <c r="LN66" s="97"/>
      <c r="LO66" s="97"/>
      <c r="LP66" s="97"/>
      <c r="LQ66" s="97"/>
      <c r="LR66" s="97"/>
      <c r="LS66" s="97"/>
      <c r="LT66" s="97"/>
      <c r="LU66" s="97"/>
      <c r="LV66" s="97"/>
      <c r="LW66" s="97"/>
      <c r="LX66" s="97"/>
      <c r="LY66" s="97"/>
      <c r="LZ66" s="97"/>
      <c r="MA66" s="97"/>
      <c r="MB66" s="97"/>
      <c r="MC66" s="97"/>
      <c r="MD66" s="97"/>
      <c r="ME66" s="97"/>
      <c r="MF66" s="97"/>
      <c r="MG66" s="97"/>
      <c r="MH66" s="97"/>
      <c r="MI66" s="97"/>
      <c r="MJ66" s="97"/>
      <c r="MK66" s="97"/>
      <c r="ML66" s="97"/>
      <c r="MM66" s="97"/>
      <c r="MN66" s="97"/>
      <c r="MO66" s="97"/>
      <c r="MP66" s="97"/>
      <c r="MQ66" s="97"/>
      <c r="MR66" s="97"/>
      <c r="MS66" s="97"/>
      <c r="MT66" s="97"/>
      <c r="MU66" s="97"/>
      <c r="MV66" s="97"/>
      <c r="MW66" s="97"/>
      <c r="MX66" s="97"/>
      <c r="MY66" s="97"/>
      <c r="MZ66" s="97"/>
      <c r="NA66" s="97"/>
      <c r="NB66" s="97"/>
      <c r="NC66" s="97"/>
      <c r="ND66" s="97"/>
      <c r="NE66" s="97"/>
      <c r="NF66" s="97"/>
      <c r="NG66" s="97"/>
      <c r="NH66" s="97"/>
      <c r="NI66" s="97"/>
      <c r="NJ66" s="97"/>
      <c r="NK66" s="97"/>
      <c r="NL66" s="97"/>
      <c r="NM66" s="97"/>
    </row>
    <row r="67" spans="1:377" s="51" customFormat="1" ht="12.75" x14ac:dyDescent="0.2">
      <c r="B67" s="72" t="s">
        <v>45</v>
      </c>
      <c r="C67" s="49"/>
      <c r="D67" s="49"/>
      <c r="E67" s="201"/>
      <c r="F67" s="73"/>
      <c r="G67" s="75">
        <v>300.46209999999996</v>
      </c>
      <c r="H67" s="74"/>
      <c r="I67" s="73"/>
      <c r="J67" s="75">
        <v>311.87918000000002</v>
      </c>
      <c r="K67" s="74"/>
      <c r="L67" s="181">
        <v>11.417080000000055</v>
      </c>
      <c r="M67" s="127">
        <v>3.7998403126384514E-2</v>
      </c>
      <c r="N67" s="74"/>
      <c r="O67" s="73"/>
      <c r="P67" s="75">
        <v>317.35656</v>
      </c>
      <c r="Q67" s="74"/>
      <c r="R67" s="181">
        <v>5.4773799999999824</v>
      </c>
      <c r="S67" s="127">
        <v>1.7562506096110621E-2</v>
      </c>
      <c r="T67" s="74"/>
      <c r="U67" s="73"/>
      <c r="V67" s="75">
        <v>320.7506712526208</v>
      </c>
      <c r="W67" s="74"/>
      <c r="X67" s="181">
        <v>3.394111252620803</v>
      </c>
      <c r="Y67" s="127">
        <v>1.0694945939106483E-2</v>
      </c>
      <c r="Z67" s="74"/>
      <c r="AA67" s="73"/>
      <c r="AB67" s="75">
        <v>323.26971176406056</v>
      </c>
      <c r="AC67" s="74"/>
      <c r="AD67" s="181">
        <v>2.5190405114397549</v>
      </c>
      <c r="AE67" s="127">
        <v>7.8535782999368305E-3</v>
      </c>
      <c r="AF67" s="74"/>
      <c r="AG67" s="73"/>
      <c r="AH67" s="75">
        <v>326.04063490962511</v>
      </c>
      <c r="AI67" s="74"/>
      <c r="AJ67" s="181">
        <v>2.7709231455645522</v>
      </c>
      <c r="AK67" s="127">
        <v>8.5715520035694517E-3</v>
      </c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  <c r="IW67" s="97"/>
      <c r="IX67" s="97"/>
      <c r="IY67" s="97"/>
      <c r="IZ67" s="97"/>
      <c r="JA67" s="97"/>
      <c r="JB67" s="97"/>
      <c r="JC67" s="97"/>
      <c r="JD67" s="97"/>
      <c r="JE67" s="97"/>
      <c r="JF67" s="97"/>
      <c r="JG67" s="97"/>
      <c r="JH67" s="97"/>
      <c r="JI67" s="97"/>
      <c r="JJ67" s="97"/>
      <c r="JK67" s="97"/>
      <c r="JL67" s="97"/>
      <c r="JM67" s="97"/>
      <c r="JN67" s="97"/>
      <c r="JO67" s="97"/>
      <c r="JP67" s="97"/>
      <c r="JQ67" s="97"/>
      <c r="JR67" s="97"/>
      <c r="JS67" s="97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E67" s="97"/>
      <c r="KF67" s="97"/>
      <c r="KG67" s="97"/>
      <c r="KH67" s="97"/>
      <c r="KI67" s="97"/>
      <c r="KJ67" s="97"/>
      <c r="KK67" s="97"/>
      <c r="KL67" s="97"/>
      <c r="KM67" s="97"/>
      <c r="KN67" s="97"/>
      <c r="KO67" s="97"/>
      <c r="KP67" s="97"/>
      <c r="KQ67" s="97"/>
      <c r="KR67" s="97"/>
      <c r="KS67" s="97"/>
      <c r="KT67" s="97"/>
      <c r="KU67" s="97"/>
      <c r="KV67" s="97"/>
      <c r="KW67" s="97"/>
      <c r="KX67" s="97"/>
      <c r="KY67" s="97"/>
      <c r="KZ67" s="97"/>
      <c r="LA67" s="97"/>
      <c r="LB67" s="97"/>
      <c r="LC67" s="97"/>
      <c r="LD67" s="97"/>
      <c r="LE67" s="97"/>
      <c r="LF67" s="97"/>
      <c r="LG67" s="97"/>
      <c r="LH67" s="97"/>
      <c r="LI67" s="97"/>
      <c r="LJ67" s="97"/>
      <c r="LK67" s="97"/>
      <c r="LL67" s="97"/>
      <c r="LM67" s="97"/>
      <c r="LN67" s="97"/>
      <c r="LO67" s="97"/>
      <c r="LP67" s="97"/>
      <c r="LQ67" s="97"/>
      <c r="LR67" s="97"/>
      <c r="LS67" s="97"/>
      <c r="LT67" s="97"/>
      <c r="LU67" s="97"/>
      <c r="LV67" s="97"/>
      <c r="LW67" s="97"/>
      <c r="LX67" s="97"/>
      <c r="LY67" s="97"/>
      <c r="LZ67" s="97"/>
      <c r="MA67" s="97"/>
      <c r="MB67" s="97"/>
      <c r="MC67" s="97"/>
      <c r="MD67" s="97"/>
      <c r="ME67" s="97"/>
      <c r="MF67" s="97"/>
      <c r="MG67" s="97"/>
      <c r="MH67" s="97"/>
      <c r="MI67" s="97"/>
      <c r="MJ67" s="97"/>
      <c r="MK67" s="97"/>
      <c r="ML67" s="97"/>
      <c r="MM67" s="97"/>
      <c r="MN67" s="97"/>
      <c r="MO67" s="97"/>
      <c r="MP67" s="97"/>
      <c r="MQ67" s="97"/>
      <c r="MR67" s="97"/>
      <c r="MS67" s="97"/>
      <c r="MT67" s="97"/>
      <c r="MU67" s="97"/>
      <c r="MV67" s="97"/>
      <c r="MW67" s="97"/>
      <c r="MX67" s="97"/>
      <c r="MY67" s="97"/>
      <c r="MZ67" s="97"/>
      <c r="NA67" s="97"/>
      <c r="NB67" s="97"/>
      <c r="NC67" s="97"/>
      <c r="ND67" s="97"/>
      <c r="NE67" s="97"/>
      <c r="NF67" s="97"/>
      <c r="NG67" s="97"/>
      <c r="NH67" s="97"/>
      <c r="NI67" s="97"/>
      <c r="NJ67" s="97"/>
      <c r="NK67" s="97"/>
      <c r="NL67" s="97"/>
      <c r="NM67" s="97"/>
    </row>
    <row r="68" spans="1:377" s="51" customFormat="1" ht="12.75" x14ac:dyDescent="0.2">
      <c r="B68" s="76" t="s">
        <v>41</v>
      </c>
      <c r="C68" s="49"/>
      <c r="D68" s="49"/>
      <c r="E68" s="201"/>
      <c r="F68" s="77">
        <v>0.13</v>
      </c>
      <c r="G68" s="79">
        <v>39.060072999999996</v>
      </c>
      <c r="H68" s="78"/>
      <c r="I68" s="77">
        <v>0.13</v>
      </c>
      <c r="J68" s="79">
        <v>40.544293400000001</v>
      </c>
      <c r="K68" s="78"/>
      <c r="L68" s="181">
        <v>1.4842204000000052</v>
      </c>
      <c r="M68" s="128">
        <v>3.7998403126384465E-2</v>
      </c>
      <c r="N68" s="78"/>
      <c r="O68" s="77">
        <v>0.13</v>
      </c>
      <c r="P68" s="79">
        <v>41.256352800000002</v>
      </c>
      <c r="Q68" s="78"/>
      <c r="R68" s="181">
        <v>0.71205940000000112</v>
      </c>
      <c r="S68" s="128">
        <v>1.7562506096110708E-2</v>
      </c>
      <c r="T68" s="78"/>
      <c r="U68" s="77">
        <v>0.13</v>
      </c>
      <c r="V68" s="79">
        <v>41.697587262840706</v>
      </c>
      <c r="W68" s="78"/>
      <c r="X68" s="181">
        <v>0.44123446284070411</v>
      </c>
      <c r="Y68" s="128">
        <v>1.0694945939106476E-2</v>
      </c>
      <c r="Z68" s="78"/>
      <c r="AA68" s="77">
        <v>0.13</v>
      </c>
      <c r="AB68" s="79">
        <v>42.025062529327876</v>
      </c>
      <c r="AC68" s="78"/>
      <c r="AD68" s="181">
        <v>0.32747526648716985</v>
      </c>
      <c r="AE68" s="128">
        <v>7.8535782999368704E-3</v>
      </c>
      <c r="AF68" s="78"/>
      <c r="AG68" s="77">
        <v>0.13</v>
      </c>
      <c r="AH68" s="79">
        <v>42.385282538251268</v>
      </c>
      <c r="AI68" s="78"/>
      <c r="AJ68" s="181">
        <v>0.36022000892339179</v>
      </c>
      <c r="AK68" s="128">
        <v>8.5715520035694499E-3</v>
      </c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  <c r="IW68" s="97"/>
      <c r="IX68" s="97"/>
      <c r="IY68" s="97"/>
      <c r="IZ68" s="97"/>
      <c r="JA68" s="97"/>
      <c r="JB68" s="97"/>
      <c r="JC68" s="97"/>
      <c r="JD68" s="97"/>
      <c r="JE68" s="97"/>
      <c r="JF68" s="97"/>
      <c r="JG68" s="97"/>
      <c r="JH68" s="97"/>
      <c r="JI68" s="97"/>
      <c r="JJ68" s="97"/>
      <c r="JK68" s="97"/>
      <c r="JL68" s="97"/>
      <c r="JM68" s="97"/>
      <c r="JN68" s="97"/>
      <c r="JO68" s="97"/>
      <c r="JP68" s="97"/>
      <c r="JQ68" s="97"/>
      <c r="JR68" s="97"/>
      <c r="JS68" s="97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E68" s="97"/>
      <c r="KF68" s="97"/>
      <c r="KG68" s="97"/>
      <c r="KH68" s="97"/>
      <c r="KI68" s="97"/>
      <c r="KJ68" s="97"/>
      <c r="KK68" s="97"/>
      <c r="KL68" s="97"/>
      <c r="KM68" s="97"/>
      <c r="KN68" s="97"/>
      <c r="KO68" s="97"/>
      <c r="KP68" s="97"/>
      <c r="KQ68" s="97"/>
      <c r="KR68" s="97"/>
      <c r="KS68" s="97"/>
      <c r="KT68" s="97"/>
      <c r="KU68" s="97"/>
      <c r="KV68" s="97"/>
      <c r="KW68" s="97"/>
      <c r="KX68" s="97"/>
      <c r="KY68" s="97"/>
      <c r="KZ68" s="97"/>
      <c r="LA68" s="97"/>
      <c r="LB68" s="97"/>
      <c r="LC68" s="97"/>
      <c r="LD68" s="97"/>
      <c r="LE68" s="97"/>
      <c r="LF68" s="97"/>
      <c r="LG68" s="97"/>
      <c r="LH68" s="97"/>
      <c r="LI68" s="97"/>
      <c r="LJ68" s="97"/>
      <c r="LK68" s="97"/>
      <c r="LL68" s="97"/>
      <c r="LM68" s="97"/>
      <c r="LN68" s="97"/>
      <c r="LO68" s="97"/>
      <c r="LP68" s="97"/>
      <c r="LQ68" s="97"/>
      <c r="LR68" s="97"/>
      <c r="LS68" s="97"/>
      <c r="LT68" s="97"/>
      <c r="LU68" s="97"/>
      <c r="LV68" s="97"/>
      <c r="LW68" s="97"/>
      <c r="LX68" s="97"/>
      <c r="LY68" s="97"/>
      <c r="LZ68" s="97"/>
      <c r="MA68" s="97"/>
      <c r="MB68" s="97"/>
      <c r="MC68" s="97"/>
      <c r="MD68" s="97"/>
      <c r="ME68" s="97"/>
      <c r="MF68" s="97"/>
      <c r="MG68" s="97"/>
      <c r="MH68" s="97"/>
      <c r="MI68" s="97"/>
      <c r="MJ68" s="97"/>
      <c r="MK68" s="97"/>
      <c r="ML68" s="97"/>
      <c r="MM68" s="97"/>
      <c r="MN68" s="97"/>
      <c r="MO68" s="97"/>
      <c r="MP68" s="97"/>
      <c r="MQ68" s="97"/>
      <c r="MR68" s="97"/>
      <c r="MS68" s="97"/>
      <c r="MT68" s="97"/>
      <c r="MU68" s="97"/>
      <c r="MV68" s="97"/>
      <c r="MW68" s="97"/>
      <c r="MX68" s="97"/>
      <c r="MY68" s="97"/>
      <c r="MZ68" s="97"/>
      <c r="NA68" s="97"/>
      <c r="NB68" s="97"/>
      <c r="NC68" s="97"/>
      <c r="ND68" s="97"/>
      <c r="NE68" s="97"/>
      <c r="NF68" s="97"/>
      <c r="NG68" s="97"/>
      <c r="NH68" s="97"/>
      <c r="NI68" s="97"/>
      <c r="NJ68" s="97"/>
      <c r="NK68" s="97"/>
      <c r="NL68" s="97"/>
      <c r="NM68" s="97"/>
    </row>
    <row r="69" spans="1:377" s="51" customFormat="1" ht="12.75" x14ac:dyDescent="0.2">
      <c r="B69" s="80" t="s">
        <v>42</v>
      </c>
      <c r="C69" s="49"/>
      <c r="D69" s="49"/>
      <c r="E69" s="201"/>
      <c r="F69" s="81"/>
      <c r="G69" s="79">
        <v>339.52217299999995</v>
      </c>
      <c r="H69" s="78"/>
      <c r="I69" s="81"/>
      <c r="J69" s="79">
        <v>352.42347340000003</v>
      </c>
      <c r="K69" s="78"/>
      <c r="L69" s="181">
        <v>12.901300400000082</v>
      </c>
      <c r="M69" s="128">
        <v>3.799840312638457E-2</v>
      </c>
      <c r="N69" s="78"/>
      <c r="O69" s="81"/>
      <c r="P69" s="79">
        <v>358.6129128</v>
      </c>
      <c r="Q69" s="78"/>
      <c r="R69" s="181">
        <v>6.1894393999999693</v>
      </c>
      <c r="S69" s="128">
        <v>1.756250609611059E-2</v>
      </c>
      <c r="T69" s="78"/>
      <c r="U69" s="81"/>
      <c r="V69" s="79">
        <v>362.44825851546153</v>
      </c>
      <c r="W69" s="78"/>
      <c r="X69" s="181">
        <v>3.8353457154615285</v>
      </c>
      <c r="Y69" s="128">
        <v>1.0694945939106542E-2</v>
      </c>
      <c r="Z69" s="78"/>
      <c r="AA69" s="81"/>
      <c r="AB69" s="79">
        <v>365.29477429338846</v>
      </c>
      <c r="AC69" s="78"/>
      <c r="AD69" s="181">
        <v>2.8465157779269248</v>
      </c>
      <c r="AE69" s="128">
        <v>7.853578299936834E-3</v>
      </c>
      <c r="AF69" s="78"/>
      <c r="AG69" s="81"/>
      <c r="AH69" s="79">
        <v>368.42591744787637</v>
      </c>
      <c r="AI69" s="78"/>
      <c r="AJ69" s="181">
        <v>3.1311431544879156</v>
      </c>
      <c r="AK69" s="128">
        <v>8.5715520035693719E-3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customHeight="1" x14ac:dyDescent="0.2">
      <c r="B70" s="285" t="s">
        <v>43</v>
      </c>
      <c r="C70" s="285"/>
      <c r="D70" s="285"/>
      <c r="E70" s="201"/>
      <c r="F70" s="81"/>
      <c r="G70" s="82"/>
      <c r="H70" s="78"/>
      <c r="I70" s="81"/>
      <c r="J70" s="82"/>
      <c r="K70" s="78"/>
      <c r="L70" s="182">
        <v>0</v>
      </c>
      <c r="M70" s="129" t="s">
        <v>153</v>
      </c>
      <c r="N70" s="78"/>
      <c r="O70" s="81"/>
      <c r="P70" s="82"/>
      <c r="Q70" s="78"/>
      <c r="R70" s="182">
        <v>0</v>
      </c>
      <c r="S70" s="129" t="s">
        <v>153</v>
      </c>
      <c r="T70" s="78"/>
      <c r="U70" s="81"/>
      <c r="V70" s="82"/>
      <c r="W70" s="78"/>
      <c r="X70" s="182">
        <v>0</v>
      </c>
      <c r="Y70" s="129" t="s">
        <v>153</v>
      </c>
      <c r="Z70" s="78"/>
      <c r="AA70" s="81"/>
      <c r="AB70" s="82"/>
      <c r="AC70" s="78"/>
      <c r="AD70" s="182">
        <v>0</v>
      </c>
      <c r="AE70" s="129" t="s">
        <v>153</v>
      </c>
      <c r="AF70" s="78"/>
      <c r="AG70" s="81"/>
      <c r="AH70" s="82"/>
      <c r="AI70" s="78"/>
      <c r="AJ70" s="182">
        <v>0</v>
      </c>
      <c r="AK70" s="129" t="s">
        <v>153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3.5" customHeight="1" thickBot="1" x14ac:dyDescent="0.25">
      <c r="B71" s="280" t="s">
        <v>46</v>
      </c>
      <c r="C71" s="280"/>
      <c r="D71" s="280"/>
      <c r="E71" s="202"/>
      <c r="F71" s="83"/>
      <c r="G71" s="84">
        <v>339.52217299999995</v>
      </c>
      <c r="H71" s="74"/>
      <c r="I71" s="83"/>
      <c r="J71" s="84">
        <v>352.42347340000003</v>
      </c>
      <c r="K71" s="74"/>
      <c r="L71" s="183">
        <v>12.901300400000082</v>
      </c>
      <c r="M71" s="131">
        <v>3.799840312638457E-2</v>
      </c>
      <c r="N71" s="74"/>
      <c r="O71" s="83"/>
      <c r="P71" s="84">
        <v>358.6129128</v>
      </c>
      <c r="Q71" s="74"/>
      <c r="R71" s="183">
        <v>6.1894393999999693</v>
      </c>
      <c r="S71" s="131">
        <v>1.756250609611059E-2</v>
      </c>
      <c r="T71" s="74"/>
      <c r="U71" s="83"/>
      <c r="V71" s="84">
        <v>362.44825851546153</v>
      </c>
      <c r="W71" s="74"/>
      <c r="X71" s="183">
        <v>3.8353457154615285</v>
      </c>
      <c r="Y71" s="131">
        <v>1.0694945939106542E-2</v>
      </c>
      <c r="Z71" s="74"/>
      <c r="AA71" s="83"/>
      <c r="AB71" s="84">
        <v>365.29477429338846</v>
      </c>
      <c r="AC71" s="74"/>
      <c r="AD71" s="183">
        <v>2.8465157779269248</v>
      </c>
      <c r="AE71" s="131">
        <v>7.853578299936834E-3</v>
      </c>
      <c r="AF71" s="74"/>
      <c r="AG71" s="83"/>
      <c r="AH71" s="84">
        <v>368.42591744787637</v>
      </c>
      <c r="AI71" s="74"/>
      <c r="AJ71" s="183">
        <v>3.1311431544879156</v>
      </c>
      <c r="AK71" s="131">
        <v>8.5715520035693719E-3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5.75" thickBot="1" x14ac:dyDescent="0.25">
      <c r="B72" s="68"/>
      <c r="C72" s="69"/>
      <c r="D72" s="70"/>
      <c r="E72" s="200"/>
      <c r="F72" s="85"/>
      <c r="G72" s="90"/>
      <c r="H72" s="109"/>
      <c r="I72" s="85"/>
      <c r="J72" s="90"/>
      <c r="K72" s="109"/>
      <c r="L72" s="176"/>
      <c r="M72" s="132"/>
      <c r="N72" s="109"/>
      <c r="O72" s="85"/>
      <c r="P72" s="90"/>
      <c r="Q72" s="109"/>
      <c r="R72" s="176"/>
      <c r="S72" s="132"/>
      <c r="T72" s="109"/>
      <c r="U72" s="85"/>
      <c r="V72" s="90"/>
      <c r="W72" s="109"/>
      <c r="X72" s="176"/>
      <c r="Y72" s="132"/>
      <c r="Z72" s="109"/>
      <c r="AA72" s="85"/>
      <c r="AB72" s="90"/>
      <c r="AC72" s="109"/>
      <c r="AD72" s="176"/>
      <c r="AE72" s="132"/>
      <c r="AF72" s="109"/>
      <c r="AG72" s="85"/>
      <c r="AH72" s="90"/>
      <c r="AI72" s="109"/>
      <c r="AJ72" s="176"/>
      <c r="AK72" s="132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x14ac:dyDescent="0.25">
      <c r="J73" s="47"/>
      <c r="P73" s="47"/>
      <c r="V73" s="47"/>
      <c r="AB73" s="47"/>
      <c r="AH73" s="47"/>
    </row>
    <row r="74" spans="1:377" x14ac:dyDescent="0.25">
      <c r="B74" s="8" t="s">
        <v>47</v>
      </c>
      <c r="F74" s="87">
        <v>3.4500000000000003E-2</v>
      </c>
      <c r="I74" s="87">
        <v>3.6900000000000002E-2</v>
      </c>
      <c r="O74" s="87">
        <v>3.6900000000000002E-2</v>
      </c>
      <c r="U74" s="87">
        <v>3.6900000000000002E-2</v>
      </c>
      <c r="AA74" s="87">
        <v>3.6900000000000002E-2</v>
      </c>
      <c r="AG74" s="87">
        <v>3.6900000000000002E-2</v>
      </c>
    </row>
    <row r="76" spans="1:377" x14ac:dyDescent="0.25">
      <c r="A76" s="88" t="s">
        <v>48</v>
      </c>
    </row>
    <row r="78" spans="1:377" x14ac:dyDescent="0.25">
      <c r="A78" s="2" t="s">
        <v>49</v>
      </c>
    </row>
    <row r="79" spans="1:377" x14ac:dyDescent="0.25">
      <c r="A79" s="2" t="s">
        <v>50</v>
      </c>
    </row>
    <row r="81" spans="1:36" s="2" customFormat="1" x14ac:dyDescent="0.25">
      <c r="A81" s="7" t="s">
        <v>51</v>
      </c>
      <c r="E81" s="189"/>
      <c r="L81" s="165"/>
      <c r="R81" s="165"/>
      <c r="X81" s="165"/>
      <c r="AD81" s="165"/>
      <c r="AJ81" s="165"/>
    </row>
    <row r="82" spans="1:36" s="2" customFormat="1" x14ac:dyDescent="0.25">
      <c r="A82" s="7" t="s">
        <v>52</v>
      </c>
      <c r="E82" s="189"/>
      <c r="L82" s="165"/>
      <c r="R82" s="165"/>
      <c r="X82" s="165"/>
      <c r="AD82" s="165"/>
      <c r="AJ82" s="165"/>
    </row>
    <row r="84" spans="1:36" s="2" customFormat="1" x14ac:dyDescent="0.25">
      <c r="A84" s="2" t="s">
        <v>53</v>
      </c>
      <c r="E84" s="189"/>
      <c r="L84" s="165"/>
      <c r="R84" s="165"/>
      <c r="X84" s="165"/>
      <c r="AD84" s="165"/>
      <c r="AJ84" s="165"/>
    </row>
    <row r="85" spans="1:36" s="2" customFormat="1" x14ac:dyDescent="0.25">
      <c r="A85" s="2" t="s">
        <v>54</v>
      </c>
      <c r="E85" s="189"/>
      <c r="L85" s="165"/>
      <c r="R85" s="165"/>
      <c r="X85" s="165"/>
      <c r="AD85" s="165"/>
      <c r="AJ85" s="165"/>
    </row>
    <row r="86" spans="1:36" s="2" customFormat="1" x14ac:dyDescent="0.25">
      <c r="A86" s="2" t="s">
        <v>55</v>
      </c>
      <c r="E86" s="189"/>
      <c r="L86" s="165"/>
      <c r="R86" s="165"/>
      <c r="X86" s="165"/>
      <c r="AD86" s="165"/>
      <c r="AJ86" s="165"/>
    </row>
    <row r="87" spans="1:36" s="2" customFormat="1" x14ac:dyDescent="0.25">
      <c r="A87" s="2" t="s">
        <v>56</v>
      </c>
      <c r="E87" s="189"/>
      <c r="L87" s="165"/>
      <c r="R87" s="165"/>
      <c r="X87" s="165"/>
      <c r="AD87" s="165"/>
      <c r="AJ87" s="165"/>
    </row>
    <row r="88" spans="1:36" s="2" customFormat="1" x14ac:dyDescent="0.25">
      <c r="A88" s="2" t="s">
        <v>57</v>
      </c>
      <c r="E88" s="189"/>
      <c r="L88" s="165"/>
      <c r="R88" s="165"/>
      <c r="X88" s="165"/>
      <c r="AD88" s="165"/>
      <c r="AJ88" s="165"/>
    </row>
    <row r="90" spans="1:36" s="2" customFormat="1" x14ac:dyDescent="0.25">
      <c r="A90" s="89"/>
      <c r="B90" s="2" t="s">
        <v>58</v>
      </c>
      <c r="E90" s="189"/>
      <c r="L90" s="165"/>
      <c r="R90" s="165"/>
      <c r="X90" s="165"/>
      <c r="AD90" s="165"/>
      <c r="AJ90" s="165"/>
    </row>
  </sheetData>
  <mergeCells count="20">
    <mergeCell ref="B71:D71"/>
    <mergeCell ref="AG20:AH20"/>
    <mergeCell ref="AJ20:AK20"/>
    <mergeCell ref="D21:D22"/>
    <mergeCell ref="B64:D64"/>
    <mergeCell ref="B65:D65"/>
    <mergeCell ref="B70:D70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48:D49 D40:D46 D66 D51:D60 D72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41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1" zoomScale="70" zoomScaleNormal="70" zoomScaleSheetLayoutView="70" workbookViewId="0">
      <selection activeCell="E54" activeCellId="3" sqref="H47:H56 E48 E51:E52 E54:E55"/>
    </sheetView>
  </sheetViews>
  <sheetFormatPr defaultRowHeight="15" outlineLevelCol="1" x14ac:dyDescent="0.25"/>
  <cols>
    <col min="1" max="1" width="12.710937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11.570312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95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94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7" ht="15.75" x14ac:dyDescent="0.25">
      <c r="B17" s="7"/>
      <c r="D17" s="8" t="s">
        <v>10</v>
      </c>
      <c r="E17" s="8"/>
      <c r="F17" s="9">
        <v>80000</v>
      </c>
      <c r="L17" s="164"/>
      <c r="R17" s="164"/>
      <c r="X17" s="164"/>
      <c r="AD17" s="164"/>
      <c r="AJ17" s="164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250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0" t="s">
        <v>170</v>
      </c>
      <c r="B23" s="15" t="s">
        <v>18</v>
      </c>
      <c r="C23" s="15"/>
      <c r="D23" s="98" t="s">
        <v>75</v>
      </c>
      <c r="E23" s="17">
        <v>1</v>
      </c>
      <c r="F23" s="113">
        <v>138.47999999999999</v>
      </c>
      <c r="G23" s="18">
        <v>138.47999999999999</v>
      </c>
      <c r="H23" s="38"/>
      <c r="I23" s="113">
        <v>138.47999999999999</v>
      </c>
      <c r="J23" s="18">
        <v>138.47999999999999</v>
      </c>
      <c r="K23" s="38"/>
      <c r="L23" s="168">
        <v>0</v>
      </c>
      <c r="M23" s="122">
        <v>0</v>
      </c>
      <c r="N23" s="38"/>
      <c r="O23" s="113">
        <v>138.47999999999999</v>
      </c>
      <c r="P23" s="18">
        <v>138.47999999999999</v>
      </c>
      <c r="Q23" s="38"/>
      <c r="R23" s="168">
        <v>0</v>
      </c>
      <c r="S23" s="122">
        <v>0</v>
      </c>
      <c r="T23" s="38"/>
      <c r="U23" s="113">
        <v>138.47999999999999</v>
      </c>
      <c r="V23" s="18">
        <v>138.47999999999999</v>
      </c>
      <c r="W23" s="38"/>
      <c r="X23" s="168">
        <v>0</v>
      </c>
      <c r="Y23" s="122">
        <v>0</v>
      </c>
      <c r="Z23" s="38"/>
      <c r="AA23" s="113">
        <v>138.47999999999999</v>
      </c>
      <c r="AB23" s="18">
        <v>138.47999999999999</v>
      </c>
      <c r="AC23" s="38"/>
      <c r="AD23" s="168">
        <v>0</v>
      </c>
      <c r="AE23" s="122">
        <v>0</v>
      </c>
      <c r="AF23" s="38"/>
      <c r="AG23" s="113">
        <v>138.47999999999999</v>
      </c>
      <c r="AH23" s="18">
        <v>138.47999999999999</v>
      </c>
      <c r="AI23" s="38"/>
      <c r="AJ23" s="168">
        <v>0</v>
      </c>
      <c r="AK23" s="122">
        <v>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153</v>
      </c>
      <c r="N24" s="38"/>
      <c r="O24" s="113">
        <v>0</v>
      </c>
      <c r="P24" s="18">
        <v>0</v>
      </c>
      <c r="Q24" s="38"/>
      <c r="R24" s="168">
        <v>0</v>
      </c>
      <c r="S24" s="122" t="s">
        <v>153</v>
      </c>
      <c r="T24" s="38"/>
      <c r="U24" s="113">
        <v>0</v>
      </c>
      <c r="V24" s="18">
        <v>0</v>
      </c>
      <c r="W24" s="38"/>
      <c r="X24" s="168">
        <v>0</v>
      </c>
      <c r="Y24" s="122" t="s">
        <v>153</v>
      </c>
      <c r="Z24" s="38"/>
      <c r="AA24" s="113">
        <v>0</v>
      </c>
      <c r="AB24" s="18">
        <v>0</v>
      </c>
      <c r="AC24" s="38"/>
      <c r="AD24" s="168">
        <v>0</v>
      </c>
      <c r="AE24" s="122" t="s">
        <v>153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153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0" t="s">
        <v>171</v>
      </c>
      <c r="B25" s="22" t="s">
        <v>89</v>
      </c>
      <c r="C25" s="15"/>
      <c r="D25" s="98" t="s">
        <v>75</v>
      </c>
      <c r="E25" s="17">
        <v>1</v>
      </c>
      <c r="F25" s="113">
        <v>6.99</v>
      </c>
      <c r="G25" s="18">
        <v>6.99</v>
      </c>
      <c r="H25" s="38"/>
      <c r="I25" s="113">
        <v>6.99</v>
      </c>
      <c r="J25" s="18">
        <v>6.99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-6.99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153</v>
      </c>
      <c r="Z25" s="38"/>
      <c r="AA25" s="113">
        <v>0</v>
      </c>
      <c r="AB25" s="18">
        <v>0</v>
      </c>
      <c r="AC25" s="38"/>
      <c r="AD25" s="168">
        <v>0</v>
      </c>
      <c r="AE25" s="122" t="s">
        <v>153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153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0" t="s">
        <v>172</v>
      </c>
      <c r="B26" s="22" t="s">
        <v>90</v>
      </c>
      <c r="C26" s="15"/>
      <c r="D26" s="98" t="s">
        <v>75</v>
      </c>
      <c r="E26" s="17">
        <v>1</v>
      </c>
      <c r="F26" s="113">
        <v>0.72</v>
      </c>
      <c r="G26" s="18">
        <v>0.72</v>
      </c>
      <c r="H26" s="38"/>
      <c r="I26" s="113">
        <v>0</v>
      </c>
      <c r="J26" s="18">
        <v>0</v>
      </c>
      <c r="K26" s="38"/>
      <c r="L26" s="168">
        <v>-0.72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153</v>
      </c>
      <c r="T26" s="38"/>
      <c r="U26" s="113">
        <v>0</v>
      </c>
      <c r="V26" s="18">
        <v>0</v>
      </c>
      <c r="W26" s="38"/>
      <c r="X26" s="168">
        <v>0</v>
      </c>
      <c r="Y26" s="122" t="s">
        <v>153</v>
      </c>
      <c r="Z26" s="38"/>
      <c r="AA26" s="113">
        <v>0</v>
      </c>
      <c r="AB26" s="18">
        <v>0</v>
      </c>
      <c r="AC26" s="38"/>
      <c r="AD26" s="168">
        <v>0</v>
      </c>
      <c r="AE26" s="122" t="s">
        <v>153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153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153</v>
      </c>
      <c r="N27" s="38"/>
      <c r="O27" s="113">
        <v>0</v>
      </c>
      <c r="P27" s="18">
        <v>0</v>
      </c>
      <c r="Q27" s="38"/>
      <c r="R27" s="168">
        <v>0</v>
      </c>
      <c r="S27" s="122" t="s">
        <v>153</v>
      </c>
      <c r="T27" s="38"/>
      <c r="U27" s="113">
        <v>0</v>
      </c>
      <c r="V27" s="18">
        <v>0</v>
      </c>
      <c r="W27" s="38"/>
      <c r="X27" s="168">
        <v>0</v>
      </c>
      <c r="Y27" s="122" t="s">
        <v>153</v>
      </c>
      <c r="Z27" s="38"/>
      <c r="AA27" s="113">
        <v>0</v>
      </c>
      <c r="AB27" s="18">
        <v>0</v>
      </c>
      <c r="AC27" s="38"/>
      <c r="AD27" s="168">
        <v>0</v>
      </c>
      <c r="AE27" s="122" t="s">
        <v>153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153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153</v>
      </c>
      <c r="N28" s="38"/>
      <c r="O28" s="113">
        <v>0</v>
      </c>
      <c r="P28" s="18">
        <v>0</v>
      </c>
      <c r="Q28" s="38"/>
      <c r="R28" s="168">
        <v>0</v>
      </c>
      <c r="S28" s="122" t="s">
        <v>153</v>
      </c>
      <c r="T28" s="38"/>
      <c r="U28" s="113">
        <v>0</v>
      </c>
      <c r="V28" s="18">
        <v>0</v>
      </c>
      <c r="W28" s="38"/>
      <c r="X28" s="168">
        <v>0</v>
      </c>
      <c r="Y28" s="122" t="s">
        <v>153</v>
      </c>
      <c r="Z28" s="38"/>
      <c r="AA28" s="113">
        <v>0</v>
      </c>
      <c r="AB28" s="18">
        <v>0</v>
      </c>
      <c r="AC28" s="38"/>
      <c r="AD28" s="168">
        <v>0</v>
      </c>
      <c r="AE28" s="122" t="s">
        <v>153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153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0" t="s">
        <v>173</v>
      </c>
      <c r="B29" s="15" t="s">
        <v>20</v>
      </c>
      <c r="C29" s="15"/>
      <c r="D29" s="98" t="s">
        <v>77</v>
      </c>
      <c r="E29" s="137">
        <v>250</v>
      </c>
      <c r="F29" s="16">
        <v>3.3277999999999999</v>
      </c>
      <c r="G29" s="18">
        <v>831.94999999999993</v>
      </c>
      <c r="H29" s="38"/>
      <c r="I29" s="16">
        <v>4.0220000000000002</v>
      </c>
      <c r="J29" s="18">
        <v>1005.5000000000001</v>
      </c>
      <c r="K29" s="38"/>
      <c r="L29" s="168">
        <v>173.55000000000018</v>
      </c>
      <c r="M29" s="122">
        <v>0.20860628643548312</v>
      </c>
      <c r="N29" s="38"/>
      <c r="O29" s="16">
        <v>4.4497</v>
      </c>
      <c r="P29" s="18">
        <v>1112.425</v>
      </c>
      <c r="Q29" s="38"/>
      <c r="R29" s="168">
        <v>106.92499999999984</v>
      </c>
      <c r="S29" s="122">
        <v>0.10634012928891082</v>
      </c>
      <c r="T29" s="38"/>
      <c r="U29" s="16">
        <v>4.6760999999999999</v>
      </c>
      <c r="V29" s="18">
        <v>1169.0250000000001</v>
      </c>
      <c r="W29" s="38"/>
      <c r="X29" s="168">
        <v>56.600000000000136</v>
      </c>
      <c r="Y29" s="122">
        <v>5.0879834595590839E-2</v>
      </c>
      <c r="Z29" s="38"/>
      <c r="AA29" s="16">
        <v>4.8997999999999999</v>
      </c>
      <c r="AB29" s="18">
        <v>1224.95</v>
      </c>
      <c r="AC29" s="38"/>
      <c r="AD29" s="168">
        <v>55.924999999999955</v>
      </c>
      <c r="AE29" s="122">
        <v>4.7839011141763393E-2</v>
      </c>
      <c r="AF29" s="38"/>
      <c r="AG29" s="16">
        <v>5.0968999999999998</v>
      </c>
      <c r="AH29" s="18">
        <v>1274.2249999999999</v>
      </c>
      <c r="AI29" s="38"/>
      <c r="AJ29" s="168">
        <v>49.274999999999864</v>
      </c>
      <c r="AK29" s="122">
        <v>4.0226131678843924E-2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0"/>
      <c r="B30" s="15" t="s">
        <v>21</v>
      </c>
      <c r="C30" s="15"/>
      <c r="D30" s="98" t="s">
        <v>77</v>
      </c>
      <c r="E30" s="137">
        <v>250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153</v>
      </c>
      <c r="N30" s="38"/>
      <c r="O30" s="16">
        <v>0</v>
      </c>
      <c r="P30" s="18">
        <v>0</v>
      </c>
      <c r="Q30" s="38"/>
      <c r="R30" s="168">
        <v>0</v>
      </c>
      <c r="S30" s="122" t="s">
        <v>153</v>
      </c>
      <c r="T30" s="38"/>
      <c r="U30" s="16">
        <v>0</v>
      </c>
      <c r="V30" s="18">
        <v>0</v>
      </c>
      <c r="W30" s="38"/>
      <c r="X30" s="168">
        <v>0</v>
      </c>
      <c r="Y30" s="122" t="s">
        <v>153</v>
      </c>
      <c r="Z30" s="38"/>
      <c r="AA30" s="16">
        <v>0</v>
      </c>
      <c r="AB30" s="18">
        <v>0</v>
      </c>
      <c r="AC30" s="38"/>
      <c r="AD30" s="168">
        <v>0</v>
      </c>
      <c r="AE30" s="122" t="s">
        <v>153</v>
      </c>
      <c r="AF30" s="38"/>
      <c r="AG30" s="16">
        <v>0</v>
      </c>
      <c r="AH30" s="18">
        <v>0</v>
      </c>
      <c r="AI30" s="38"/>
      <c r="AJ30" s="168">
        <v>0</v>
      </c>
      <c r="AK30" s="122" t="s">
        <v>153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0"/>
      <c r="B31" s="15" t="s">
        <v>22</v>
      </c>
      <c r="C31" s="15"/>
      <c r="D31" s="98" t="s">
        <v>77</v>
      </c>
      <c r="E31" s="137">
        <v>250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153</v>
      </c>
      <c r="N31" s="38"/>
      <c r="O31" s="16">
        <v>0</v>
      </c>
      <c r="P31" s="18">
        <v>0</v>
      </c>
      <c r="Q31" s="38"/>
      <c r="R31" s="168">
        <v>0</v>
      </c>
      <c r="S31" s="122" t="s">
        <v>153</v>
      </c>
      <c r="T31" s="38"/>
      <c r="U31" s="16">
        <v>0</v>
      </c>
      <c r="V31" s="18">
        <v>0</v>
      </c>
      <c r="W31" s="38"/>
      <c r="X31" s="168">
        <v>0</v>
      </c>
      <c r="Y31" s="122" t="s">
        <v>153</v>
      </c>
      <c r="Z31" s="38"/>
      <c r="AA31" s="16">
        <v>0</v>
      </c>
      <c r="AB31" s="18">
        <v>0</v>
      </c>
      <c r="AC31" s="38"/>
      <c r="AD31" s="168">
        <v>0</v>
      </c>
      <c r="AE31" s="122" t="s">
        <v>153</v>
      </c>
      <c r="AF31" s="38"/>
      <c r="AG31" s="16">
        <v>0</v>
      </c>
      <c r="AH31" s="18">
        <v>0</v>
      </c>
      <c r="AI31" s="38"/>
      <c r="AJ31" s="168">
        <v>0</v>
      </c>
      <c r="AK31" s="122" t="s">
        <v>153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0" t="s">
        <v>174</v>
      </c>
      <c r="B32" s="23" t="s">
        <v>90</v>
      </c>
      <c r="C32" s="15"/>
      <c r="D32" s="98" t="s">
        <v>77</v>
      </c>
      <c r="E32" s="137">
        <v>250</v>
      </c>
      <c r="F32" s="16">
        <v>1.7299999999999999E-2</v>
      </c>
      <c r="G32" s="18">
        <v>4.3250000000000002</v>
      </c>
      <c r="H32" s="38"/>
      <c r="I32" s="16">
        <v>0</v>
      </c>
      <c r="J32" s="18">
        <v>0</v>
      </c>
      <c r="K32" s="38"/>
      <c r="L32" s="168">
        <v>-4.3250000000000002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153</v>
      </c>
      <c r="T32" s="38"/>
      <c r="U32" s="16">
        <v>0</v>
      </c>
      <c r="V32" s="18">
        <v>0</v>
      </c>
      <c r="W32" s="38"/>
      <c r="X32" s="168">
        <v>0</v>
      </c>
      <c r="Y32" s="122" t="s">
        <v>153</v>
      </c>
      <c r="Z32" s="38"/>
      <c r="AA32" s="16">
        <v>0</v>
      </c>
      <c r="AB32" s="18">
        <v>0</v>
      </c>
      <c r="AC32" s="38"/>
      <c r="AD32" s="168">
        <v>0</v>
      </c>
      <c r="AE32" s="122" t="s">
        <v>153</v>
      </c>
      <c r="AF32" s="38"/>
      <c r="AG32" s="16">
        <v>0</v>
      </c>
      <c r="AH32" s="18">
        <v>0</v>
      </c>
      <c r="AI32" s="38"/>
      <c r="AJ32" s="168">
        <v>0</v>
      </c>
      <c r="AK32" s="122" t="s">
        <v>153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0" t="s">
        <v>175</v>
      </c>
      <c r="B33" s="23" t="s">
        <v>154</v>
      </c>
      <c r="C33" s="15"/>
      <c r="D33" s="98" t="s">
        <v>77</v>
      </c>
      <c r="E33" s="137">
        <v>250</v>
      </c>
      <c r="F33" s="16">
        <v>1.34E-2</v>
      </c>
      <c r="G33" s="18">
        <v>3.35</v>
      </c>
      <c r="H33" s="38"/>
      <c r="I33" s="16">
        <v>0</v>
      </c>
      <c r="J33" s="18">
        <v>0</v>
      </c>
      <c r="K33" s="38"/>
      <c r="L33" s="168">
        <v>-3.35</v>
      </c>
      <c r="M33" s="122">
        <v>-1</v>
      </c>
      <c r="N33" s="38"/>
      <c r="O33" s="16">
        <v>0</v>
      </c>
      <c r="P33" s="18">
        <v>0</v>
      </c>
      <c r="Q33" s="38"/>
      <c r="R33" s="168">
        <v>0</v>
      </c>
      <c r="S33" s="122" t="s">
        <v>153</v>
      </c>
      <c r="T33" s="38"/>
      <c r="U33" s="16">
        <v>0</v>
      </c>
      <c r="V33" s="18">
        <v>0</v>
      </c>
      <c r="W33" s="38"/>
      <c r="X33" s="168">
        <v>0</v>
      </c>
      <c r="Y33" s="122" t="s">
        <v>153</v>
      </c>
      <c r="Z33" s="38"/>
      <c r="AA33" s="16">
        <v>0</v>
      </c>
      <c r="AB33" s="18">
        <v>0</v>
      </c>
      <c r="AC33" s="38"/>
      <c r="AD33" s="168">
        <v>0</v>
      </c>
      <c r="AE33" s="122" t="s">
        <v>153</v>
      </c>
      <c r="AF33" s="38"/>
      <c r="AG33" s="16">
        <v>0</v>
      </c>
      <c r="AH33" s="18">
        <v>0</v>
      </c>
      <c r="AI33" s="38"/>
      <c r="AJ33" s="168">
        <v>0</v>
      </c>
      <c r="AK33" s="122" t="s">
        <v>153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176</v>
      </c>
      <c r="B34" s="23" t="s">
        <v>155</v>
      </c>
      <c r="C34" s="15"/>
      <c r="D34" s="98" t="s">
        <v>77</v>
      </c>
      <c r="E34" s="137">
        <v>250</v>
      </c>
      <c r="F34" s="16">
        <v>0</v>
      </c>
      <c r="G34" s="18">
        <v>0</v>
      </c>
      <c r="H34" s="38"/>
      <c r="I34" s="16">
        <v>-1.26E-2</v>
      </c>
      <c r="J34" s="18">
        <v>-3.15</v>
      </c>
      <c r="K34" s="38"/>
      <c r="L34" s="168">
        <v>-3.15</v>
      </c>
      <c r="M34" s="122" t="s">
        <v>153</v>
      </c>
      <c r="N34" s="38"/>
      <c r="O34" s="16">
        <v>0</v>
      </c>
      <c r="P34" s="18">
        <v>0</v>
      </c>
      <c r="Q34" s="38"/>
      <c r="R34" s="168">
        <v>3.15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153</v>
      </c>
      <c r="Z34" s="38"/>
      <c r="AA34" s="16">
        <v>0</v>
      </c>
      <c r="AB34" s="18">
        <v>0</v>
      </c>
      <c r="AC34" s="38"/>
      <c r="AD34" s="168">
        <v>0</v>
      </c>
      <c r="AE34" s="122" t="s">
        <v>153</v>
      </c>
      <c r="AF34" s="38"/>
      <c r="AG34" s="16">
        <v>0</v>
      </c>
      <c r="AH34" s="18">
        <v>0</v>
      </c>
      <c r="AI34" s="38"/>
      <c r="AJ34" s="168">
        <v>0</v>
      </c>
      <c r="AK34" s="122" t="s">
        <v>153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 t="s">
        <v>147</v>
      </c>
      <c r="B35" s="23" t="s">
        <v>157</v>
      </c>
      <c r="C35" s="15"/>
      <c r="D35" s="98" t="s">
        <v>77</v>
      </c>
      <c r="E35" s="137">
        <v>250</v>
      </c>
      <c r="F35" s="16">
        <v>0</v>
      </c>
      <c r="G35" s="18">
        <v>0</v>
      </c>
      <c r="H35" s="38"/>
      <c r="I35" s="16">
        <v>-5.6399999999999999E-2</v>
      </c>
      <c r="J35" s="18">
        <v>-14.1</v>
      </c>
      <c r="K35" s="38"/>
      <c r="L35" s="168">
        <v>-14.1</v>
      </c>
      <c r="M35" s="122" t="s">
        <v>153</v>
      </c>
      <c r="N35" s="38"/>
      <c r="O35" s="16">
        <v>0</v>
      </c>
      <c r="P35" s="18">
        <v>0</v>
      </c>
      <c r="Q35" s="38"/>
      <c r="R35" s="168">
        <v>14.1</v>
      </c>
      <c r="S35" s="122">
        <v>-1</v>
      </c>
      <c r="T35" s="38"/>
      <c r="U35" s="16">
        <v>0</v>
      </c>
      <c r="V35" s="18">
        <v>0</v>
      </c>
      <c r="W35" s="38"/>
      <c r="X35" s="168">
        <v>0</v>
      </c>
      <c r="Y35" s="122" t="s">
        <v>153</v>
      </c>
      <c r="Z35" s="38"/>
      <c r="AA35" s="16">
        <v>0</v>
      </c>
      <c r="AB35" s="18">
        <v>0</v>
      </c>
      <c r="AC35" s="38"/>
      <c r="AD35" s="168">
        <v>0</v>
      </c>
      <c r="AE35" s="122" t="s">
        <v>153</v>
      </c>
      <c r="AF35" s="38"/>
      <c r="AG35" s="16">
        <v>0</v>
      </c>
      <c r="AH35" s="18">
        <v>0</v>
      </c>
      <c r="AI35" s="38"/>
      <c r="AJ35" s="168">
        <v>0</v>
      </c>
      <c r="AK35" s="122" t="s">
        <v>153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37">
        <v>250</v>
      </c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153</v>
      </c>
      <c r="N36" s="38"/>
      <c r="O36" s="16">
        <v>0</v>
      </c>
      <c r="P36" s="18">
        <v>0</v>
      </c>
      <c r="Q36" s="38"/>
      <c r="R36" s="168">
        <v>0</v>
      </c>
      <c r="S36" s="122" t="s">
        <v>153</v>
      </c>
      <c r="T36" s="38"/>
      <c r="U36" s="16">
        <v>0</v>
      </c>
      <c r="V36" s="18">
        <v>0</v>
      </c>
      <c r="W36" s="38"/>
      <c r="X36" s="168">
        <v>0</v>
      </c>
      <c r="Y36" s="122" t="s">
        <v>153</v>
      </c>
      <c r="Z36" s="38"/>
      <c r="AA36" s="16">
        <v>0</v>
      </c>
      <c r="AB36" s="18">
        <v>0</v>
      </c>
      <c r="AC36" s="38"/>
      <c r="AD36" s="168">
        <v>0</v>
      </c>
      <c r="AE36" s="122" t="s">
        <v>153</v>
      </c>
      <c r="AF36" s="38"/>
      <c r="AG36" s="16">
        <v>0</v>
      </c>
      <c r="AH36" s="18">
        <v>0</v>
      </c>
      <c r="AI36" s="38"/>
      <c r="AJ36" s="168">
        <v>0</v>
      </c>
      <c r="AK36" s="122" t="s">
        <v>153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37">
        <v>250</v>
      </c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153</v>
      </c>
      <c r="N37" s="38"/>
      <c r="O37" s="16">
        <v>0</v>
      </c>
      <c r="P37" s="18">
        <v>0</v>
      </c>
      <c r="Q37" s="38"/>
      <c r="R37" s="168">
        <v>0</v>
      </c>
      <c r="S37" s="122" t="s">
        <v>153</v>
      </c>
      <c r="T37" s="38"/>
      <c r="U37" s="16">
        <v>0</v>
      </c>
      <c r="V37" s="18">
        <v>0</v>
      </c>
      <c r="W37" s="38"/>
      <c r="X37" s="168">
        <v>0</v>
      </c>
      <c r="Y37" s="122" t="s">
        <v>153</v>
      </c>
      <c r="Z37" s="38"/>
      <c r="AA37" s="16">
        <v>0</v>
      </c>
      <c r="AB37" s="18">
        <v>0</v>
      </c>
      <c r="AC37" s="38"/>
      <c r="AD37" s="168">
        <v>0</v>
      </c>
      <c r="AE37" s="122" t="s">
        <v>153</v>
      </c>
      <c r="AF37" s="38"/>
      <c r="AG37" s="16">
        <v>0</v>
      </c>
      <c r="AH37" s="18">
        <v>0</v>
      </c>
      <c r="AI37" s="38"/>
      <c r="AJ37" s="168">
        <v>0</v>
      </c>
      <c r="AK37" s="122" t="s">
        <v>153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37">
        <v>250</v>
      </c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153</v>
      </c>
      <c r="N38" s="38"/>
      <c r="O38" s="16">
        <v>0</v>
      </c>
      <c r="P38" s="18">
        <v>0</v>
      </c>
      <c r="Q38" s="38"/>
      <c r="R38" s="168">
        <v>0</v>
      </c>
      <c r="S38" s="122" t="s">
        <v>153</v>
      </c>
      <c r="T38" s="38"/>
      <c r="U38" s="16">
        <v>0</v>
      </c>
      <c r="V38" s="18">
        <v>0</v>
      </c>
      <c r="W38" s="38"/>
      <c r="X38" s="168">
        <v>0</v>
      </c>
      <c r="Y38" s="122" t="s">
        <v>153</v>
      </c>
      <c r="Z38" s="38"/>
      <c r="AA38" s="16">
        <v>0</v>
      </c>
      <c r="AB38" s="18">
        <v>0</v>
      </c>
      <c r="AC38" s="38"/>
      <c r="AD38" s="168">
        <v>0</v>
      </c>
      <c r="AE38" s="122" t="s">
        <v>153</v>
      </c>
      <c r="AF38" s="38"/>
      <c r="AG38" s="16">
        <v>0</v>
      </c>
      <c r="AH38" s="18">
        <v>0</v>
      </c>
      <c r="AI38" s="38"/>
      <c r="AJ38" s="168">
        <v>0</v>
      </c>
      <c r="AK38" s="122" t="s">
        <v>153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0"/>
      <c r="B39" s="24" t="s">
        <v>23</v>
      </c>
      <c r="C39" s="25"/>
      <c r="D39" s="99"/>
      <c r="E39" s="27"/>
      <c r="F39" s="26"/>
      <c r="G39" s="28">
        <v>985.81499999999994</v>
      </c>
      <c r="H39" s="38"/>
      <c r="I39" s="26"/>
      <c r="J39" s="28">
        <v>1133.72</v>
      </c>
      <c r="K39" s="38"/>
      <c r="L39" s="169">
        <v>147.90500000000009</v>
      </c>
      <c r="M39" s="123">
        <v>0.15003322124333682</v>
      </c>
      <c r="N39" s="38"/>
      <c r="O39" s="26"/>
      <c r="P39" s="28">
        <v>1250.905</v>
      </c>
      <c r="Q39" s="38"/>
      <c r="R39" s="169">
        <v>117.18499999999995</v>
      </c>
      <c r="S39" s="123">
        <v>0.10336326429806296</v>
      </c>
      <c r="T39" s="38"/>
      <c r="U39" s="26"/>
      <c r="V39" s="28">
        <v>1307.5050000000001</v>
      </c>
      <c r="W39" s="38"/>
      <c r="X39" s="169">
        <v>56.600000000000136</v>
      </c>
      <c r="Y39" s="123">
        <v>4.524724099751791E-2</v>
      </c>
      <c r="Z39" s="38"/>
      <c r="AA39" s="26"/>
      <c r="AB39" s="28">
        <v>1363.43</v>
      </c>
      <c r="AC39" s="38"/>
      <c r="AD39" s="169">
        <v>55.924999999999955</v>
      </c>
      <c r="AE39" s="123">
        <v>4.2772302973984766E-2</v>
      </c>
      <c r="AF39" s="38"/>
      <c r="AG39" s="26"/>
      <c r="AH39" s="28">
        <v>1412.7049999999999</v>
      </c>
      <c r="AI39" s="38"/>
      <c r="AJ39" s="169">
        <v>49.274999999999864</v>
      </c>
      <c r="AK39" s="123">
        <v>3.6140469257680892E-2</v>
      </c>
    </row>
    <row r="40" spans="1:377" x14ac:dyDescent="0.25">
      <c r="A40" s="140" t="s">
        <v>177</v>
      </c>
      <c r="B40" s="30" t="s">
        <v>91</v>
      </c>
      <c r="C40" s="15"/>
      <c r="D40" s="98" t="s">
        <v>77</v>
      </c>
      <c r="E40" s="137">
        <v>250</v>
      </c>
      <c r="F40" s="16">
        <v>-0.22070000000000001</v>
      </c>
      <c r="G40" s="18">
        <v>-55.175000000000004</v>
      </c>
      <c r="H40" s="38"/>
      <c r="I40" s="16">
        <v>0</v>
      </c>
      <c r="J40" s="18">
        <v>0</v>
      </c>
      <c r="K40" s="38"/>
      <c r="L40" s="168">
        <v>55.175000000000004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153</v>
      </c>
      <c r="T40" s="38"/>
      <c r="U40" s="16">
        <v>0</v>
      </c>
      <c r="V40" s="18">
        <v>0</v>
      </c>
      <c r="W40" s="38"/>
      <c r="X40" s="168">
        <v>0</v>
      </c>
      <c r="Y40" s="122" t="s">
        <v>153</v>
      </c>
      <c r="Z40" s="38"/>
      <c r="AA40" s="16">
        <v>0</v>
      </c>
      <c r="AB40" s="18">
        <v>0</v>
      </c>
      <c r="AC40" s="38"/>
      <c r="AD40" s="168">
        <v>0</v>
      </c>
      <c r="AE40" s="122" t="s">
        <v>153</v>
      </c>
      <c r="AF40" s="38"/>
      <c r="AG40" s="16">
        <v>0</v>
      </c>
      <c r="AH40" s="18">
        <v>0</v>
      </c>
      <c r="AI40" s="38"/>
      <c r="AJ40" s="168">
        <v>0</v>
      </c>
      <c r="AK40" s="122" t="s">
        <v>153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0" t="s">
        <v>178</v>
      </c>
      <c r="B41" s="30" t="s">
        <v>158</v>
      </c>
      <c r="C41" s="15"/>
      <c r="D41" s="98" t="s">
        <v>77</v>
      </c>
      <c r="E41" s="137">
        <v>250</v>
      </c>
      <c r="F41" s="16">
        <v>0</v>
      </c>
      <c r="G41" s="18">
        <v>0</v>
      </c>
      <c r="H41" s="21"/>
      <c r="I41" s="16">
        <v>3.09E-2</v>
      </c>
      <c r="J41" s="18">
        <v>7.7250000000000005</v>
      </c>
      <c r="K41" s="21"/>
      <c r="L41" s="168">
        <v>7.7250000000000005</v>
      </c>
      <c r="M41" s="122" t="s">
        <v>153</v>
      </c>
      <c r="N41" s="21"/>
      <c r="O41" s="16">
        <v>3.09E-2</v>
      </c>
      <c r="P41" s="18">
        <v>7.7250000000000005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-7.7250000000000005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153</v>
      </c>
      <c r="AF41" s="21"/>
      <c r="AG41" s="16">
        <v>0</v>
      </c>
      <c r="AH41" s="18">
        <v>0</v>
      </c>
      <c r="AI41" s="21"/>
      <c r="AJ41" s="168">
        <v>0</v>
      </c>
      <c r="AK41" s="122" t="s">
        <v>153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 t="s">
        <v>179</v>
      </c>
      <c r="B42" s="30" t="s">
        <v>93</v>
      </c>
      <c r="C42" s="15"/>
      <c r="D42" s="98" t="s">
        <v>77</v>
      </c>
      <c r="E42" s="137">
        <v>250</v>
      </c>
      <c r="F42" s="16">
        <v>-7.1999999999999995E-2</v>
      </c>
      <c r="G42" s="18">
        <v>-18</v>
      </c>
      <c r="H42" s="21"/>
      <c r="I42" s="16">
        <v>0</v>
      </c>
      <c r="J42" s="18">
        <v>0</v>
      </c>
      <c r="K42" s="21"/>
      <c r="L42" s="168">
        <v>18</v>
      </c>
      <c r="M42" s="122">
        <v>-1</v>
      </c>
      <c r="N42" s="21"/>
      <c r="O42" s="16">
        <v>0</v>
      </c>
      <c r="P42" s="18">
        <v>0</v>
      </c>
      <c r="Q42" s="21"/>
      <c r="R42" s="168">
        <v>0</v>
      </c>
      <c r="S42" s="122" t="s">
        <v>153</v>
      </c>
      <c r="T42" s="21"/>
      <c r="U42" s="16">
        <v>0</v>
      </c>
      <c r="V42" s="18">
        <v>0</v>
      </c>
      <c r="W42" s="21"/>
      <c r="X42" s="168">
        <v>0</v>
      </c>
      <c r="Y42" s="122" t="s">
        <v>153</v>
      </c>
      <c r="Z42" s="21"/>
      <c r="AA42" s="16">
        <v>0</v>
      </c>
      <c r="AB42" s="18">
        <v>0</v>
      </c>
      <c r="AC42" s="21"/>
      <c r="AD42" s="168">
        <v>0</v>
      </c>
      <c r="AE42" s="122" t="s">
        <v>153</v>
      </c>
      <c r="AF42" s="21"/>
      <c r="AG42" s="16">
        <v>0</v>
      </c>
      <c r="AH42" s="18">
        <v>0</v>
      </c>
      <c r="AI42" s="21"/>
      <c r="AJ42" s="168">
        <v>0</v>
      </c>
      <c r="AK42" s="122" t="s">
        <v>153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 t="s">
        <v>180</v>
      </c>
      <c r="B43" s="30" t="s">
        <v>181</v>
      </c>
      <c r="C43" s="15"/>
      <c r="D43" s="98" t="s">
        <v>77</v>
      </c>
      <c r="E43" s="137">
        <v>250</v>
      </c>
      <c r="F43" s="16">
        <v>0</v>
      </c>
      <c r="G43" s="18">
        <v>0</v>
      </c>
      <c r="H43" s="21"/>
      <c r="I43" s="16">
        <v>0.41610000000000003</v>
      </c>
      <c r="J43" s="18">
        <v>104.02500000000001</v>
      </c>
      <c r="K43" s="21"/>
      <c r="L43" s="168">
        <v>104.02500000000001</v>
      </c>
      <c r="M43" s="122" t="s">
        <v>153</v>
      </c>
      <c r="N43" s="21"/>
      <c r="O43" s="16">
        <v>0.41610000000000003</v>
      </c>
      <c r="P43" s="18">
        <v>104.02500000000001</v>
      </c>
      <c r="Q43" s="21"/>
      <c r="R43" s="168">
        <v>0</v>
      </c>
      <c r="S43" s="122">
        <v>0</v>
      </c>
      <c r="T43" s="21"/>
      <c r="U43" s="16">
        <v>0</v>
      </c>
      <c r="V43" s="18">
        <v>0</v>
      </c>
      <c r="W43" s="21"/>
      <c r="X43" s="168">
        <v>-104.02500000000001</v>
      </c>
      <c r="Y43" s="122">
        <v>-1</v>
      </c>
      <c r="Z43" s="21"/>
      <c r="AA43" s="16">
        <v>0</v>
      </c>
      <c r="AB43" s="18">
        <v>0</v>
      </c>
      <c r="AC43" s="21"/>
      <c r="AD43" s="168">
        <v>0</v>
      </c>
      <c r="AE43" s="122" t="s">
        <v>153</v>
      </c>
      <c r="AF43" s="21"/>
      <c r="AG43" s="16">
        <v>0</v>
      </c>
      <c r="AH43" s="18">
        <v>0</v>
      </c>
      <c r="AI43" s="21"/>
      <c r="AJ43" s="168">
        <v>0</v>
      </c>
      <c r="AK43" s="122" t="s">
        <v>153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37">
        <v>250</v>
      </c>
      <c r="F44" s="16">
        <v>0</v>
      </c>
      <c r="G44" s="18"/>
      <c r="H44" s="248"/>
      <c r="I44" s="16">
        <v>0</v>
      </c>
      <c r="J44" s="18"/>
      <c r="K44" s="248"/>
      <c r="L44" s="168"/>
      <c r="M44" s="122"/>
      <c r="N44" s="248"/>
      <c r="O44" s="16">
        <v>0</v>
      </c>
      <c r="P44" s="18"/>
      <c r="Q44" s="248"/>
      <c r="R44" s="168"/>
      <c r="S44" s="122"/>
      <c r="T44" s="248"/>
      <c r="U44" s="16">
        <v>0</v>
      </c>
      <c r="V44" s="18"/>
      <c r="W44" s="248"/>
      <c r="X44" s="168"/>
      <c r="Y44" s="122"/>
      <c r="Z44" s="248"/>
      <c r="AA44" s="16">
        <v>0</v>
      </c>
      <c r="AB44" s="18"/>
      <c r="AC44" s="248"/>
      <c r="AD44" s="168"/>
      <c r="AE44" s="122"/>
      <c r="AF44" s="248"/>
      <c r="AG44" s="16">
        <v>0</v>
      </c>
      <c r="AH44" s="18"/>
      <c r="AI44" s="248"/>
      <c r="AJ44" s="168"/>
      <c r="AK44" s="12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3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/>
      <c r="Q45" s="248"/>
      <c r="R45" s="168"/>
      <c r="S45" s="122"/>
      <c r="T45" s="248"/>
      <c r="U45" s="16">
        <v>0</v>
      </c>
      <c r="V45" s="18"/>
      <c r="W45" s="248"/>
      <c r="X45" s="168"/>
      <c r="Y45" s="122"/>
      <c r="Z45" s="248"/>
      <c r="AA45" s="16">
        <v>0</v>
      </c>
      <c r="AB45" s="18"/>
      <c r="AC45" s="248"/>
      <c r="AD45" s="168"/>
      <c r="AE45" s="122"/>
      <c r="AF45" s="248"/>
      <c r="AG45" s="16">
        <v>0</v>
      </c>
      <c r="AH45" s="18"/>
      <c r="AI45" s="248"/>
      <c r="AJ45" s="168"/>
      <c r="AK45" s="1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/>
      <c r="B46" s="30"/>
      <c r="C46" s="15"/>
      <c r="D46" s="98"/>
      <c r="E46" s="137"/>
      <c r="F46" s="16">
        <v>0</v>
      </c>
      <c r="G46" s="18"/>
      <c r="H46" s="248"/>
      <c r="I46" s="16">
        <v>0</v>
      </c>
      <c r="J46" s="18"/>
      <c r="K46" s="248"/>
      <c r="L46" s="168"/>
      <c r="M46" s="122"/>
      <c r="N46" s="248"/>
      <c r="O46" s="16">
        <v>0</v>
      </c>
      <c r="P46" s="18"/>
      <c r="Q46" s="248"/>
      <c r="R46" s="168"/>
      <c r="S46" s="122"/>
      <c r="T46" s="248"/>
      <c r="U46" s="16">
        <v>0</v>
      </c>
      <c r="V46" s="18"/>
      <c r="W46" s="248"/>
      <c r="X46" s="168"/>
      <c r="Y46" s="122"/>
      <c r="Z46" s="248"/>
      <c r="AA46" s="16">
        <v>0</v>
      </c>
      <c r="AB46" s="18"/>
      <c r="AC46" s="248"/>
      <c r="AD46" s="168"/>
      <c r="AE46" s="122"/>
      <c r="AF46" s="248"/>
      <c r="AG46" s="16">
        <v>0</v>
      </c>
      <c r="AH46" s="18"/>
      <c r="AI46" s="248"/>
      <c r="AJ46" s="168"/>
      <c r="AK46" s="1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 t="s">
        <v>182</v>
      </c>
      <c r="B47" s="31" t="s">
        <v>24</v>
      </c>
      <c r="C47" s="15"/>
      <c r="D47" s="98" t="s">
        <v>77</v>
      </c>
      <c r="E47" s="137">
        <v>250</v>
      </c>
      <c r="F47" s="16">
        <v>0.11890000000000001</v>
      </c>
      <c r="G47" s="18">
        <v>29.725000000000001</v>
      </c>
      <c r="H47" s="38"/>
      <c r="I47" s="16">
        <v>0.19889999999999999</v>
      </c>
      <c r="J47" s="18">
        <v>49.725000000000001</v>
      </c>
      <c r="K47" s="38"/>
      <c r="L47" s="168">
        <v>20</v>
      </c>
      <c r="M47" s="122">
        <v>0.67283431455004206</v>
      </c>
      <c r="N47" s="38"/>
      <c r="O47" s="16">
        <v>0.2092</v>
      </c>
      <c r="P47" s="18">
        <v>52.3</v>
      </c>
      <c r="Q47" s="38"/>
      <c r="R47" s="168">
        <v>2.5749999999999957</v>
      </c>
      <c r="S47" s="122">
        <v>5.1784816490698757E-2</v>
      </c>
      <c r="T47" s="38"/>
      <c r="U47" s="16">
        <v>0.21920000000000001</v>
      </c>
      <c r="V47" s="18">
        <v>54.800000000000004</v>
      </c>
      <c r="W47" s="38"/>
      <c r="X47" s="168">
        <v>2.5000000000000071</v>
      </c>
      <c r="Y47" s="122">
        <v>4.7801147227533598E-2</v>
      </c>
      <c r="Z47" s="38"/>
      <c r="AA47" s="16">
        <v>0.22989999999999999</v>
      </c>
      <c r="AB47" s="18">
        <v>57.475000000000001</v>
      </c>
      <c r="AC47" s="38"/>
      <c r="AD47" s="168">
        <v>2.6749999999999972</v>
      </c>
      <c r="AE47" s="122">
        <v>4.8813868613138633E-2</v>
      </c>
      <c r="AF47" s="38"/>
      <c r="AG47" s="16">
        <v>0.22989999999999999</v>
      </c>
      <c r="AH47" s="18">
        <v>57.475000000000001</v>
      </c>
      <c r="AI47" s="38"/>
      <c r="AJ47" s="168">
        <v>0</v>
      </c>
      <c r="AK47" s="122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 t="s">
        <v>25</v>
      </c>
      <c r="C48" s="15"/>
      <c r="D48" s="98"/>
      <c r="E48" s="287">
        <v>2760</v>
      </c>
      <c r="F48" s="32">
        <v>9.5000000000000001E-2</v>
      </c>
      <c r="G48" s="18">
        <v>262.2</v>
      </c>
      <c r="H48" s="287">
        <v>2952</v>
      </c>
      <c r="I48" s="32">
        <v>9.5000000000000001E-2</v>
      </c>
      <c r="J48" s="18">
        <v>280.44</v>
      </c>
      <c r="K48" s="38"/>
      <c r="L48" s="170">
        <v>18.240000000000009</v>
      </c>
      <c r="M48" s="122">
        <v>6.956521739130439E-2</v>
      </c>
      <c r="N48" s="38"/>
      <c r="O48" s="32">
        <v>9.5000000000000001E-2</v>
      </c>
      <c r="P48" s="18">
        <v>280.44</v>
      </c>
      <c r="Q48" s="38"/>
      <c r="R48" s="170">
        <v>0</v>
      </c>
      <c r="S48" s="122">
        <v>0</v>
      </c>
      <c r="T48" s="38"/>
      <c r="U48" s="32">
        <v>9.5000000000000001E-2</v>
      </c>
      <c r="V48" s="18">
        <v>280.44</v>
      </c>
      <c r="W48" s="38"/>
      <c r="X48" s="170">
        <v>0</v>
      </c>
      <c r="Y48" s="122">
        <v>0</v>
      </c>
      <c r="Z48" s="38"/>
      <c r="AA48" s="32">
        <v>9.5000000000000001E-2</v>
      </c>
      <c r="AB48" s="18">
        <v>280.44</v>
      </c>
      <c r="AC48" s="38"/>
      <c r="AD48" s="170">
        <v>0</v>
      </c>
      <c r="AE48" s="122">
        <v>0</v>
      </c>
      <c r="AF48" s="38"/>
      <c r="AG48" s="32">
        <v>9.5000000000000001E-2</v>
      </c>
      <c r="AH48" s="18">
        <v>280.44</v>
      </c>
      <c r="AI48" s="38"/>
      <c r="AJ48" s="170">
        <v>0</v>
      </c>
      <c r="AK48" s="122">
        <v>0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1" t="s">
        <v>26</v>
      </c>
      <c r="C49" s="15"/>
      <c r="D49" s="98"/>
      <c r="E49" s="17"/>
      <c r="F49" s="32"/>
      <c r="G49" s="18">
        <v>0</v>
      </c>
      <c r="H49" s="38"/>
      <c r="I49" s="32"/>
      <c r="J49" s="18"/>
      <c r="K49" s="38"/>
      <c r="L49" s="170">
        <v>0</v>
      </c>
      <c r="M49" s="122"/>
      <c r="N49" s="38"/>
      <c r="O49" s="32"/>
      <c r="P49" s="18">
        <v>0</v>
      </c>
      <c r="Q49" s="38"/>
      <c r="R49" s="170">
        <v>0</v>
      </c>
      <c r="S49" s="122" t="s">
        <v>153</v>
      </c>
      <c r="T49" s="38"/>
      <c r="U49" s="32"/>
      <c r="V49" s="18">
        <v>0</v>
      </c>
      <c r="W49" s="38"/>
      <c r="X49" s="170">
        <v>0</v>
      </c>
      <c r="Y49" s="122" t="s">
        <v>153</v>
      </c>
      <c r="Z49" s="38"/>
      <c r="AA49" s="32"/>
      <c r="AB49" s="18">
        <v>0</v>
      </c>
      <c r="AC49" s="38"/>
      <c r="AD49" s="170">
        <v>0</v>
      </c>
      <c r="AE49" s="122" t="s">
        <v>153</v>
      </c>
      <c r="AF49" s="38"/>
      <c r="AG49" s="32"/>
      <c r="AH49" s="18">
        <v>0</v>
      </c>
      <c r="AI49" s="38"/>
      <c r="AJ49" s="170">
        <v>0</v>
      </c>
      <c r="AK49" s="122" t="s">
        <v>153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/>
      <c r="B50" s="33" t="s">
        <v>27</v>
      </c>
      <c r="C50" s="34"/>
      <c r="D50" s="35"/>
      <c r="E50" s="36"/>
      <c r="F50" s="35"/>
      <c r="G50" s="37">
        <v>1204.5649999999998</v>
      </c>
      <c r="H50" s="38"/>
      <c r="I50" s="35"/>
      <c r="J50" s="37">
        <v>1575.635</v>
      </c>
      <c r="K50" s="38"/>
      <c r="L50" s="171">
        <v>371.07000000000016</v>
      </c>
      <c r="M50" s="124">
        <v>0.30805311460983859</v>
      </c>
      <c r="N50" s="38"/>
      <c r="O50" s="35"/>
      <c r="P50" s="37">
        <v>1695.395</v>
      </c>
      <c r="Q50" s="38"/>
      <c r="R50" s="171">
        <v>119.75999999999999</v>
      </c>
      <c r="S50" s="124">
        <v>7.6007450964214421E-2</v>
      </c>
      <c r="T50" s="38"/>
      <c r="U50" s="35"/>
      <c r="V50" s="37">
        <v>1642.7450000000001</v>
      </c>
      <c r="W50" s="38"/>
      <c r="X50" s="171">
        <v>-52.649999999999864</v>
      </c>
      <c r="Y50" s="124">
        <v>-3.1054709964344514E-2</v>
      </c>
      <c r="Z50" s="38"/>
      <c r="AA50" s="35"/>
      <c r="AB50" s="37">
        <v>1701.345</v>
      </c>
      <c r="AC50" s="38"/>
      <c r="AD50" s="171">
        <v>58.599999999999909</v>
      </c>
      <c r="AE50" s="124">
        <v>3.5672000219145336E-2</v>
      </c>
      <c r="AF50" s="38"/>
      <c r="AG50" s="35"/>
      <c r="AH50" s="37">
        <v>1750.62</v>
      </c>
      <c r="AI50" s="38"/>
      <c r="AJ50" s="171">
        <v>49.274999999999864</v>
      </c>
      <c r="AK50" s="124">
        <v>2.8962379764245268E-2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183</v>
      </c>
      <c r="B51" s="19" t="s">
        <v>28</v>
      </c>
      <c r="C51" s="19"/>
      <c r="D51" s="100" t="s">
        <v>77</v>
      </c>
      <c r="E51" s="44">
        <v>250</v>
      </c>
      <c r="F51" s="20">
        <v>2.9192</v>
      </c>
      <c r="G51" s="18">
        <v>729.8</v>
      </c>
      <c r="H51" s="44">
        <v>250</v>
      </c>
      <c r="I51" s="20">
        <v>2.8959999999999999</v>
      </c>
      <c r="J51" s="18">
        <v>724</v>
      </c>
      <c r="K51" s="38"/>
      <c r="L51" s="172">
        <v>-5.7999999999999545</v>
      </c>
      <c r="M51" s="122">
        <v>-7.9473828446149017E-3</v>
      </c>
      <c r="N51" s="38"/>
      <c r="O51" s="20">
        <v>2.9367000000000001</v>
      </c>
      <c r="P51" s="18">
        <v>734.17500000000007</v>
      </c>
      <c r="Q51" s="38"/>
      <c r="R51" s="172">
        <v>10.175000000000068</v>
      </c>
      <c r="S51" s="122">
        <v>1.4053867403315011E-2</v>
      </c>
      <c r="T51" s="38"/>
      <c r="U51" s="20">
        <v>2.9823</v>
      </c>
      <c r="V51" s="18">
        <v>745.57499999999993</v>
      </c>
      <c r="W51" s="38"/>
      <c r="X51" s="172">
        <v>11.399999999999864</v>
      </c>
      <c r="Y51" s="122">
        <v>1.5527633057513349E-2</v>
      </c>
      <c r="Z51" s="38"/>
      <c r="AA51" s="20">
        <v>3.0320999999999998</v>
      </c>
      <c r="AB51" s="18">
        <v>758.02499999999998</v>
      </c>
      <c r="AC51" s="38"/>
      <c r="AD51" s="172">
        <v>12.450000000000045</v>
      </c>
      <c r="AE51" s="122">
        <v>1.6698521275525662E-2</v>
      </c>
      <c r="AF51" s="38"/>
      <c r="AG51" s="20">
        <v>3.0802</v>
      </c>
      <c r="AH51" s="18">
        <v>770.05000000000007</v>
      </c>
      <c r="AI51" s="38"/>
      <c r="AJ51" s="172">
        <v>12.025000000000091</v>
      </c>
      <c r="AK51" s="122">
        <v>1.5863592889416696E-2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0" t="s">
        <v>184</v>
      </c>
      <c r="B52" s="39" t="s">
        <v>29</v>
      </c>
      <c r="C52" s="19"/>
      <c r="D52" s="100" t="s">
        <v>77</v>
      </c>
      <c r="E52" s="44">
        <v>250</v>
      </c>
      <c r="F52" s="20">
        <v>1.1726000000000001</v>
      </c>
      <c r="G52" s="18">
        <v>293.15000000000003</v>
      </c>
      <c r="H52" s="44">
        <v>250</v>
      </c>
      <c r="I52" s="20">
        <v>1.2343</v>
      </c>
      <c r="J52" s="18">
        <v>308.57499999999999</v>
      </c>
      <c r="K52" s="38"/>
      <c r="L52" s="172">
        <v>15.424999999999955</v>
      </c>
      <c r="M52" s="122">
        <v>5.261811359372319E-2</v>
      </c>
      <c r="N52" s="38"/>
      <c r="O52" s="20">
        <v>1.2538</v>
      </c>
      <c r="P52" s="18">
        <v>313.45</v>
      </c>
      <c r="Q52" s="38"/>
      <c r="R52" s="172">
        <v>4.875</v>
      </c>
      <c r="S52" s="122">
        <v>1.5798428258932188E-2</v>
      </c>
      <c r="T52" s="38"/>
      <c r="U52" s="20">
        <v>1.2758</v>
      </c>
      <c r="V52" s="18">
        <v>318.95</v>
      </c>
      <c r="W52" s="38"/>
      <c r="X52" s="172">
        <v>5.5</v>
      </c>
      <c r="Y52" s="122">
        <v>1.7546658159196045E-2</v>
      </c>
      <c r="Z52" s="38"/>
      <c r="AA52" s="20">
        <v>1.2998000000000001</v>
      </c>
      <c r="AB52" s="18">
        <v>324.95</v>
      </c>
      <c r="AC52" s="38"/>
      <c r="AD52" s="172">
        <v>6</v>
      </c>
      <c r="AE52" s="122">
        <v>1.8811725975858284E-2</v>
      </c>
      <c r="AF52" s="38"/>
      <c r="AG52" s="20">
        <v>1.3233999999999999</v>
      </c>
      <c r="AH52" s="18">
        <v>330.84999999999997</v>
      </c>
      <c r="AI52" s="38"/>
      <c r="AJ52" s="172">
        <v>5.8999999999999773</v>
      </c>
      <c r="AK52" s="122">
        <v>1.8156639482997314E-2</v>
      </c>
    </row>
    <row r="53" spans="1:377" x14ac:dyDescent="0.25">
      <c r="B53" s="33" t="s">
        <v>30</v>
      </c>
      <c r="C53" s="25"/>
      <c r="D53" s="40"/>
      <c r="E53" s="36"/>
      <c r="F53" s="40"/>
      <c r="G53" s="37">
        <v>2227.5149999999999</v>
      </c>
      <c r="H53" s="17"/>
      <c r="I53" s="40"/>
      <c r="J53" s="37">
        <v>2608.21</v>
      </c>
      <c r="K53" s="108"/>
      <c r="L53" s="173">
        <v>380.69500000000016</v>
      </c>
      <c r="M53" s="124">
        <v>0.17090569536007622</v>
      </c>
      <c r="N53" s="108"/>
      <c r="O53" s="40"/>
      <c r="P53" s="37">
        <v>2743.02</v>
      </c>
      <c r="Q53" s="108"/>
      <c r="R53" s="173">
        <v>134.80999999999995</v>
      </c>
      <c r="S53" s="124">
        <v>5.1686789023889929E-2</v>
      </c>
      <c r="T53" s="108"/>
      <c r="U53" s="40"/>
      <c r="V53" s="37">
        <v>2707.27</v>
      </c>
      <c r="W53" s="108"/>
      <c r="X53" s="173">
        <v>-35.75</v>
      </c>
      <c r="Y53" s="124">
        <v>-1.303308032752222E-2</v>
      </c>
      <c r="Z53" s="108"/>
      <c r="AA53" s="40"/>
      <c r="AB53" s="37">
        <v>2784.3199999999997</v>
      </c>
      <c r="AC53" s="108"/>
      <c r="AD53" s="173">
        <v>77.049999999999727</v>
      </c>
      <c r="AE53" s="124">
        <v>2.846040476199261E-2</v>
      </c>
      <c r="AF53" s="108"/>
      <c r="AG53" s="40"/>
      <c r="AH53" s="37">
        <v>2851.52</v>
      </c>
      <c r="AI53" s="108"/>
      <c r="AJ53" s="173">
        <v>67.200000000000273</v>
      </c>
      <c r="AK53" s="124">
        <v>2.413515687851981E-2</v>
      </c>
    </row>
    <row r="54" spans="1:377" x14ac:dyDescent="0.25">
      <c r="B54" s="41" t="s">
        <v>31</v>
      </c>
      <c r="C54" s="15"/>
      <c r="D54" s="98" t="s">
        <v>76</v>
      </c>
      <c r="E54" s="138">
        <v>82760</v>
      </c>
      <c r="F54" s="42">
        <v>4.4000000000000003E-3</v>
      </c>
      <c r="G54" s="43">
        <v>364.14400000000001</v>
      </c>
      <c r="H54" s="44">
        <v>82952</v>
      </c>
      <c r="I54" s="42">
        <v>4.4000000000000003E-3</v>
      </c>
      <c r="J54" s="43">
        <v>364.98880000000003</v>
      </c>
      <c r="K54" s="17"/>
      <c r="L54" s="174">
        <v>0.84480000000002065</v>
      </c>
      <c r="M54" s="125">
        <v>2.3199613339778239E-3</v>
      </c>
      <c r="N54" s="17"/>
      <c r="O54" s="42">
        <v>4.4000000000000003E-3</v>
      </c>
      <c r="P54" s="43">
        <v>364.98880000000003</v>
      </c>
      <c r="Q54" s="17"/>
      <c r="R54" s="174">
        <v>0</v>
      </c>
      <c r="S54" s="125">
        <v>0</v>
      </c>
      <c r="T54" s="17"/>
      <c r="U54" s="42">
        <v>4.4000000000000003E-3</v>
      </c>
      <c r="V54" s="43">
        <v>364.98880000000003</v>
      </c>
      <c r="W54" s="17"/>
      <c r="X54" s="174">
        <v>0</v>
      </c>
      <c r="Y54" s="125">
        <v>0</v>
      </c>
      <c r="Z54" s="17"/>
      <c r="AA54" s="42">
        <v>4.4000000000000003E-3</v>
      </c>
      <c r="AB54" s="43">
        <v>364.98880000000003</v>
      </c>
      <c r="AC54" s="17"/>
      <c r="AD54" s="174">
        <v>0</v>
      </c>
      <c r="AE54" s="125">
        <v>0</v>
      </c>
      <c r="AF54" s="17"/>
      <c r="AG54" s="42">
        <v>4.4000000000000003E-3</v>
      </c>
      <c r="AH54" s="43">
        <v>364.98880000000003</v>
      </c>
      <c r="AI54" s="17"/>
      <c r="AJ54" s="174">
        <v>0</v>
      </c>
      <c r="AK54" s="125">
        <v>0</v>
      </c>
    </row>
    <row r="55" spans="1:377" x14ac:dyDescent="0.25">
      <c r="B55" s="41" t="s">
        <v>32</v>
      </c>
      <c r="C55" s="15"/>
      <c r="D55" s="98" t="s">
        <v>76</v>
      </c>
      <c r="E55" s="138">
        <v>82760</v>
      </c>
      <c r="F55" s="42">
        <v>1.2999999999999999E-3</v>
      </c>
      <c r="G55" s="43">
        <v>107.58799999999999</v>
      </c>
      <c r="H55" s="44">
        <v>82952</v>
      </c>
      <c r="I55" s="42">
        <v>1.2999999999999999E-3</v>
      </c>
      <c r="J55" s="43">
        <v>107.83759999999999</v>
      </c>
      <c r="K55" s="17"/>
      <c r="L55" s="174">
        <v>0.24960000000000093</v>
      </c>
      <c r="M55" s="125">
        <v>2.3199613339777757E-3</v>
      </c>
      <c r="N55" s="17"/>
      <c r="O55" s="42">
        <v>1.2999999999999999E-3</v>
      </c>
      <c r="P55" s="43">
        <v>107.83759999999999</v>
      </c>
      <c r="Q55" s="17"/>
      <c r="R55" s="174">
        <v>0</v>
      </c>
      <c r="S55" s="125">
        <v>0</v>
      </c>
      <c r="T55" s="17"/>
      <c r="U55" s="42">
        <v>1.2999999999999999E-3</v>
      </c>
      <c r="V55" s="43">
        <v>107.83759999999999</v>
      </c>
      <c r="W55" s="17"/>
      <c r="X55" s="174">
        <v>0</v>
      </c>
      <c r="Y55" s="125">
        <v>0</v>
      </c>
      <c r="Z55" s="17"/>
      <c r="AA55" s="42">
        <v>1.2999999999999999E-3</v>
      </c>
      <c r="AB55" s="43">
        <v>107.83759999999999</v>
      </c>
      <c r="AC55" s="17"/>
      <c r="AD55" s="174">
        <v>0</v>
      </c>
      <c r="AE55" s="125">
        <v>0</v>
      </c>
      <c r="AF55" s="17"/>
      <c r="AG55" s="42">
        <v>1.2999999999999999E-3</v>
      </c>
      <c r="AH55" s="43">
        <v>107.83759999999999</v>
      </c>
      <c r="AI55" s="17"/>
      <c r="AJ55" s="174">
        <v>0</v>
      </c>
      <c r="AK55" s="125">
        <v>0</v>
      </c>
    </row>
    <row r="56" spans="1:377" x14ac:dyDescent="0.25">
      <c r="B56" s="15" t="s">
        <v>33</v>
      </c>
      <c r="C56" s="15"/>
      <c r="D56" s="98" t="s">
        <v>75</v>
      </c>
      <c r="E56" s="138">
        <v>1</v>
      </c>
      <c r="F56" s="136">
        <v>0.25</v>
      </c>
      <c r="G56" s="43">
        <v>0.25</v>
      </c>
      <c r="H56" s="17"/>
      <c r="I56" s="42">
        <v>0.25</v>
      </c>
      <c r="J56" s="43">
        <v>0.25</v>
      </c>
      <c r="K56" s="17"/>
      <c r="L56" s="174">
        <v>0</v>
      </c>
      <c r="M56" s="125">
        <v>0</v>
      </c>
      <c r="N56" s="17"/>
      <c r="O56" s="42">
        <v>0.25</v>
      </c>
      <c r="P56" s="43">
        <v>0.25</v>
      </c>
      <c r="Q56" s="17"/>
      <c r="R56" s="174">
        <v>0</v>
      </c>
      <c r="S56" s="125">
        <v>0</v>
      </c>
      <c r="T56" s="17"/>
      <c r="U56" s="42">
        <v>0.25</v>
      </c>
      <c r="V56" s="43">
        <v>0.25</v>
      </c>
      <c r="W56" s="17"/>
      <c r="X56" s="174">
        <v>0</v>
      </c>
      <c r="Y56" s="125">
        <v>0</v>
      </c>
      <c r="Z56" s="17"/>
      <c r="AA56" s="42">
        <v>0.25</v>
      </c>
      <c r="AB56" s="43">
        <v>0.25</v>
      </c>
      <c r="AC56" s="17"/>
      <c r="AD56" s="174">
        <v>0</v>
      </c>
      <c r="AE56" s="125">
        <v>0</v>
      </c>
      <c r="AF56" s="17"/>
      <c r="AG56" s="42">
        <v>0.25</v>
      </c>
      <c r="AH56" s="43">
        <v>0.25</v>
      </c>
      <c r="AI56" s="17"/>
      <c r="AJ56" s="174">
        <v>0</v>
      </c>
      <c r="AK56" s="125">
        <v>0</v>
      </c>
    </row>
    <row r="57" spans="1:377" x14ac:dyDescent="0.25">
      <c r="B57" s="15" t="s">
        <v>34</v>
      </c>
      <c r="C57" s="15"/>
      <c r="D57" s="98" t="s">
        <v>76</v>
      </c>
      <c r="E57" s="138">
        <v>80000</v>
      </c>
      <c r="F57" s="42">
        <v>7.0000000000000001E-3</v>
      </c>
      <c r="G57" s="43">
        <v>560</v>
      </c>
      <c r="H57" s="17"/>
      <c r="I57" s="42">
        <v>7.0000000000000001E-3</v>
      </c>
      <c r="J57" s="43">
        <v>560</v>
      </c>
      <c r="K57" s="17"/>
      <c r="L57" s="174">
        <v>0</v>
      </c>
      <c r="M57" s="125">
        <v>0</v>
      </c>
      <c r="N57" s="17"/>
      <c r="O57" s="42">
        <v>7.0000000000000001E-3</v>
      </c>
      <c r="P57" s="43">
        <v>560</v>
      </c>
      <c r="Q57" s="17"/>
      <c r="R57" s="174">
        <v>0</v>
      </c>
      <c r="S57" s="125">
        <v>0</v>
      </c>
      <c r="T57" s="17"/>
      <c r="U57" s="42">
        <v>7.0000000000000001E-3</v>
      </c>
      <c r="V57" s="43">
        <v>560</v>
      </c>
      <c r="W57" s="17"/>
      <c r="X57" s="174">
        <v>0</v>
      </c>
      <c r="Y57" s="125">
        <v>0</v>
      </c>
      <c r="Z57" s="17"/>
      <c r="AA57" s="42">
        <v>7.0000000000000001E-3</v>
      </c>
      <c r="AB57" s="43">
        <v>560</v>
      </c>
      <c r="AC57" s="17"/>
      <c r="AD57" s="174">
        <v>0</v>
      </c>
      <c r="AE57" s="125">
        <v>0</v>
      </c>
      <c r="AF57" s="17"/>
      <c r="AG57" s="42">
        <v>7.0000000000000001E-3</v>
      </c>
      <c r="AH57" s="43">
        <v>560</v>
      </c>
      <c r="AI57" s="17"/>
      <c r="AJ57" s="174">
        <v>0</v>
      </c>
      <c r="AK57" s="125">
        <v>0</v>
      </c>
    </row>
    <row r="58" spans="1:377" x14ac:dyDescent="0.25">
      <c r="B58" s="31" t="s">
        <v>35</v>
      </c>
      <c r="C58" s="15"/>
      <c r="D58" s="98" t="s">
        <v>76</v>
      </c>
      <c r="E58" s="139">
        <v>51200</v>
      </c>
      <c r="F58" s="45">
        <v>7.6999999999999999E-2</v>
      </c>
      <c r="G58" s="43">
        <v>3942.4</v>
      </c>
      <c r="H58" s="17"/>
      <c r="I58" s="45">
        <v>7.6999999999999999E-2</v>
      </c>
      <c r="J58" s="43">
        <v>3942.4</v>
      </c>
      <c r="K58" s="17"/>
      <c r="L58" s="175">
        <v>0</v>
      </c>
      <c r="M58" s="125">
        <v>0</v>
      </c>
      <c r="N58" s="17"/>
      <c r="O58" s="45">
        <v>7.6999999999999999E-2</v>
      </c>
      <c r="P58" s="43">
        <v>3942.4</v>
      </c>
      <c r="Q58" s="17"/>
      <c r="R58" s="175">
        <v>0</v>
      </c>
      <c r="S58" s="125">
        <v>0</v>
      </c>
      <c r="T58" s="17"/>
      <c r="U58" s="45">
        <v>7.6999999999999999E-2</v>
      </c>
      <c r="V58" s="43">
        <v>3942.4</v>
      </c>
      <c r="W58" s="17"/>
      <c r="X58" s="175">
        <v>0</v>
      </c>
      <c r="Y58" s="125">
        <v>0</v>
      </c>
      <c r="Z58" s="17"/>
      <c r="AA58" s="45">
        <v>7.6999999999999999E-2</v>
      </c>
      <c r="AB58" s="43">
        <v>3942.4</v>
      </c>
      <c r="AC58" s="17"/>
      <c r="AD58" s="175">
        <v>0</v>
      </c>
      <c r="AE58" s="125">
        <v>0</v>
      </c>
      <c r="AF58" s="17"/>
      <c r="AG58" s="45">
        <v>7.6999999999999999E-2</v>
      </c>
      <c r="AH58" s="43">
        <v>3942.4</v>
      </c>
      <c r="AI58" s="17"/>
      <c r="AJ58" s="175">
        <v>0</v>
      </c>
      <c r="AK58" s="125">
        <v>0</v>
      </c>
    </row>
    <row r="59" spans="1:377" x14ac:dyDescent="0.25">
      <c r="B59" s="31" t="s">
        <v>36</v>
      </c>
      <c r="C59" s="15"/>
      <c r="D59" s="98" t="s">
        <v>76</v>
      </c>
      <c r="E59" s="139">
        <v>14400</v>
      </c>
      <c r="F59" s="45">
        <v>0.114</v>
      </c>
      <c r="G59" s="43">
        <v>1641.6000000000001</v>
      </c>
      <c r="H59" s="17"/>
      <c r="I59" s="45">
        <v>0.114</v>
      </c>
      <c r="J59" s="43">
        <v>1641.6000000000001</v>
      </c>
      <c r="K59" s="17"/>
      <c r="L59" s="175">
        <v>0</v>
      </c>
      <c r="M59" s="125">
        <v>0</v>
      </c>
      <c r="N59" s="17"/>
      <c r="O59" s="45">
        <v>0.114</v>
      </c>
      <c r="P59" s="43">
        <v>1641.6000000000001</v>
      </c>
      <c r="Q59" s="17"/>
      <c r="R59" s="175">
        <v>0</v>
      </c>
      <c r="S59" s="125">
        <v>0</v>
      </c>
      <c r="T59" s="17"/>
      <c r="U59" s="45">
        <v>0.114</v>
      </c>
      <c r="V59" s="43">
        <v>1641.6000000000001</v>
      </c>
      <c r="W59" s="17"/>
      <c r="X59" s="175">
        <v>0</v>
      </c>
      <c r="Y59" s="125">
        <v>0</v>
      </c>
      <c r="Z59" s="17"/>
      <c r="AA59" s="45">
        <v>0.114</v>
      </c>
      <c r="AB59" s="43">
        <v>1641.6000000000001</v>
      </c>
      <c r="AC59" s="17"/>
      <c r="AD59" s="175">
        <v>0</v>
      </c>
      <c r="AE59" s="125">
        <v>0</v>
      </c>
      <c r="AF59" s="17"/>
      <c r="AG59" s="45">
        <v>0.114</v>
      </c>
      <c r="AH59" s="43">
        <v>1641.6000000000001</v>
      </c>
      <c r="AI59" s="17"/>
      <c r="AJ59" s="175">
        <v>0</v>
      </c>
      <c r="AK59" s="125">
        <v>0</v>
      </c>
    </row>
    <row r="60" spans="1:377" x14ac:dyDescent="0.25">
      <c r="B60" s="7" t="s">
        <v>37</v>
      </c>
      <c r="C60" s="15"/>
      <c r="D60" s="98" t="s">
        <v>76</v>
      </c>
      <c r="E60" s="139">
        <v>14400</v>
      </c>
      <c r="F60" s="45">
        <v>0.14000000000000001</v>
      </c>
      <c r="G60" s="43">
        <v>2016.0000000000002</v>
      </c>
      <c r="H60" s="17"/>
      <c r="I60" s="45">
        <v>0.14000000000000001</v>
      </c>
      <c r="J60" s="43">
        <v>2016.0000000000002</v>
      </c>
      <c r="K60" s="17"/>
      <c r="L60" s="175">
        <v>0</v>
      </c>
      <c r="M60" s="125">
        <v>0</v>
      </c>
      <c r="N60" s="17"/>
      <c r="O60" s="45">
        <v>0.14000000000000001</v>
      </c>
      <c r="P60" s="43">
        <v>2016.0000000000002</v>
      </c>
      <c r="Q60" s="17"/>
      <c r="R60" s="175">
        <v>0</v>
      </c>
      <c r="S60" s="125">
        <v>0</v>
      </c>
      <c r="T60" s="17"/>
      <c r="U60" s="45">
        <v>0.14000000000000001</v>
      </c>
      <c r="V60" s="43">
        <v>2016.0000000000002</v>
      </c>
      <c r="W60" s="17"/>
      <c r="X60" s="175">
        <v>0</v>
      </c>
      <c r="Y60" s="125">
        <v>0</v>
      </c>
      <c r="Z60" s="17"/>
      <c r="AA60" s="45">
        <v>0.14000000000000001</v>
      </c>
      <c r="AB60" s="43">
        <v>2016.0000000000002</v>
      </c>
      <c r="AC60" s="17"/>
      <c r="AD60" s="175">
        <v>0</v>
      </c>
      <c r="AE60" s="125">
        <v>0</v>
      </c>
      <c r="AF60" s="17"/>
      <c r="AG60" s="45">
        <v>0.14000000000000001</v>
      </c>
      <c r="AH60" s="43">
        <v>2016.0000000000002</v>
      </c>
      <c r="AI60" s="17"/>
      <c r="AJ60" s="175">
        <v>0</v>
      </c>
      <c r="AK60" s="125">
        <v>0</v>
      </c>
    </row>
    <row r="61" spans="1:377" s="51" customFormat="1" x14ac:dyDescent="0.2">
      <c r="B61" s="48" t="s">
        <v>38</v>
      </c>
      <c r="C61" s="49"/>
      <c r="D61" s="101" t="s">
        <v>76</v>
      </c>
      <c r="E61" s="139">
        <v>1000</v>
      </c>
      <c r="F61" s="45">
        <v>8.7999999999999995E-2</v>
      </c>
      <c r="G61" s="43">
        <v>88</v>
      </c>
      <c r="H61" s="109"/>
      <c r="I61" s="45">
        <v>8.7999999999999995E-2</v>
      </c>
      <c r="J61" s="43">
        <v>88</v>
      </c>
      <c r="K61" s="109"/>
      <c r="L61" s="175">
        <v>0</v>
      </c>
      <c r="M61" s="125">
        <v>0</v>
      </c>
      <c r="N61" s="109"/>
      <c r="O61" s="45">
        <v>8.7999999999999995E-2</v>
      </c>
      <c r="P61" s="43">
        <v>88</v>
      </c>
      <c r="Q61" s="109"/>
      <c r="R61" s="175">
        <v>0</v>
      </c>
      <c r="S61" s="125">
        <v>0</v>
      </c>
      <c r="T61" s="109"/>
      <c r="U61" s="45">
        <v>8.7999999999999995E-2</v>
      </c>
      <c r="V61" s="43">
        <v>88</v>
      </c>
      <c r="W61" s="109"/>
      <c r="X61" s="175">
        <v>0</v>
      </c>
      <c r="Y61" s="125">
        <v>0</v>
      </c>
      <c r="Z61" s="109"/>
      <c r="AA61" s="45">
        <v>8.7999999999999995E-2</v>
      </c>
      <c r="AB61" s="43">
        <v>88</v>
      </c>
      <c r="AC61" s="109"/>
      <c r="AD61" s="175">
        <v>0</v>
      </c>
      <c r="AE61" s="125">
        <v>0</v>
      </c>
      <c r="AF61" s="109"/>
      <c r="AG61" s="45">
        <v>8.7999999999999995E-2</v>
      </c>
      <c r="AH61" s="43">
        <v>88</v>
      </c>
      <c r="AI61" s="109"/>
      <c r="AJ61" s="175">
        <v>0</v>
      </c>
      <c r="AK61" s="125">
        <v>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s="51" customFormat="1" ht="15.75" thickBot="1" x14ac:dyDescent="0.25">
      <c r="B62" s="48" t="s">
        <v>39</v>
      </c>
      <c r="C62" s="49"/>
      <c r="D62" s="101" t="s">
        <v>76</v>
      </c>
      <c r="E62" s="139">
        <v>79000</v>
      </c>
      <c r="F62" s="45">
        <v>0.10299999999999999</v>
      </c>
      <c r="G62" s="43">
        <v>8137</v>
      </c>
      <c r="H62" s="109"/>
      <c r="I62" s="45">
        <v>0.10299999999999999</v>
      </c>
      <c r="J62" s="43">
        <v>8137</v>
      </c>
      <c r="K62" s="109"/>
      <c r="L62" s="175">
        <v>0</v>
      </c>
      <c r="M62" s="125">
        <v>0</v>
      </c>
      <c r="N62" s="109"/>
      <c r="O62" s="45">
        <v>0.10299999999999999</v>
      </c>
      <c r="P62" s="43">
        <v>8137</v>
      </c>
      <c r="Q62" s="109"/>
      <c r="R62" s="175">
        <v>0</v>
      </c>
      <c r="S62" s="125">
        <v>0</v>
      </c>
      <c r="T62" s="109"/>
      <c r="U62" s="45">
        <v>0.10299999999999999</v>
      </c>
      <c r="V62" s="43">
        <v>8137</v>
      </c>
      <c r="W62" s="109"/>
      <c r="X62" s="175">
        <v>0</v>
      </c>
      <c r="Y62" s="125">
        <v>0</v>
      </c>
      <c r="Z62" s="109"/>
      <c r="AA62" s="45">
        <v>0.10299999999999999</v>
      </c>
      <c r="AB62" s="43">
        <v>8137</v>
      </c>
      <c r="AC62" s="109"/>
      <c r="AD62" s="175">
        <v>0</v>
      </c>
      <c r="AE62" s="125">
        <v>0</v>
      </c>
      <c r="AF62" s="109"/>
      <c r="AG62" s="45">
        <v>0.10299999999999999</v>
      </c>
      <c r="AH62" s="43">
        <v>8137</v>
      </c>
      <c r="AI62" s="109"/>
      <c r="AJ62" s="175">
        <v>0</v>
      </c>
      <c r="AK62" s="125">
        <v>0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  <c r="IW62" s="97"/>
      <c r="IX62" s="97"/>
      <c r="IY62" s="97"/>
      <c r="IZ62" s="97"/>
      <c r="JA62" s="97"/>
      <c r="JB62" s="97"/>
      <c r="JC62" s="97"/>
      <c r="JD62" s="97"/>
      <c r="JE62" s="97"/>
      <c r="JF62" s="97"/>
      <c r="JG62" s="97"/>
      <c r="JH62" s="97"/>
      <c r="JI62" s="97"/>
      <c r="JJ62" s="97"/>
      <c r="JK62" s="97"/>
      <c r="JL62" s="97"/>
      <c r="JM62" s="97"/>
      <c r="JN62" s="97"/>
      <c r="JO62" s="97"/>
      <c r="JP62" s="97"/>
      <c r="JQ62" s="97"/>
      <c r="JR62" s="97"/>
      <c r="JS62" s="97"/>
      <c r="JT62" s="97"/>
      <c r="JU62" s="97"/>
      <c r="JV62" s="97"/>
      <c r="JW62" s="97"/>
      <c r="JX62" s="97"/>
      <c r="JY62" s="97"/>
      <c r="JZ62" s="97"/>
      <c r="KA62" s="97"/>
      <c r="KB62" s="97"/>
      <c r="KC62" s="97"/>
      <c r="KD62" s="97"/>
      <c r="KE62" s="97"/>
      <c r="KF62" s="97"/>
      <c r="KG62" s="97"/>
      <c r="KH62" s="97"/>
      <c r="KI62" s="97"/>
      <c r="KJ62" s="97"/>
      <c r="KK62" s="97"/>
      <c r="KL62" s="97"/>
      <c r="KM62" s="97"/>
      <c r="KN62" s="97"/>
      <c r="KO62" s="97"/>
      <c r="KP62" s="97"/>
      <c r="KQ62" s="97"/>
      <c r="KR62" s="97"/>
      <c r="KS62" s="97"/>
      <c r="KT62" s="97"/>
      <c r="KU62" s="97"/>
      <c r="KV62" s="97"/>
      <c r="KW62" s="97"/>
      <c r="KX62" s="97"/>
      <c r="KY62" s="97"/>
      <c r="KZ62" s="97"/>
      <c r="LA62" s="97"/>
      <c r="LB62" s="97"/>
      <c r="LC62" s="97"/>
      <c r="LD62" s="97"/>
      <c r="LE62" s="97"/>
      <c r="LF62" s="97"/>
      <c r="LG62" s="97"/>
      <c r="LH62" s="97"/>
      <c r="LI62" s="97"/>
      <c r="LJ62" s="97"/>
      <c r="LK62" s="97"/>
      <c r="LL62" s="97"/>
      <c r="LM62" s="97"/>
      <c r="LN62" s="97"/>
      <c r="LO62" s="97"/>
      <c r="LP62" s="97"/>
      <c r="LQ62" s="97"/>
      <c r="LR62" s="97"/>
      <c r="LS62" s="97"/>
      <c r="LT62" s="97"/>
      <c r="LU62" s="97"/>
      <c r="LV62" s="97"/>
      <c r="LW62" s="97"/>
      <c r="LX62" s="97"/>
      <c r="LY62" s="97"/>
      <c r="LZ62" s="97"/>
      <c r="MA62" s="97"/>
      <c r="MB62" s="97"/>
      <c r="MC62" s="97"/>
      <c r="MD62" s="97"/>
      <c r="ME62" s="97"/>
      <c r="MF62" s="97"/>
      <c r="MG62" s="97"/>
      <c r="MH62" s="97"/>
      <c r="MI62" s="97"/>
      <c r="MJ62" s="97"/>
      <c r="MK62" s="97"/>
      <c r="ML62" s="97"/>
      <c r="MM62" s="97"/>
      <c r="MN62" s="97"/>
      <c r="MO62" s="97"/>
      <c r="MP62" s="97"/>
      <c r="MQ62" s="97"/>
      <c r="MR62" s="97"/>
      <c r="MS62" s="97"/>
      <c r="MT62" s="97"/>
      <c r="MU62" s="97"/>
      <c r="MV62" s="97"/>
      <c r="MW62" s="97"/>
      <c r="MX62" s="97"/>
      <c r="MY62" s="97"/>
      <c r="MZ62" s="97"/>
      <c r="NA62" s="97"/>
      <c r="NB62" s="97"/>
      <c r="NC62" s="97"/>
      <c r="ND62" s="97"/>
      <c r="NE62" s="97"/>
      <c r="NF62" s="97"/>
      <c r="NG62" s="97"/>
      <c r="NH62" s="97"/>
      <c r="NI62" s="97"/>
      <c r="NJ62" s="97"/>
      <c r="NK62" s="97"/>
      <c r="NL62" s="97"/>
      <c r="NM62" s="97"/>
    </row>
    <row r="63" spans="1:377" ht="15.75" thickBot="1" x14ac:dyDescent="0.3">
      <c r="B63" s="52"/>
      <c r="C63" s="53"/>
      <c r="D63" s="102"/>
      <c r="E63" s="54"/>
      <c r="F63" s="85"/>
      <c r="G63" s="86"/>
      <c r="H63" s="17"/>
      <c r="I63" s="85"/>
      <c r="J63" s="86"/>
      <c r="K63" s="17"/>
      <c r="L63" s="176"/>
      <c r="M63" s="126"/>
      <c r="N63" s="17"/>
      <c r="O63" s="85"/>
      <c r="P63" s="86"/>
      <c r="Q63" s="17"/>
      <c r="R63" s="176"/>
      <c r="S63" s="126"/>
      <c r="T63" s="17"/>
      <c r="U63" s="85"/>
      <c r="V63" s="86"/>
      <c r="W63" s="17"/>
      <c r="X63" s="176">
        <v>0</v>
      </c>
      <c r="Y63" s="126" t="s">
        <v>153</v>
      </c>
      <c r="Z63" s="17"/>
      <c r="AA63" s="85"/>
      <c r="AB63" s="86"/>
      <c r="AC63" s="17"/>
      <c r="AD63" s="176">
        <v>0</v>
      </c>
      <c r="AE63" s="126" t="s">
        <v>153</v>
      </c>
      <c r="AF63" s="17"/>
      <c r="AG63" s="85"/>
      <c r="AH63" s="86"/>
      <c r="AI63" s="17"/>
      <c r="AJ63" s="176">
        <v>0</v>
      </c>
      <c r="AK63" s="126" t="s">
        <v>153</v>
      </c>
    </row>
    <row r="64" spans="1:377" x14ac:dyDescent="0.25">
      <c r="B64" s="55" t="s">
        <v>40</v>
      </c>
      <c r="C64" s="15"/>
      <c r="D64" s="15"/>
      <c r="E64" s="103"/>
      <c r="F64" s="56"/>
      <c r="G64" s="58">
        <v>10859.496999999999</v>
      </c>
      <c r="H64" s="57"/>
      <c r="I64" s="56"/>
      <c r="J64" s="58">
        <v>11241.286400000001</v>
      </c>
      <c r="K64" s="57"/>
      <c r="L64" s="177">
        <v>381.78940000000148</v>
      </c>
      <c r="M64" s="127">
        <v>3.5157190061381433E-2</v>
      </c>
      <c r="N64" s="57"/>
      <c r="O64" s="56"/>
      <c r="P64" s="58">
        <v>11376.0964</v>
      </c>
      <c r="Q64" s="57"/>
      <c r="R64" s="177">
        <v>134.80999999999949</v>
      </c>
      <c r="S64" s="127">
        <v>1.1992399731048528E-2</v>
      </c>
      <c r="T64" s="57"/>
      <c r="U64" s="56"/>
      <c r="V64" s="58">
        <v>11340.3464</v>
      </c>
      <c r="W64" s="57"/>
      <c r="X64" s="177">
        <v>-35.75</v>
      </c>
      <c r="Y64" s="127">
        <v>-3.142554242068483E-3</v>
      </c>
      <c r="Z64" s="57"/>
      <c r="AA64" s="56"/>
      <c r="AB64" s="58">
        <v>11417.3964</v>
      </c>
      <c r="AC64" s="57"/>
      <c r="AD64" s="177">
        <v>77.049999999999272</v>
      </c>
      <c r="AE64" s="127">
        <v>6.7943250834030314E-3</v>
      </c>
      <c r="AF64" s="57"/>
      <c r="AG64" s="56"/>
      <c r="AH64" s="58">
        <v>11484.5964</v>
      </c>
      <c r="AI64" s="57"/>
      <c r="AJ64" s="177">
        <v>67.200000000000728</v>
      </c>
      <c r="AK64" s="127">
        <v>5.8857551797011033E-3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v>1411.73461</v>
      </c>
      <c r="H65" s="61"/>
      <c r="I65" s="60">
        <v>0.13</v>
      </c>
      <c r="J65" s="62">
        <v>1461.3672320000001</v>
      </c>
      <c r="K65" s="61"/>
      <c r="L65" s="177">
        <v>49.632622000000083</v>
      </c>
      <c r="M65" s="128">
        <v>3.5157190061381356E-2</v>
      </c>
      <c r="N65" s="61"/>
      <c r="O65" s="60">
        <v>0.13</v>
      </c>
      <c r="P65" s="62">
        <v>1478.8925320000001</v>
      </c>
      <c r="Q65" s="61"/>
      <c r="R65" s="177">
        <v>17.525300000000016</v>
      </c>
      <c r="S65" s="128">
        <v>1.1992399731048585E-2</v>
      </c>
      <c r="T65" s="61"/>
      <c r="U65" s="60">
        <v>0.13</v>
      </c>
      <c r="V65" s="62">
        <v>1474.245032</v>
      </c>
      <c r="W65" s="61"/>
      <c r="X65" s="177">
        <v>-4.6475000000000364</v>
      </c>
      <c r="Y65" s="128">
        <v>-3.1425542420685077E-3</v>
      </c>
      <c r="Z65" s="61"/>
      <c r="AA65" s="60">
        <v>0.13</v>
      </c>
      <c r="AB65" s="62">
        <v>1484.261532</v>
      </c>
      <c r="AC65" s="61"/>
      <c r="AD65" s="177">
        <v>10.016499999999951</v>
      </c>
      <c r="AE65" s="128">
        <v>6.7943250834030626E-3</v>
      </c>
      <c r="AF65" s="61"/>
      <c r="AG65" s="60">
        <v>0.13</v>
      </c>
      <c r="AH65" s="62">
        <v>1492.9975320000001</v>
      </c>
      <c r="AI65" s="61"/>
      <c r="AJ65" s="177">
        <v>8.7360000000001037</v>
      </c>
      <c r="AK65" s="128">
        <v>5.8857551797011094E-3</v>
      </c>
    </row>
    <row r="66" spans="1:377" x14ac:dyDescent="0.25">
      <c r="B66" s="63" t="s">
        <v>42</v>
      </c>
      <c r="C66" s="15"/>
      <c r="D66" s="15"/>
      <c r="E66" s="21"/>
      <c r="F66" s="64"/>
      <c r="G66" s="62">
        <v>12271.231609999999</v>
      </c>
      <c r="H66" s="61"/>
      <c r="I66" s="64"/>
      <c r="J66" s="62">
        <v>12702.653632000001</v>
      </c>
      <c r="K66" s="61"/>
      <c r="L66" s="177">
        <v>431.42202200000247</v>
      </c>
      <c r="M66" s="128">
        <v>3.5157190061381502E-2</v>
      </c>
      <c r="N66" s="61"/>
      <c r="O66" s="64"/>
      <c r="P66" s="62">
        <v>12854.988932</v>
      </c>
      <c r="Q66" s="61"/>
      <c r="R66" s="177">
        <v>152.33529999999882</v>
      </c>
      <c r="S66" s="128">
        <v>1.1992399731048481E-2</v>
      </c>
      <c r="T66" s="61"/>
      <c r="U66" s="64"/>
      <c r="V66" s="62">
        <v>12814.591432000001</v>
      </c>
      <c r="W66" s="61"/>
      <c r="X66" s="177">
        <v>-40.397499999999127</v>
      </c>
      <c r="Y66" s="128">
        <v>-3.1425542420684153E-3</v>
      </c>
      <c r="Z66" s="61"/>
      <c r="AA66" s="64"/>
      <c r="AB66" s="62">
        <v>12901.657932</v>
      </c>
      <c r="AC66" s="61"/>
      <c r="AD66" s="177">
        <v>87.066499999998996</v>
      </c>
      <c r="AE66" s="128">
        <v>6.7943250834030175E-3</v>
      </c>
      <c r="AF66" s="61"/>
      <c r="AG66" s="64"/>
      <c r="AH66" s="62">
        <v>12977.593932</v>
      </c>
      <c r="AI66" s="61"/>
      <c r="AJ66" s="177">
        <v>75.935999999999694</v>
      </c>
      <c r="AK66" s="128">
        <v>5.8857551797010157E-3</v>
      </c>
    </row>
    <row r="67" spans="1:377" ht="15" customHeight="1" x14ac:dyDescent="0.25">
      <c r="B67" s="283" t="s">
        <v>43</v>
      </c>
      <c r="C67" s="283"/>
      <c r="D67" s="283"/>
      <c r="E67" s="21"/>
      <c r="F67" s="64"/>
      <c r="G67" s="65"/>
      <c r="H67" s="61"/>
      <c r="I67" s="64"/>
      <c r="J67" s="65"/>
      <c r="K67" s="61"/>
      <c r="L67" s="178">
        <v>0</v>
      </c>
      <c r="M67" s="129" t="s">
        <v>153</v>
      </c>
      <c r="N67" s="61"/>
      <c r="O67" s="64"/>
      <c r="P67" s="65"/>
      <c r="Q67" s="61"/>
      <c r="R67" s="178">
        <v>0</v>
      </c>
      <c r="S67" s="129" t="s">
        <v>153</v>
      </c>
      <c r="T67" s="61"/>
      <c r="U67" s="64"/>
      <c r="V67" s="65"/>
      <c r="W67" s="61"/>
      <c r="X67" s="178">
        <v>0</v>
      </c>
      <c r="Y67" s="129" t="s">
        <v>153</v>
      </c>
      <c r="Z67" s="61"/>
      <c r="AA67" s="64"/>
      <c r="AB67" s="65"/>
      <c r="AC67" s="61"/>
      <c r="AD67" s="178">
        <v>0</v>
      </c>
      <c r="AE67" s="129" t="s">
        <v>153</v>
      </c>
      <c r="AF67" s="61"/>
      <c r="AG67" s="64"/>
      <c r="AH67" s="65"/>
      <c r="AI67" s="61"/>
      <c r="AJ67" s="178">
        <v>0</v>
      </c>
      <c r="AK67" s="129" t="s">
        <v>153</v>
      </c>
    </row>
    <row r="68" spans="1:377" ht="15.75" customHeight="1" thickBot="1" x14ac:dyDescent="0.3">
      <c r="B68" s="284" t="s">
        <v>44</v>
      </c>
      <c r="C68" s="284"/>
      <c r="D68" s="284"/>
      <c r="E68" s="104"/>
      <c r="F68" s="66"/>
      <c r="G68" s="67">
        <v>12271.231609999999</v>
      </c>
      <c r="H68" s="57"/>
      <c r="I68" s="66"/>
      <c r="J68" s="67">
        <v>12702.653632000001</v>
      </c>
      <c r="K68" s="57"/>
      <c r="L68" s="179">
        <v>431.42202200000247</v>
      </c>
      <c r="M68" s="130">
        <v>3.5157190061381502E-2</v>
      </c>
      <c r="N68" s="57"/>
      <c r="O68" s="66"/>
      <c r="P68" s="67">
        <v>12854.988932</v>
      </c>
      <c r="Q68" s="57"/>
      <c r="R68" s="179">
        <v>152.33529999999882</v>
      </c>
      <c r="S68" s="130">
        <v>1.1992399731048481E-2</v>
      </c>
      <c r="T68" s="57"/>
      <c r="U68" s="66"/>
      <c r="V68" s="67">
        <v>12814.591432000001</v>
      </c>
      <c r="W68" s="57"/>
      <c r="X68" s="179">
        <v>-40.397499999999127</v>
      </c>
      <c r="Y68" s="130">
        <v>-3.1425542420684153E-3</v>
      </c>
      <c r="Z68" s="57"/>
      <c r="AA68" s="66"/>
      <c r="AB68" s="67">
        <v>12901.657932</v>
      </c>
      <c r="AC68" s="57"/>
      <c r="AD68" s="179">
        <v>87.066499999998996</v>
      </c>
      <c r="AE68" s="130">
        <v>6.7943250834030175E-3</v>
      </c>
      <c r="AF68" s="57"/>
      <c r="AG68" s="66"/>
      <c r="AH68" s="67">
        <v>12977.593932</v>
      </c>
      <c r="AI68" s="57"/>
      <c r="AJ68" s="179">
        <v>75.935999999999694</v>
      </c>
      <c r="AK68" s="130">
        <v>5.8857551797010157E-3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09"/>
      <c r="I69" s="85"/>
      <c r="J69" s="86"/>
      <c r="K69" s="109"/>
      <c r="L69" s="180"/>
      <c r="M69" s="126"/>
      <c r="N69" s="109"/>
      <c r="O69" s="85"/>
      <c r="P69" s="86"/>
      <c r="Q69" s="109"/>
      <c r="R69" s="180"/>
      <c r="S69" s="126"/>
      <c r="T69" s="109"/>
      <c r="U69" s="85"/>
      <c r="V69" s="86"/>
      <c r="W69" s="109"/>
      <c r="X69" s="180">
        <v>0</v>
      </c>
      <c r="Y69" s="126" t="s">
        <v>153</v>
      </c>
      <c r="Z69" s="109"/>
      <c r="AA69" s="85"/>
      <c r="AB69" s="86"/>
      <c r="AC69" s="109"/>
      <c r="AD69" s="180">
        <v>0</v>
      </c>
      <c r="AE69" s="126" t="s">
        <v>153</v>
      </c>
      <c r="AF69" s="109"/>
      <c r="AG69" s="85"/>
      <c r="AH69" s="86"/>
      <c r="AI69" s="109"/>
      <c r="AJ69" s="180">
        <v>0</v>
      </c>
      <c r="AK69" s="126" t="s">
        <v>153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2" t="s">
        <v>45</v>
      </c>
      <c r="C70" s="49"/>
      <c r="D70" s="49"/>
      <c r="E70" s="105"/>
      <c r="F70" s="73"/>
      <c r="G70" s="75">
        <v>11484.496999999999</v>
      </c>
      <c r="H70" s="74"/>
      <c r="I70" s="73"/>
      <c r="J70" s="75">
        <v>11866.286399999999</v>
      </c>
      <c r="K70" s="74"/>
      <c r="L70" s="181">
        <v>381.78939999999966</v>
      </c>
      <c r="M70" s="127">
        <v>3.3243893920647957E-2</v>
      </c>
      <c r="N70" s="74"/>
      <c r="O70" s="73"/>
      <c r="P70" s="75">
        <v>12001.0964</v>
      </c>
      <c r="Q70" s="74"/>
      <c r="R70" s="181">
        <v>134.81000000000131</v>
      </c>
      <c r="S70" s="127">
        <v>1.1360757313256937E-2</v>
      </c>
      <c r="T70" s="74"/>
      <c r="U70" s="73"/>
      <c r="V70" s="75">
        <v>11965.3464</v>
      </c>
      <c r="W70" s="74"/>
      <c r="X70" s="181">
        <v>-35.75</v>
      </c>
      <c r="Y70" s="127">
        <v>-2.9788944950063061E-3</v>
      </c>
      <c r="Z70" s="74"/>
      <c r="AA70" s="73"/>
      <c r="AB70" s="75">
        <v>12042.3964</v>
      </c>
      <c r="AC70" s="74"/>
      <c r="AD70" s="181">
        <v>77.049999999999272</v>
      </c>
      <c r="AE70" s="127">
        <v>6.4394291167365848E-3</v>
      </c>
      <c r="AF70" s="74"/>
      <c r="AG70" s="73"/>
      <c r="AH70" s="75">
        <v>12109.5964</v>
      </c>
      <c r="AI70" s="74"/>
      <c r="AJ70" s="181">
        <v>67.200000000000728</v>
      </c>
      <c r="AK70" s="127">
        <v>5.5802846682576181E-3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76" t="s">
        <v>41</v>
      </c>
      <c r="C71" s="49"/>
      <c r="D71" s="49"/>
      <c r="E71" s="105"/>
      <c r="F71" s="77">
        <v>0.13</v>
      </c>
      <c r="G71" s="79">
        <v>1492.98461</v>
      </c>
      <c r="H71" s="78"/>
      <c r="I71" s="77">
        <v>0.13</v>
      </c>
      <c r="J71" s="79">
        <v>1542.6172319999998</v>
      </c>
      <c r="K71" s="78"/>
      <c r="L71" s="181">
        <v>49.632621999999856</v>
      </c>
      <c r="M71" s="128">
        <v>3.3243893920647888E-2</v>
      </c>
      <c r="N71" s="78"/>
      <c r="O71" s="77">
        <v>0.13</v>
      </c>
      <c r="P71" s="79">
        <v>1560.1425320000001</v>
      </c>
      <c r="Q71" s="78"/>
      <c r="R71" s="181">
        <v>17.525300000000243</v>
      </c>
      <c r="S71" s="128">
        <v>1.1360757313256984E-2</v>
      </c>
      <c r="T71" s="78"/>
      <c r="U71" s="77">
        <v>0.13</v>
      </c>
      <c r="V71" s="79">
        <v>1555.495032</v>
      </c>
      <c r="W71" s="78"/>
      <c r="X71" s="181">
        <v>-4.6475000000000364</v>
      </c>
      <c r="Y71" s="128">
        <v>-2.9788944950063295E-3</v>
      </c>
      <c r="Z71" s="78"/>
      <c r="AA71" s="77">
        <v>0.13</v>
      </c>
      <c r="AB71" s="79">
        <v>1565.511532</v>
      </c>
      <c r="AC71" s="78"/>
      <c r="AD71" s="181">
        <v>10.016499999999951</v>
      </c>
      <c r="AE71" s="128">
        <v>6.4394291167366134E-3</v>
      </c>
      <c r="AF71" s="78"/>
      <c r="AG71" s="77">
        <v>0.13</v>
      </c>
      <c r="AH71" s="79">
        <v>1574.2475320000001</v>
      </c>
      <c r="AI71" s="78"/>
      <c r="AJ71" s="181">
        <v>8.7360000000001037</v>
      </c>
      <c r="AK71" s="128">
        <v>5.5802846682576233E-3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80" t="s">
        <v>42</v>
      </c>
      <c r="C72" s="49"/>
      <c r="D72" s="49"/>
      <c r="E72" s="106"/>
      <c r="F72" s="81"/>
      <c r="G72" s="79">
        <v>12977.481609999999</v>
      </c>
      <c r="H72" s="78"/>
      <c r="I72" s="81"/>
      <c r="J72" s="79">
        <v>13408.903632</v>
      </c>
      <c r="K72" s="78"/>
      <c r="L72" s="181">
        <v>431.42202200000065</v>
      </c>
      <c r="M72" s="128">
        <v>3.3243893920648034E-2</v>
      </c>
      <c r="N72" s="78"/>
      <c r="O72" s="81"/>
      <c r="P72" s="79">
        <v>13561.238932</v>
      </c>
      <c r="Q72" s="78"/>
      <c r="R72" s="181">
        <v>152.33530000000064</v>
      </c>
      <c r="S72" s="128">
        <v>1.1360757313256873E-2</v>
      </c>
      <c r="T72" s="78"/>
      <c r="U72" s="81"/>
      <c r="V72" s="79">
        <v>13520.841432000001</v>
      </c>
      <c r="W72" s="78"/>
      <c r="X72" s="181">
        <v>-40.397499999999127</v>
      </c>
      <c r="Y72" s="128">
        <v>-2.9788944950062419E-3</v>
      </c>
      <c r="Z72" s="78"/>
      <c r="AA72" s="81"/>
      <c r="AB72" s="79">
        <v>13607.907932</v>
      </c>
      <c r="AC72" s="78"/>
      <c r="AD72" s="181">
        <v>87.066499999998996</v>
      </c>
      <c r="AE72" s="128">
        <v>6.4394291167365709E-3</v>
      </c>
      <c r="AF72" s="78"/>
      <c r="AG72" s="81"/>
      <c r="AH72" s="79">
        <v>13683.843932</v>
      </c>
      <c r="AI72" s="78"/>
      <c r="AJ72" s="181">
        <v>75.935999999999694</v>
      </c>
      <c r="AK72" s="128">
        <v>5.5802846682575348E-3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2.75" customHeight="1" x14ac:dyDescent="0.2">
      <c r="B73" s="285" t="s">
        <v>43</v>
      </c>
      <c r="C73" s="285"/>
      <c r="D73" s="285"/>
      <c r="E73" s="106"/>
      <c r="F73" s="81"/>
      <c r="G73" s="82"/>
      <c r="H73" s="78"/>
      <c r="I73" s="81"/>
      <c r="J73" s="82"/>
      <c r="K73" s="78"/>
      <c r="L73" s="182">
        <v>0</v>
      </c>
      <c r="M73" s="129" t="s">
        <v>153</v>
      </c>
      <c r="N73" s="78"/>
      <c r="O73" s="81"/>
      <c r="P73" s="82"/>
      <c r="Q73" s="78"/>
      <c r="R73" s="182">
        <v>0</v>
      </c>
      <c r="S73" s="129" t="s">
        <v>153</v>
      </c>
      <c r="T73" s="78"/>
      <c r="U73" s="81"/>
      <c r="V73" s="82"/>
      <c r="W73" s="78"/>
      <c r="X73" s="182">
        <v>0</v>
      </c>
      <c r="Y73" s="129" t="s">
        <v>153</v>
      </c>
      <c r="Z73" s="78"/>
      <c r="AA73" s="81"/>
      <c r="AB73" s="82"/>
      <c r="AC73" s="78"/>
      <c r="AD73" s="182">
        <v>0</v>
      </c>
      <c r="AE73" s="129" t="s">
        <v>153</v>
      </c>
      <c r="AF73" s="78"/>
      <c r="AG73" s="81"/>
      <c r="AH73" s="82"/>
      <c r="AI73" s="78"/>
      <c r="AJ73" s="182">
        <v>0</v>
      </c>
      <c r="AK73" s="129" t="s">
        <v>153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3.5" customHeight="1" thickBot="1" x14ac:dyDescent="0.25">
      <c r="B74" s="280" t="s">
        <v>46</v>
      </c>
      <c r="C74" s="280"/>
      <c r="D74" s="280"/>
      <c r="E74" s="107"/>
      <c r="F74" s="83"/>
      <c r="G74" s="84">
        <v>12977.481609999999</v>
      </c>
      <c r="H74" s="74"/>
      <c r="I74" s="83"/>
      <c r="J74" s="84">
        <v>13408.903632</v>
      </c>
      <c r="K74" s="74"/>
      <c r="L74" s="183">
        <v>431.42202200000065</v>
      </c>
      <c r="M74" s="131">
        <v>3.3243893920648034E-2</v>
      </c>
      <c r="N74" s="74"/>
      <c r="O74" s="83"/>
      <c r="P74" s="84">
        <v>13561.238932</v>
      </c>
      <c r="Q74" s="74"/>
      <c r="R74" s="183">
        <v>152.33530000000064</v>
      </c>
      <c r="S74" s="131">
        <v>1.1360757313256873E-2</v>
      </c>
      <c r="T74" s="74"/>
      <c r="U74" s="83"/>
      <c r="V74" s="84">
        <v>13520.841432000001</v>
      </c>
      <c r="W74" s="74"/>
      <c r="X74" s="183">
        <v>-40.397499999999127</v>
      </c>
      <c r="Y74" s="131">
        <v>-2.9788944950062419E-3</v>
      </c>
      <c r="Z74" s="74"/>
      <c r="AA74" s="83"/>
      <c r="AB74" s="84">
        <v>13607.907932</v>
      </c>
      <c r="AC74" s="74"/>
      <c r="AD74" s="183">
        <v>87.066499999998996</v>
      </c>
      <c r="AE74" s="131">
        <v>6.4394291167365709E-3</v>
      </c>
      <c r="AF74" s="74"/>
      <c r="AG74" s="83"/>
      <c r="AH74" s="84">
        <v>13683.843932</v>
      </c>
      <c r="AI74" s="74"/>
      <c r="AJ74" s="183">
        <v>75.935999999999694</v>
      </c>
      <c r="AK74" s="131">
        <v>5.5802846682575348E-3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s="51" customFormat="1" ht="15.75" thickBot="1" x14ac:dyDescent="0.25">
      <c r="B75" s="68"/>
      <c r="C75" s="69"/>
      <c r="D75" s="70"/>
      <c r="E75" s="71"/>
      <c r="F75" s="85"/>
      <c r="G75" s="90"/>
      <c r="H75" s="109"/>
      <c r="I75" s="85"/>
      <c r="J75" s="90"/>
      <c r="K75" s="109"/>
      <c r="L75" s="176"/>
      <c r="M75" s="132"/>
      <c r="N75" s="109"/>
      <c r="O75" s="85"/>
      <c r="P75" s="90"/>
      <c r="Q75" s="109"/>
      <c r="R75" s="176"/>
      <c r="S75" s="132"/>
      <c r="T75" s="109"/>
      <c r="U75" s="85"/>
      <c r="V75" s="90"/>
      <c r="W75" s="109"/>
      <c r="X75" s="176"/>
      <c r="Y75" s="132"/>
      <c r="Z75" s="109"/>
      <c r="AA75" s="85"/>
      <c r="AB75" s="90"/>
      <c r="AC75" s="109"/>
      <c r="AD75" s="176"/>
      <c r="AE75" s="132"/>
      <c r="AF75" s="109"/>
      <c r="AG75" s="85"/>
      <c r="AH75" s="90"/>
      <c r="AI75" s="109"/>
      <c r="AJ75" s="176"/>
      <c r="AK75" s="13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  <c r="ME75" s="97"/>
      <c r="MF75" s="97"/>
      <c r="MG75" s="97"/>
      <c r="MH75" s="97"/>
      <c r="MI75" s="97"/>
      <c r="MJ75" s="97"/>
      <c r="MK75" s="97"/>
      <c r="ML75" s="97"/>
      <c r="MM75" s="97"/>
      <c r="MN75" s="97"/>
      <c r="MO75" s="97"/>
      <c r="MP75" s="97"/>
      <c r="MQ75" s="97"/>
      <c r="MR75" s="97"/>
      <c r="MS75" s="97"/>
      <c r="MT75" s="97"/>
      <c r="MU75" s="97"/>
      <c r="MV75" s="97"/>
      <c r="MW75" s="97"/>
      <c r="MX75" s="97"/>
      <c r="MY75" s="97"/>
      <c r="MZ75" s="97"/>
      <c r="NA75" s="97"/>
      <c r="NB75" s="97"/>
      <c r="NC75" s="97"/>
      <c r="ND75" s="97"/>
      <c r="NE75" s="97"/>
      <c r="NF75" s="97"/>
      <c r="NG75" s="97"/>
      <c r="NH75" s="97"/>
      <c r="NI75" s="97"/>
      <c r="NJ75" s="97"/>
      <c r="NK75" s="97"/>
      <c r="NL75" s="97"/>
      <c r="NM75" s="97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v>3.6900000000000002E-2</v>
      </c>
      <c r="U77" s="87">
        <v>3.6900000000000002E-2</v>
      </c>
      <c r="AA77" s="87">
        <v>3.6900000000000002E-2</v>
      </c>
      <c r="AG77" s="87"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xWindow="360" yWindow="448"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51:D52 D40:D49 D69 D54:D63 D75 D23:D38">
      <formula1>"Monthly, per kWh, per kW"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1" zoomScale="70" zoomScaleNormal="70" zoomScaleSheetLayoutView="70" workbookViewId="0">
      <selection activeCell="E54" activeCellId="3" sqref="H46:H58 E48 E51:E52 E54:E55"/>
    </sheetView>
  </sheetViews>
  <sheetFormatPr defaultRowHeight="15" outlineLevelCol="1" x14ac:dyDescent="0.25"/>
  <cols>
    <col min="1" max="1" width="12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2.28515625" style="2" bestFit="1" customWidth="1"/>
    <col min="6" max="6" width="15.5703125" style="2" customWidth="1"/>
    <col min="7" max="7" width="17.7109375" style="2" bestFit="1" customWidth="1"/>
    <col min="8" max="8" width="9.5703125" style="2" customWidth="1"/>
    <col min="9" max="9" width="13.5703125" style="2" customWidth="1"/>
    <col min="10" max="10" width="18" style="2" bestFit="1" customWidth="1"/>
    <col min="11" max="11" width="1" style="2" customWidth="1"/>
    <col min="12" max="12" width="16.2851562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8" style="2" bestFit="1" customWidth="1"/>
    <col min="17" max="17" width="1" style="2" customWidth="1"/>
    <col min="18" max="18" width="16.2851562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6.2851562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6.28515625" style="165" bestFit="1" customWidth="1"/>
    <col min="31" max="31" width="10.85546875" style="119" bestFit="1" customWidth="1"/>
    <col min="32" max="32" width="1.28515625" style="2" customWidth="1"/>
    <col min="33" max="33" width="12.140625" style="2" customWidth="1"/>
    <col min="34" max="34" width="18.28515625" style="2" bestFit="1" customWidth="1"/>
    <col min="35" max="35" width="1" style="2" customWidth="1"/>
    <col min="36" max="36" width="16.2851562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96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97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7" x14ac:dyDescent="0.25">
      <c r="B17" s="7"/>
      <c r="D17" s="8" t="s">
        <v>10</v>
      </c>
      <c r="E17" s="8"/>
      <c r="F17" s="9">
        <v>2800000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7350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0" t="s">
        <v>185</v>
      </c>
      <c r="B23" s="15" t="s">
        <v>18</v>
      </c>
      <c r="C23" s="15"/>
      <c r="D23" s="98" t="s">
        <v>75</v>
      </c>
      <c r="E23" s="17">
        <v>1</v>
      </c>
      <c r="F23" s="113">
        <v>5966.29</v>
      </c>
      <c r="G23" s="18">
        <v>5966.29</v>
      </c>
      <c r="H23" s="38"/>
      <c r="I23" s="113">
        <v>5966.29</v>
      </c>
      <c r="J23" s="18">
        <v>5966.29</v>
      </c>
      <c r="K23" s="38"/>
      <c r="L23" s="168">
        <v>0</v>
      </c>
      <c r="M23" s="122">
        <v>0</v>
      </c>
      <c r="N23" s="38"/>
      <c r="O23" s="113">
        <v>5966.29</v>
      </c>
      <c r="P23" s="18">
        <v>5966.29</v>
      </c>
      <c r="Q23" s="38"/>
      <c r="R23" s="168">
        <v>0</v>
      </c>
      <c r="S23" s="122">
        <v>0</v>
      </c>
      <c r="T23" s="38"/>
      <c r="U23" s="113">
        <v>5966.29</v>
      </c>
      <c r="V23" s="18">
        <v>5966.29</v>
      </c>
      <c r="W23" s="38"/>
      <c r="X23" s="168">
        <v>0</v>
      </c>
      <c r="Y23" s="122">
        <v>0</v>
      </c>
      <c r="Z23" s="38"/>
      <c r="AA23" s="113">
        <v>5966.29</v>
      </c>
      <c r="AB23" s="18">
        <v>5966.29</v>
      </c>
      <c r="AC23" s="38"/>
      <c r="AD23" s="168">
        <v>0</v>
      </c>
      <c r="AE23" s="122">
        <v>0</v>
      </c>
      <c r="AF23" s="38"/>
      <c r="AG23" s="113">
        <v>5966.29</v>
      </c>
      <c r="AH23" s="18">
        <v>5966.29</v>
      </c>
      <c r="AI23" s="38"/>
      <c r="AJ23" s="168">
        <v>0</v>
      </c>
      <c r="AK23" s="122">
        <v>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153</v>
      </c>
      <c r="N24" s="38"/>
      <c r="O24" s="113">
        <v>0</v>
      </c>
      <c r="P24" s="18">
        <v>0</v>
      </c>
      <c r="Q24" s="38"/>
      <c r="R24" s="168">
        <v>0</v>
      </c>
      <c r="S24" s="122" t="s">
        <v>153</v>
      </c>
      <c r="T24" s="38"/>
      <c r="U24" s="113">
        <v>0</v>
      </c>
      <c r="V24" s="18">
        <v>0</v>
      </c>
      <c r="W24" s="38"/>
      <c r="X24" s="168">
        <v>0</v>
      </c>
      <c r="Y24" s="122" t="s">
        <v>153</v>
      </c>
      <c r="Z24" s="38"/>
      <c r="AA24" s="113">
        <v>0</v>
      </c>
      <c r="AB24" s="18">
        <v>0</v>
      </c>
      <c r="AC24" s="38"/>
      <c r="AD24" s="168">
        <v>0</v>
      </c>
      <c r="AE24" s="122" t="s">
        <v>153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153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0" t="s">
        <v>186</v>
      </c>
      <c r="B25" s="22" t="s">
        <v>89</v>
      </c>
      <c r="C25" s="15"/>
      <c r="D25" s="98" t="s">
        <v>75</v>
      </c>
      <c r="E25" s="17">
        <v>1</v>
      </c>
      <c r="F25" s="113">
        <v>104.59</v>
      </c>
      <c r="G25" s="18">
        <v>104.59</v>
      </c>
      <c r="H25" s="38"/>
      <c r="I25" s="113">
        <v>104.59</v>
      </c>
      <c r="J25" s="18">
        <v>104.59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-104.59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153</v>
      </c>
      <c r="Z25" s="38"/>
      <c r="AA25" s="113">
        <v>0</v>
      </c>
      <c r="AB25" s="18">
        <v>0</v>
      </c>
      <c r="AC25" s="38"/>
      <c r="AD25" s="168">
        <v>0</v>
      </c>
      <c r="AE25" s="122" t="s">
        <v>153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153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0" t="s">
        <v>187</v>
      </c>
      <c r="B26" s="22" t="s">
        <v>90</v>
      </c>
      <c r="C26" s="15"/>
      <c r="D26" s="98" t="s">
        <v>75</v>
      </c>
      <c r="E26" s="17">
        <v>1</v>
      </c>
      <c r="F26" s="113">
        <v>30.93</v>
      </c>
      <c r="G26" s="18">
        <v>30.93</v>
      </c>
      <c r="H26" s="38"/>
      <c r="I26" s="113">
        <v>0</v>
      </c>
      <c r="J26" s="18">
        <v>0</v>
      </c>
      <c r="K26" s="38"/>
      <c r="L26" s="168">
        <v>-30.93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153</v>
      </c>
      <c r="T26" s="38"/>
      <c r="U26" s="113">
        <v>0</v>
      </c>
      <c r="V26" s="18">
        <v>0</v>
      </c>
      <c r="W26" s="38"/>
      <c r="X26" s="168">
        <v>0</v>
      </c>
      <c r="Y26" s="122" t="s">
        <v>153</v>
      </c>
      <c r="Z26" s="38"/>
      <c r="AA26" s="113">
        <v>0</v>
      </c>
      <c r="AB26" s="18">
        <v>0</v>
      </c>
      <c r="AC26" s="38"/>
      <c r="AD26" s="168">
        <v>0</v>
      </c>
      <c r="AE26" s="122" t="s">
        <v>153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153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153</v>
      </c>
      <c r="N27" s="38"/>
      <c r="O27" s="113">
        <v>0</v>
      </c>
      <c r="P27" s="18">
        <v>0</v>
      </c>
      <c r="Q27" s="38"/>
      <c r="R27" s="168">
        <v>0</v>
      </c>
      <c r="S27" s="122" t="s">
        <v>153</v>
      </c>
      <c r="T27" s="38"/>
      <c r="U27" s="113">
        <v>0</v>
      </c>
      <c r="V27" s="18">
        <v>0</v>
      </c>
      <c r="W27" s="38"/>
      <c r="X27" s="168">
        <v>0</v>
      </c>
      <c r="Y27" s="122" t="s">
        <v>153</v>
      </c>
      <c r="Z27" s="38"/>
      <c r="AA27" s="113">
        <v>0</v>
      </c>
      <c r="AB27" s="18">
        <v>0</v>
      </c>
      <c r="AC27" s="38"/>
      <c r="AD27" s="168">
        <v>0</v>
      </c>
      <c r="AE27" s="122" t="s">
        <v>153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153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153</v>
      </c>
      <c r="N28" s="38"/>
      <c r="O28" s="113">
        <v>0</v>
      </c>
      <c r="P28" s="18">
        <v>0</v>
      </c>
      <c r="Q28" s="38"/>
      <c r="R28" s="168">
        <v>0</v>
      </c>
      <c r="S28" s="122" t="s">
        <v>153</v>
      </c>
      <c r="T28" s="38"/>
      <c r="U28" s="113">
        <v>0</v>
      </c>
      <c r="V28" s="18">
        <v>0</v>
      </c>
      <c r="W28" s="38"/>
      <c r="X28" s="168">
        <v>0</v>
      </c>
      <c r="Y28" s="122" t="s">
        <v>153</v>
      </c>
      <c r="Z28" s="38"/>
      <c r="AA28" s="113">
        <v>0</v>
      </c>
      <c r="AB28" s="18">
        <v>0</v>
      </c>
      <c r="AC28" s="38"/>
      <c r="AD28" s="168">
        <v>0</v>
      </c>
      <c r="AE28" s="122" t="s">
        <v>153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153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0" t="s">
        <v>188</v>
      </c>
      <c r="B29" s="15" t="s">
        <v>20</v>
      </c>
      <c r="C29" s="15"/>
      <c r="D29" s="98" t="s">
        <v>77</v>
      </c>
      <c r="E29" s="137">
        <v>7350</v>
      </c>
      <c r="F29" s="16">
        <v>1.4158999999999999</v>
      </c>
      <c r="G29" s="18">
        <v>10406.865</v>
      </c>
      <c r="H29" s="38"/>
      <c r="I29" s="16">
        <v>2.1549999999999998</v>
      </c>
      <c r="J29" s="18">
        <v>15839.249999999998</v>
      </c>
      <c r="K29" s="38"/>
      <c r="L29" s="168">
        <v>5432.3849999999984</v>
      </c>
      <c r="M29" s="122">
        <v>0.52200014125291316</v>
      </c>
      <c r="N29" s="38"/>
      <c r="O29" s="16">
        <v>2.5095000000000001</v>
      </c>
      <c r="P29" s="18">
        <v>18444.825000000001</v>
      </c>
      <c r="Q29" s="38"/>
      <c r="R29" s="168">
        <v>2605.5750000000025</v>
      </c>
      <c r="S29" s="122">
        <v>0.1645011600928076</v>
      </c>
      <c r="T29" s="38"/>
      <c r="U29" s="16">
        <v>2.7130000000000001</v>
      </c>
      <c r="V29" s="18">
        <v>19940.55</v>
      </c>
      <c r="W29" s="38"/>
      <c r="X29" s="168">
        <v>1495.7249999999985</v>
      </c>
      <c r="Y29" s="122">
        <v>8.1091850966327872E-2</v>
      </c>
      <c r="Z29" s="38"/>
      <c r="AA29" s="16">
        <v>2.8987000000000003</v>
      </c>
      <c r="AB29" s="18">
        <v>21305.445000000003</v>
      </c>
      <c r="AC29" s="38"/>
      <c r="AD29" s="168">
        <v>1364.8950000000041</v>
      </c>
      <c r="AE29" s="122">
        <v>6.8448212311094936E-2</v>
      </c>
      <c r="AF29" s="38"/>
      <c r="AG29" s="16">
        <v>3.0594999999999999</v>
      </c>
      <c r="AH29" s="18">
        <v>22487.325000000001</v>
      </c>
      <c r="AI29" s="38"/>
      <c r="AJ29" s="168">
        <v>1181.8799999999974</v>
      </c>
      <c r="AK29" s="122">
        <v>5.5473143133128511E-2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0"/>
      <c r="B30" s="15" t="s">
        <v>21</v>
      </c>
      <c r="C30" s="15"/>
      <c r="D30" s="98" t="s">
        <v>77</v>
      </c>
      <c r="E30" s="137">
        <v>7350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153</v>
      </c>
      <c r="N30" s="38"/>
      <c r="O30" s="16">
        <v>0</v>
      </c>
      <c r="P30" s="18">
        <v>0</v>
      </c>
      <c r="Q30" s="38"/>
      <c r="R30" s="168">
        <v>0</v>
      </c>
      <c r="S30" s="122" t="s">
        <v>153</v>
      </c>
      <c r="T30" s="38"/>
      <c r="U30" s="16">
        <v>0</v>
      </c>
      <c r="V30" s="18">
        <v>0</v>
      </c>
      <c r="W30" s="38"/>
      <c r="X30" s="168">
        <v>0</v>
      </c>
      <c r="Y30" s="122" t="s">
        <v>153</v>
      </c>
      <c r="Z30" s="38"/>
      <c r="AA30" s="16">
        <v>0</v>
      </c>
      <c r="AB30" s="18">
        <v>0</v>
      </c>
      <c r="AC30" s="38"/>
      <c r="AD30" s="168">
        <v>0</v>
      </c>
      <c r="AE30" s="122" t="s">
        <v>153</v>
      </c>
      <c r="AF30" s="38"/>
      <c r="AG30" s="16">
        <v>0</v>
      </c>
      <c r="AH30" s="18">
        <v>0</v>
      </c>
      <c r="AI30" s="38"/>
      <c r="AJ30" s="168">
        <v>0</v>
      </c>
      <c r="AK30" s="122" t="s">
        <v>153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0"/>
      <c r="B31" s="15" t="s">
        <v>22</v>
      </c>
      <c r="C31" s="15"/>
      <c r="D31" s="98" t="s">
        <v>77</v>
      </c>
      <c r="E31" s="137">
        <v>7350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153</v>
      </c>
      <c r="N31" s="38"/>
      <c r="O31" s="16">
        <v>0</v>
      </c>
      <c r="P31" s="18">
        <v>0</v>
      </c>
      <c r="Q31" s="38"/>
      <c r="R31" s="168">
        <v>0</v>
      </c>
      <c r="S31" s="122" t="s">
        <v>153</v>
      </c>
      <c r="T31" s="38"/>
      <c r="U31" s="16">
        <v>0</v>
      </c>
      <c r="V31" s="18">
        <v>0</v>
      </c>
      <c r="W31" s="38"/>
      <c r="X31" s="168">
        <v>0</v>
      </c>
      <c r="Y31" s="122" t="s">
        <v>153</v>
      </c>
      <c r="Z31" s="38"/>
      <c r="AA31" s="16">
        <v>0</v>
      </c>
      <c r="AB31" s="18">
        <v>0</v>
      </c>
      <c r="AC31" s="38"/>
      <c r="AD31" s="168">
        <v>0</v>
      </c>
      <c r="AE31" s="122" t="s">
        <v>153</v>
      </c>
      <c r="AF31" s="38"/>
      <c r="AG31" s="16">
        <v>0</v>
      </c>
      <c r="AH31" s="18">
        <v>0</v>
      </c>
      <c r="AI31" s="38"/>
      <c r="AJ31" s="168">
        <v>0</v>
      </c>
      <c r="AK31" s="122" t="s">
        <v>153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0" t="s">
        <v>189</v>
      </c>
      <c r="B32" s="23" t="s">
        <v>90</v>
      </c>
      <c r="C32" s="15"/>
      <c r="D32" s="98" t="s">
        <v>77</v>
      </c>
      <c r="E32" s="137">
        <v>7350</v>
      </c>
      <c r="F32" s="16">
        <v>7.3000000000000001E-3</v>
      </c>
      <c r="G32" s="18">
        <v>53.655000000000001</v>
      </c>
      <c r="H32" s="38"/>
      <c r="I32" s="16">
        <v>0</v>
      </c>
      <c r="J32" s="18">
        <v>0</v>
      </c>
      <c r="K32" s="38"/>
      <c r="L32" s="168">
        <v>-53.655000000000001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153</v>
      </c>
      <c r="T32" s="38"/>
      <c r="U32" s="16">
        <v>0</v>
      </c>
      <c r="V32" s="18">
        <v>0</v>
      </c>
      <c r="W32" s="38"/>
      <c r="X32" s="168">
        <v>0</v>
      </c>
      <c r="Y32" s="122" t="s">
        <v>153</v>
      </c>
      <c r="Z32" s="38"/>
      <c r="AA32" s="16">
        <v>0</v>
      </c>
      <c r="AB32" s="18">
        <v>0</v>
      </c>
      <c r="AC32" s="38"/>
      <c r="AD32" s="168">
        <v>0</v>
      </c>
      <c r="AE32" s="122" t="s">
        <v>153</v>
      </c>
      <c r="AF32" s="38"/>
      <c r="AG32" s="16">
        <v>0</v>
      </c>
      <c r="AH32" s="18">
        <v>0</v>
      </c>
      <c r="AI32" s="38"/>
      <c r="AJ32" s="168">
        <v>0</v>
      </c>
      <c r="AK32" s="122" t="s">
        <v>153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0" t="s">
        <v>190</v>
      </c>
      <c r="B33" s="23" t="s">
        <v>155</v>
      </c>
      <c r="C33" s="15"/>
      <c r="D33" s="98" t="s">
        <v>77</v>
      </c>
      <c r="E33" s="137">
        <v>7350</v>
      </c>
      <c r="F33" s="16">
        <v>0</v>
      </c>
      <c r="G33" s="18">
        <v>0</v>
      </c>
      <c r="H33" s="38"/>
      <c r="I33" s="16">
        <v>-3.5299999999999998E-2</v>
      </c>
      <c r="J33" s="18">
        <v>-259.45499999999998</v>
      </c>
      <c r="K33" s="38"/>
      <c r="L33" s="168">
        <v>-259.45499999999998</v>
      </c>
      <c r="M33" s="122" t="s">
        <v>153</v>
      </c>
      <c r="N33" s="38"/>
      <c r="O33" s="16">
        <v>0</v>
      </c>
      <c r="P33" s="18">
        <v>0</v>
      </c>
      <c r="Q33" s="38"/>
      <c r="R33" s="168">
        <v>259.45499999999998</v>
      </c>
      <c r="S33" s="122">
        <v>-1</v>
      </c>
      <c r="T33" s="38"/>
      <c r="U33" s="16">
        <v>0</v>
      </c>
      <c r="V33" s="18">
        <v>0</v>
      </c>
      <c r="W33" s="38"/>
      <c r="X33" s="168">
        <v>0</v>
      </c>
      <c r="Y33" s="122" t="s">
        <v>153</v>
      </c>
      <c r="Z33" s="38"/>
      <c r="AA33" s="16">
        <v>0</v>
      </c>
      <c r="AB33" s="18">
        <v>0</v>
      </c>
      <c r="AC33" s="38"/>
      <c r="AD33" s="168">
        <v>0</v>
      </c>
      <c r="AE33" s="122" t="s">
        <v>153</v>
      </c>
      <c r="AF33" s="38"/>
      <c r="AG33" s="16">
        <v>0</v>
      </c>
      <c r="AH33" s="18">
        <v>0</v>
      </c>
      <c r="AI33" s="38"/>
      <c r="AJ33" s="168">
        <v>0</v>
      </c>
      <c r="AK33" s="122" t="s">
        <v>153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148</v>
      </c>
      <c r="B34" s="23" t="s">
        <v>157</v>
      </c>
      <c r="C34" s="15"/>
      <c r="D34" s="98" t="s">
        <v>77</v>
      </c>
      <c r="E34" s="137">
        <v>7350</v>
      </c>
      <c r="F34" s="16">
        <v>0</v>
      </c>
      <c r="G34" s="18">
        <v>0</v>
      </c>
      <c r="H34" s="38"/>
      <c r="I34" s="16">
        <v>-3.1099999999999999E-2</v>
      </c>
      <c r="J34" s="18">
        <v>-228.58500000000001</v>
      </c>
      <c r="K34" s="38"/>
      <c r="L34" s="168">
        <v>-228.58500000000001</v>
      </c>
      <c r="M34" s="122" t="s">
        <v>153</v>
      </c>
      <c r="N34" s="38"/>
      <c r="O34" s="16">
        <v>0</v>
      </c>
      <c r="P34" s="18">
        <v>0</v>
      </c>
      <c r="Q34" s="38"/>
      <c r="R34" s="168">
        <v>228.58500000000001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153</v>
      </c>
      <c r="Z34" s="38"/>
      <c r="AA34" s="16">
        <v>0</v>
      </c>
      <c r="AB34" s="18">
        <v>0</v>
      </c>
      <c r="AC34" s="38"/>
      <c r="AD34" s="168">
        <v>0</v>
      </c>
      <c r="AE34" s="122" t="s">
        <v>153</v>
      </c>
      <c r="AF34" s="38"/>
      <c r="AG34" s="16">
        <v>0</v>
      </c>
      <c r="AH34" s="18">
        <v>0</v>
      </c>
      <c r="AI34" s="38"/>
      <c r="AJ34" s="168">
        <v>0</v>
      </c>
      <c r="AK34" s="122" t="s">
        <v>153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/>
      <c r="B35" s="23"/>
      <c r="C35" s="15"/>
      <c r="D35" s="98"/>
      <c r="E35" s="137"/>
      <c r="F35" s="16">
        <v>0</v>
      </c>
      <c r="G35" s="18">
        <v>0</v>
      </c>
      <c r="H35" s="38"/>
      <c r="I35" s="16">
        <v>0</v>
      </c>
      <c r="J35" s="18">
        <v>0</v>
      </c>
      <c r="K35" s="38"/>
      <c r="L35" s="168">
        <v>0</v>
      </c>
      <c r="M35" s="122" t="s">
        <v>153</v>
      </c>
      <c r="N35" s="38"/>
      <c r="O35" s="16">
        <v>0</v>
      </c>
      <c r="P35" s="18">
        <v>0</v>
      </c>
      <c r="Q35" s="38"/>
      <c r="R35" s="168">
        <v>0</v>
      </c>
      <c r="S35" s="122" t="s">
        <v>153</v>
      </c>
      <c r="T35" s="38"/>
      <c r="U35" s="16">
        <v>0</v>
      </c>
      <c r="V35" s="18">
        <v>0</v>
      </c>
      <c r="W35" s="38"/>
      <c r="X35" s="168">
        <v>0</v>
      </c>
      <c r="Y35" s="122" t="s">
        <v>153</v>
      </c>
      <c r="Z35" s="38"/>
      <c r="AA35" s="16">
        <v>0</v>
      </c>
      <c r="AB35" s="18">
        <v>0</v>
      </c>
      <c r="AC35" s="38"/>
      <c r="AD35" s="168">
        <v>0</v>
      </c>
      <c r="AE35" s="122" t="s">
        <v>153</v>
      </c>
      <c r="AF35" s="38"/>
      <c r="AG35" s="16">
        <v>0</v>
      </c>
      <c r="AH35" s="18">
        <v>0</v>
      </c>
      <c r="AI35" s="38"/>
      <c r="AJ35" s="168">
        <v>0</v>
      </c>
      <c r="AK35" s="122" t="s">
        <v>153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37"/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153</v>
      </c>
      <c r="N36" s="38"/>
      <c r="O36" s="16">
        <v>0</v>
      </c>
      <c r="P36" s="18">
        <v>0</v>
      </c>
      <c r="Q36" s="38"/>
      <c r="R36" s="168">
        <v>0</v>
      </c>
      <c r="S36" s="122" t="s">
        <v>153</v>
      </c>
      <c r="T36" s="38"/>
      <c r="U36" s="16">
        <v>0</v>
      </c>
      <c r="V36" s="18">
        <v>0</v>
      </c>
      <c r="W36" s="38"/>
      <c r="X36" s="168">
        <v>0</v>
      </c>
      <c r="Y36" s="122" t="s">
        <v>153</v>
      </c>
      <c r="Z36" s="38"/>
      <c r="AA36" s="16">
        <v>0</v>
      </c>
      <c r="AB36" s="18">
        <v>0</v>
      </c>
      <c r="AC36" s="38"/>
      <c r="AD36" s="168">
        <v>0</v>
      </c>
      <c r="AE36" s="122" t="s">
        <v>153</v>
      </c>
      <c r="AF36" s="38"/>
      <c r="AG36" s="16">
        <v>0</v>
      </c>
      <c r="AH36" s="18">
        <v>0</v>
      </c>
      <c r="AI36" s="38"/>
      <c r="AJ36" s="168">
        <v>0</v>
      </c>
      <c r="AK36" s="122" t="s">
        <v>153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37"/>
      <c r="F37" s="16">
        <v>0</v>
      </c>
      <c r="G37" s="18"/>
      <c r="H37" s="38"/>
      <c r="I37" s="16">
        <v>0</v>
      </c>
      <c r="J37" s="18"/>
      <c r="K37" s="38"/>
      <c r="L37" s="168"/>
      <c r="M37" s="122"/>
      <c r="N37" s="38"/>
      <c r="O37" s="16">
        <v>0</v>
      </c>
      <c r="P37" s="18"/>
      <c r="Q37" s="38"/>
      <c r="R37" s="168"/>
      <c r="S37" s="122"/>
      <c r="T37" s="38"/>
      <c r="U37" s="16">
        <v>0</v>
      </c>
      <c r="V37" s="18"/>
      <c r="W37" s="38"/>
      <c r="X37" s="168"/>
      <c r="Y37" s="122"/>
      <c r="Z37" s="38"/>
      <c r="AA37" s="16">
        <v>0</v>
      </c>
      <c r="AB37" s="18"/>
      <c r="AC37" s="38"/>
      <c r="AD37" s="168"/>
      <c r="AE37" s="122"/>
      <c r="AF37" s="38"/>
      <c r="AG37" s="16">
        <v>0</v>
      </c>
      <c r="AH37" s="18"/>
      <c r="AI37" s="38"/>
      <c r="AJ37" s="168"/>
      <c r="AK37" s="12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37">
        <v>7350</v>
      </c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153</v>
      </c>
      <c r="N38" s="38"/>
      <c r="O38" s="16">
        <v>0</v>
      </c>
      <c r="P38" s="18">
        <v>0</v>
      </c>
      <c r="Q38" s="38"/>
      <c r="R38" s="168">
        <v>0</v>
      </c>
      <c r="S38" s="122" t="s">
        <v>153</v>
      </c>
      <c r="T38" s="38"/>
      <c r="U38" s="16">
        <v>0</v>
      </c>
      <c r="V38" s="18">
        <v>0</v>
      </c>
      <c r="W38" s="38"/>
      <c r="X38" s="168">
        <v>0</v>
      </c>
      <c r="Y38" s="122" t="s">
        <v>153</v>
      </c>
      <c r="Z38" s="38"/>
      <c r="AA38" s="16">
        <v>0</v>
      </c>
      <c r="AB38" s="18">
        <v>0</v>
      </c>
      <c r="AC38" s="38"/>
      <c r="AD38" s="168">
        <v>0</v>
      </c>
      <c r="AE38" s="122" t="s">
        <v>153</v>
      </c>
      <c r="AF38" s="38"/>
      <c r="AG38" s="16">
        <v>0</v>
      </c>
      <c r="AH38" s="18">
        <v>0</v>
      </c>
      <c r="AI38" s="38"/>
      <c r="AJ38" s="168">
        <v>0</v>
      </c>
      <c r="AK38" s="122" t="s">
        <v>153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x14ac:dyDescent="0.25">
      <c r="A39" s="140"/>
      <c r="B39" s="23"/>
      <c r="C39" s="15"/>
      <c r="D39" s="98"/>
      <c r="E39" s="137">
        <v>7350</v>
      </c>
      <c r="F39" s="16">
        <v>0</v>
      </c>
      <c r="G39" s="18">
        <v>0</v>
      </c>
      <c r="H39" s="38"/>
      <c r="I39" s="16">
        <v>0</v>
      </c>
      <c r="J39" s="18">
        <v>0</v>
      </c>
      <c r="K39" s="38"/>
      <c r="L39" s="168">
        <v>0</v>
      </c>
      <c r="M39" s="122" t="s">
        <v>153</v>
      </c>
      <c r="N39" s="38"/>
      <c r="O39" s="16">
        <v>0</v>
      </c>
      <c r="P39" s="18">
        <v>0</v>
      </c>
      <c r="Q39" s="38"/>
      <c r="R39" s="168">
        <v>0</v>
      </c>
      <c r="S39" s="122" t="s">
        <v>153</v>
      </c>
      <c r="T39" s="38"/>
      <c r="U39" s="16">
        <v>0</v>
      </c>
      <c r="V39" s="18">
        <v>0</v>
      </c>
      <c r="W39" s="38"/>
      <c r="X39" s="168">
        <v>0</v>
      </c>
      <c r="Y39" s="122" t="s">
        <v>153</v>
      </c>
      <c r="Z39" s="38"/>
      <c r="AA39" s="16">
        <v>0</v>
      </c>
      <c r="AB39" s="18">
        <v>0</v>
      </c>
      <c r="AC39" s="38"/>
      <c r="AD39" s="168">
        <v>0</v>
      </c>
      <c r="AE39" s="122" t="s">
        <v>153</v>
      </c>
      <c r="AF39" s="38"/>
      <c r="AG39" s="16">
        <v>0</v>
      </c>
      <c r="AH39" s="18">
        <v>0</v>
      </c>
      <c r="AI39" s="38"/>
      <c r="AJ39" s="168">
        <v>0</v>
      </c>
      <c r="AK39" s="122" t="s">
        <v>153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</row>
    <row r="40" spans="1:377" s="29" customFormat="1" x14ac:dyDescent="0.25">
      <c r="A40" s="140"/>
      <c r="B40" s="24" t="s">
        <v>23</v>
      </c>
      <c r="C40" s="25"/>
      <c r="D40" s="99"/>
      <c r="E40" s="27"/>
      <c r="F40" s="26"/>
      <c r="G40" s="28">
        <v>16562.329999999998</v>
      </c>
      <c r="H40" s="38"/>
      <c r="I40" s="26"/>
      <c r="J40" s="28">
        <v>21422.089999999997</v>
      </c>
      <c r="K40" s="38"/>
      <c r="L40" s="169">
        <v>4859.7599999999984</v>
      </c>
      <c r="M40" s="123">
        <v>0.29342248343077326</v>
      </c>
      <c r="N40" s="38"/>
      <c r="O40" s="26"/>
      <c r="P40" s="28">
        <v>24411.115000000002</v>
      </c>
      <c r="Q40" s="38"/>
      <c r="R40" s="169">
        <v>2989.0250000000051</v>
      </c>
      <c r="S40" s="123">
        <v>0.1395300365183792</v>
      </c>
      <c r="T40" s="38"/>
      <c r="U40" s="26"/>
      <c r="V40" s="28">
        <v>25906.84</v>
      </c>
      <c r="W40" s="38"/>
      <c r="X40" s="169">
        <v>1495.7249999999985</v>
      </c>
      <c r="Y40" s="123">
        <v>6.1272293379470724E-2</v>
      </c>
      <c r="Z40" s="38"/>
      <c r="AA40" s="26"/>
      <c r="AB40" s="28">
        <v>27271.735000000004</v>
      </c>
      <c r="AC40" s="38"/>
      <c r="AD40" s="169">
        <v>1364.8950000000041</v>
      </c>
      <c r="AE40" s="123">
        <v>5.2684734996626528E-2</v>
      </c>
      <c r="AF40" s="38"/>
      <c r="AG40" s="26"/>
      <c r="AH40" s="28">
        <v>28453.615000000002</v>
      </c>
      <c r="AI40" s="38"/>
      <c r="AJ40" s="169">
        <v>1181.8799999999974</v>
      </c>
      <c r="AK40" s="123">
        <v>4.3337176750947351E-2</v>
      </c>
    </row>
    <row r="41" spans="1:377" x14ac:dyDescent="0.25">
      <c r="A41" s="140" t="s">
        <v>191</v>
      </c>
      <c r="B41" s="30" t="s">
        <v>91</v>
      </c>
      <c r="C41" s="15"/>
      <c r="D41" s="98" t="s">
        <v>77</v>
      </c>
      <c r="E41" s="137">
        <v>7350</v>
      </c>
      <c r="F41" s="16">
        <v>-0.1973</v>
      </c>
      <c r="G41" s="18">
        <v>-1450.155</v>
      </c>
      <c r="H41" s="38"/>
      <c r="I41" s="16">
        <v>0</v>
      </c>
      <c r="J41" s="18">
        <v>0</v>
      </c>
      <c r="K41" s="38"/>
      <c r="L41" s="168">
        <v>1450.155</v>
      </c>
      <c r="M41" s="122">
        <v>-1</v>
      </c>
      <c r="N41" s="38"/>
      <c r="O41" s="16">
        <v>0</v>
      </c>
      <c r="P41" s="18">
        <v>0</v>
      </c>
      <c r="Q41" s="38"/>
      <c r="R41" s="168">
        <v>0</v>
      </c>
      <c r="S41" s="122" t="s">
        <v>153</v>
      </c>
      <c r="T41" s="38"/>
      <c r="U41" s="16">
        <v>0</v>
      </c>
      <c r="V41" s="18">
        <v>0</v>
      </c>
      <c r="W41" s="38"/>
      <c r="X41" s="168">
        <v>0</v>
      </c>
      <c r="Y41" s="122" t="s">
        <v>153</v>
      </c>
      <c r="Z41" s="38"/>
      <c r="AA41" s="16">
        <v>0</v>
      </c>
      <c r="AB41" s="18">
        <v>0</v>
      </c>
      <c r="AC41" s="38"/>
      <c r="AD41" s="168">
        <v>0</v>
      </c>
      <c r="AE41" s="122" t="s">
        <v>153</v>
      </c>
      <c r="AF41" s="38"/>
      <c r="AG41" s="16">
        <v>0</v>
      </c>
      <c r="AH41" s="18">
        <v>0</v>
      </c>
      <c r="AI41" s="38"/>
      <c r="AJ41" s="168">
        <v>0</v>
      </c>
      <c r="AK41" s="122" t="s">
        <v>153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 t="s">
        <v>192</v>
      </c>
      <c r="B42" s="30" t="s">
        <v>158</v>
      </c>
      <c r="C42" s="15"/>
      <c r="D42" s="98" t="s">
        <v>77</v>
      </c>
      <c r="E42" s="137">
        <v>7350</v>
      </c>
      <c r="F42" s="16">
        <v>0</v>
      </c>
      <c r="G42" s="18">
        <v>0</v>
      </c>
      <c r="H42" s="21"/>
      <c r="I42" s="16">
        <v>1.4800000000000001E-2</v>
      </c>
      <c r="J42" s="18">
        <v>108.78</v>
      </c>
      <c r="K42" s="21"/>
      <c r="L42" s="168">
        <v>108.78</v>
      </c>
      <c r="M42" s="122" t="s">
        <v>153</v>
      </c>
      <c r="N42" s="21"/>
      <c r="O42" s="16">
        <v>1.4800000000000001E-2</v>
      </c>
      <c r="P42" s="18">
        <v>108.78</v>
      </c>
      <c r="Q42" s="21"/>
      <c r="R42" s="168">
        <v>0</v>
      </c>
      <c r="S42" s="122">
        <v>0</v>
      </c>
      <c r="T42" s="21"/>
      <c r="U42" s="16">
        <v>0</v>
      </c>
      <c r="V42" s="18">
        <v>0</v>
      </c>
      <c r="W42" s="21"/>
      <c r="X42" s="168">
        <v>-108.78</v>
      </c>
      <c r="Y42" s="122">
        <v>-1</v>
      </c>
      <c r="Z42" s="21"/>
      <c r="AA42" s="16">
        <v>0</v>
      </c>
      <c r="AB42" s="18">
        <v>0</v>
      </c>
      <c r="AC42" s="21"/>
      <c r="AD42" s="168">
        <v>0</v>
      </c>
      <c r="AE42" s="122" t="s">
        <v>153</v>
      </c>
      <c r="AF42" s="21"/>
      <c r="AG42" s="16">
        <v>0</v>
      </c>
      <c r="AH42" s="18">
        <v>0</v>
      </c>
      <c r="AI42" s="21"/>
      <c r="AJ42" s="168">
        <v>0</v>
      </c>
      <c r="AK42" s="122" t="s">
        <v>153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/>
      <c r="B43" s="30"/>
      <c r="C43" s="15"/>
      <c r="D43" s="98"/>
      <c r="E43" s="137"/>
      <c r="F43" s="16">
        <v>0</v>
      </c>
      <c r="G43" s="18">
        <v>0</v>
      </c>
      <c r="H43" s="21"/>
      <c r="I43" s="16">
        <v>0</v>
      </c>
      <c r="J43" s="18">
        <v>0</v>
      </c>
      <c r="K43" s="21"/>
      <c r="L43" s="168">
        <v>0</v>
      </c>
      <c r="M43" s="122" t="s">
        <v>153</v>
      </c>
      <c r="N43" s="21"/>
      <c r="O43" s="16">
        <v>0</v>
      </c>
      <c r="P43" s="18">
        <v>0</v>
      </c>
      <c r="Q43" s="21"/>
      <c r="R43" s="168">
        <v>0</v>
      </c>
      <c r="S43" s="122" t="s">
        <v>153</v>
      </c>
      <c r="T43" s="21"/>
      <c r="U43" s="16">
        <v>0</v>
      </c>
      <c r="V43" s="18">
        <v>0</v>
      </c>
      <c r="W43" s="21"/>
      <c r="X43" s="168">
        <v>0</v>
      </c>
      <c r="Y43" s="122" t="s">
        <v>153</v>
      </c>
      <c r="Z43" s="21"/>
      <c r="AA43" s="16">
        <v>0</v>
      </c>
      <c r="AB43" s="18">
        <v>0</v>
      </c>
      <c r="AC43" s="21"/>
      <c r="AD43" s="168">
        <v>0</v>
      </c>
      <c r="AE43" s="122" t="s">
        <v>153</v>
      </c>
      <c r="AF43" s="21"/>
      <c r="AG43" s="16">
        <v>0</v>
      </c>
      <c r="AH43" s="18">
        <v>0</v>
      </c>
      <c r="AI43" s="21"/>
      <c r="AJ43" s="168">
        <v>0</v>
      </c>
      <c r="AK43" s="122" t="s">
        <v>153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37"/>
      <c r="F44" s="16">
        <v>0</v>
      </c>
      <c r="G44" s="18">
        <v>0</v>
      </c>
      <c r="H44" s="21"/>
      <c r="I44" s="16">
        <v>0</v>
      </c>
      <c r="J44" s="18">
        <v>0</v>
      </c>
      <c r="K44" s="21"/>
      <c r="L44" s="168">
        <v>0</v>
      </c>
      <c r="M44" s="122" t="s">
        <v>153</v>
      </c>
      <c r="N44" s="21"/>
      <c r="O44" s="16">
        <v>0</v>
      </c>
      <c r="P44" s="18">
        <v>0</v>
      </c>
      <c r="Q44" s="21"/>
      <c r="R44" s="168">
        <v>0</v>
      </c>
      <c r="S44" s="122" t="s">
        <v>153</v>
      </c>
      <c r="T44" s="21"/>
      <c r="U44" s="16">
        <v>0</v>
      </c>
      <c r="V44" s="18">
        <v>0</v>
      </c>
      <c r="W44" s="21"/>
      <c r="X44" s="168">
        <v>0</v>
      </c>
      <c r="Y44" s="122" t="s">
        <v>153</v>
      </c>
      <c r="Z44" s="21"/>
      <c r="AA44" s="16">
        <v>0</v>
      </c>
      <c r="AB44" s="18">
        <v>0</v>
      </c>
      <c r="AC44" s="21"/>
      <c r="AD44" s="168">
        <v>0</v>
      </c>
      <c r="AE44" s="122" t="s">
        <v>153</v>
      </c>
      <c r="AF44" s="21"/>
      <c r="AG44" s="16">
        <v>0</v>
      </c>
      <c r="AH44" s="18">
        <v>0</v>
      </c>
      <c r="AI44" s="21"/>
      <c r="AJ44" s="168">
        <v>0</v>
      </c>
      <c r="AK44" s="122" t="s">
        <v>153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3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/>
      <c r="Q45" s="248"/>
      <c r="R45" s="168"/>
      <c r="S45" s="122"/>
      <c r="T45" s="248"/>
      <c r="U45" s="16">
        <v>0</v>
      </c>
      <c r="V45" s="18"/>
      <c r="W45" s="248"/>
      <c r="X45" s="168"/>
      <c r="Y45" s="122"/>
      <c r="Z45" s="248"/>
      <c r="AA45" s="16">
        <v>0</v>
      </c>
      <c r="AB45" s="18"/>
      <c r="AC45" s="248"/>
      <c r="AD45" s="168"/>
      <c r="AE45" s="122"/>
      <c r="AF45" s="248"/>
      <c r="AG45" s="16">
        <v>0</v>
      </c>
      <c r="AH45" s="18"/>
      <c r="AI45" s="248"/>
      <c r="AJ45" s="168"/>
      <c r="AK45" s="1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/>
      <c r="B46" s="30"/>
      <c r="C46" s="15"/>
      <c r="D46" s="98"/>
      <c r="E46" s="137"/>
      <c r="F46" s="16">
        <v>0</v>
      </c>
      <c r="G46" s="18"/>
      <c r="H46" s="248"/>
      <c r="I46" s="16">
        <v>0</v>
      </c>
      <c r="J46" s="18"/>
      <c r="K46" s="248"/>
      <c r="L46" s="168"/>
      <c r="M46" s="122"/>
      <c r="N46" s="248"/>
      <c r="O46" s="16">
        <v>0</v>
      </c>
      <c r="P46" s="18"/>
      <c r="Q46" s="248"/>
      <c r="R46" s="168"/>
      <c r="S46" s="122"/>
      <c r="T46" s="248"/>
      <c r="U46" s="16">
        <v>0</v>
      </c>
      <c r="V46" s="18"/>
      <c r="W46" s="248"/>
      <c r="X46" s="168"/>
      <c r="Y46" s="122"/>
      <c r="Z46" s="248"/>
      <c r="AA46" s="16">
        <v>0</v>
      </c>
      <c r="AB46" s="18"/>
      <c r="AC46" s="248"/>
      <c r="AD46" s="168"/>
      <c r="AE46" s="122"/>
      <c r="AF46" s="248"/>
      <c r="AG46" s="16">
        <v>0</v>
      </c>
      <c r="AH46" s="18"/>
      <c r="AI46" s="248"/>
      <c r="AJ46" s="168"/>
      <c r="AK46" s="1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 t="s">
        <v>193</v>
      </c>
      <c r="B47" s="31" t="s">
        <v>24</v>
      </c>
      <c r="C47" s="15"/>
      <c r="D47" s="98" t="s">
        <v>77</v>
      </c>
      <c r="E47" s="137">
        <v>7350</v>
      </c>
      <c r="F47" s="16">
        <v>0.14369999999999999</v>
      </c>
      <c r="G47" s="18">
        <v>1056.1949999999999</v>
      </c>
      <c r="H47" s="38"/>
      <c r="I47" s="16">
        <v>0.20399999999999999</v>
      </c>
      <c r="J47" s="18">
        <v>1499.3999999999999</v>
      </c>
      <c r="K47" s="38"/>
      <c r="L47" s="168">
        <v>443.20499999999993</v>
      </c>
      <c r="M47" s="122">
        <v>0.41962421711899789</v>
      </c>
      <c r="N47" s="38"/>
      <c r="O47" s="16">
        <v>0.21460000000000001</v>
      </c>
      <c r="P47" s="18">
        <v>1577.3100000000002</v>
      </c>
      <c r="Q47" s="38"/>
      <c r="R47" s="168">
        <v>77.910000000000309</v>
      </c>
      <c r="S47" s="122">
        <v>5.1960784313725701E-2</v>
      </c>
      <c r="T47" s="38"/>
      <c r="U47" s="16">
        <v>0.22489999999999999</v>
      </c>
      <c r="V47" s="18">
        <v>1653.0149999999999</v>
      </c>
      <c r="W47" s="38"/>
      <c r="X47" s="168">
        <v>75.7049999999997</v>
      </c>
      <c r="Y47" s="122">
        <v>4.7996272134202975E-2</v>
      </c>
      <c r="Z47" s="38"/>
      <c r="AA47" s="16">
        <v>0.23580000000000001</v>
      </c>
      <c r="AB47" s="18">
        <v>1733.13</v>
      </c>
      <c r="AC47" s="38"/>
      <c r="AD47" s="168">
        <v>80.115000000000236</v>
      </c>
      <c r="AE47" s="122">
        <v>4.846598488217E-2</v>
      </c>
      <c r="AF47" s="38"/>
      <c r="AG47" s="16">
        <v>0.23580000000000001</v>
      </c>
      <c r="AH47" s="18">
        <v>1733.13</v>
      </c>
      <c r="AI47" s="38"/>
      <c r="AJ47" s="168">
        <v>0</v>
      </c>
      <c r="AK47" s="122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 t="s">
        <v>25</v>
      </c>
      <c r="C48" s="15"/>
      <c r="D48" s="98"/>
      <c r="E48" s="289">
        <v>96600</v>
      </c>
      <c r="F48" s="32">
        <v>9.5000000000000001E-2</v>
      </c>
      <c r="G48" s="18">
        <v>9177</v>
      </c>
      <c r="H48" s="289">
        <v>103320</v>
      </c>
      <c r="I48" s="32">
        <v>9.5000000000000001E-2</v>
      </c>
      <c r="J48" s="18">
        <v>9815.4</v>
      </c>
      <c r="K48" s="38"/>
      <c r="L48" s="170">
        <v>638.39999999999964</v>
      </c>
      <c r="M48" s="122">
        <v>6.9565217391304307E-2</v>
      </c>
      <c r="N48" s="38"/>
      <c r="O48" s="32">
        <v>9.5000000000000001E-2</v>
      </c>
      <c r="P48" s="18">
        <v>9815.4</v>
      </c>
      <c r="Q48" s="38"/>
      <c r="R48" s="170">
        <v>0</v>
      </c>
      <c r="S48" s="122">
        <v>0</v>
      </c>
      <c r="T48" s="38"/>
      <c r="U48" s="32">
        <v>9.5000000000000001E-2</v>
      </c>
      <c r="V48" s="18">
        <v>9815.4</v>
      </c>
      <c r="W48" s="38"/>
      <c r="X48" s="170">
        <v>0</v>
      </c>
      <c r="Y48" s="122">
        <v>0</v>
      </c>
      <c r="Z48" s="38"/>
      <c r="AA48" s="32">
        <v>9.5000000000000001E-2</v>
      </c>
      <c r="AB48" s="18">
        <v>9815.4</v>
      </c>
      <c r="AC48" s="38"/>
      <c r="AD48" s="170">
        <v>0</v>
      </c>
      <c r="AE48" s="122">
        <v>0</v>
      </c>
      <c r="AF48" s="38"/>
      <c r="AG48" s="32">
        <v>9.5000000000000001E-2</v>
      </c>
      <c r="AH48" s="18">
        <v>9815.4</v>
      </c>
      <c r="AI48" s="38"/>
      <c r="AJ48" s="170">
        <v>0</v>
      </c>
      <c r="AK48" s="122">
        <v>0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1" t="s">
        <v>26</v>
      </c>
      <c r="C49" s="15"/>
      <c r="D49" s="98"/>
      <c r="E49" s="17"/>
      <c r="F49" s="32"/>
      <c r="G49" s="18">
        <v>0</v>
      </c>
      <c r="H49" s="38"/>
      <c r="I49" s="32"/>
      <c r="J49" s="18"/>
      <c r="K49" s="38"/>
      <c r="L49" s="170">
        <v>0</v>
      </c>
      <c r="M49" s="122"/>
      <c r="N49" s="38"/>
      <c r="O49" s="32"/>
      <c r="P49" s="18">
        <v>0</v>
      </c>
      <c r="Q49" s="38"/>
      <c r="R49" s="170">
        <v>0</v>
      </c>
      <c r="S49" s="122" t="s">
        <v>153</v>
      </c>
      <c r="T49" s="38"/>
      <c r="U49" s="32"/>
      <c r="V49" s="18">
        <v>0</v>
      </c>
      <c r="W49" s="38"/>
      <c r="X49" s="170">
        <v>0</v>
      </c>
      <c r="Y49" s="122" t="s">
        <v>153</v>
      </c>
      <c r="Z49" s="38"/>
      <c r="AA49" s="32"/>
      <c r="AB49" s="18">
        <v>0</v>
      </c>
      <c r="AC49" s="38"/>
      <c r="AD49" s="170">
        <v>0</v>
      </c>
      <c r="AE49" s="122" t="s">
        <v>153</v>
      </c>
      <c r="AF49" s="38"/>
      <c r="AG49" s="32"/>
      <c r="AH49" s="18">
        <v>0</v>
      </c>
      <c r="AI49" s="38"/>
      <c r="AJ49" s="170">
        <v>0</v>
      </c>
      <c r="AK49" s="122" t="s">
        <v>153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/>
      <c r="B50" s="33" t="s">
        <v>27</v>
      </c>
      <c r="C50" s="34"/>
      <c r="D50" s="35"/>
      <c r="E50" s="36"/>
      <c r="F50" s="35"/>
      <c r="G50" s="37">
        <v>25345.37</v>
      </c>
      <c r="H50" s="38"/>
      <c r="I50" s="35"/>
      <c r="J50" s="37">
        <v>32845.67</v>
      </c>
      <c r="K50" s="38"/>
      <c r="L50" s="249">
        <v>7500.2999999999993</v>
      </c>
      <c r="M50" s="124">
        <v>0.29592387090817768</v>
      </c>
      <c r="N50" s="38"/>
      <c r="O50" s="35"/>
      <c r="P50" s="37">
        <v>35912.605000000003</v>
      </c>
      <c r="Q50" s="38"/>
      <c r="R50" s="249">
        <v>3066.9350000000049</v>
      </c>
      <c r="S50" s="124">
        <v>9.3374103801201355E-2</v>
      </c>
      <c r="T50" s="38"/>
      <c r="U50" s="35"/>
      <c r="V50" s="37">
        <v>37375.254999999997</v>
      </c>
      <c r="W50" s="38"/>
      <c r="X50" s="249">
        <v>1462.6499999999942</v>
      </c>
      <c r="Y50" s="124">
        <v>4.0728039639563715E-2</v>
      </c>
      <c r="Z50" s="38"/>
      <c r="AA50" s="35"/>
      <c r="AB50" s="37">
        <v>38820.264999999999</v>
      </c>
      <c r="AC50" s="38"/>
      <c r="AD50" s="249">
        <v>1445.010000000002</v>
      </c>
      <c r="AE50" s="124">
        <v>3.8662211134077938E-2</v>
      </c>
      <c r="AF50" s="38"/>
      <c r="AG50" s="35"/>
      <c r="AH50" s="37">
        <v>40002.145000000004</v>
      </c>
      <c r="AI50" s="38"/>
      <c r="AJ50" s="249">
        <v>1181.8800000000047</v>
      </c>
      <c r="AK50" s="124">
        <v>3.0444923547018669E-2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194</v>
      </c>
      <c r="B51" s="19" t="s">
        <v>28</v>
      </c>
      <c r="C51" s="19"/>
      <c r="D51" s="100" t="s">
        <v>77</v>
      </c>
      <c r="E51" s="44">
        <v>7350</v>
      </c>
      <c r="F51" s="20">
        <v>3.4638</v>
      </c>
      <c r="G51" s="18">
        <v>25458.93</v>
      </c>
      <c r="H51" s="44">
        <v>7350</v>
      </c>
      <c r="I51" s="20">
        <v>3.4798</v>
      </c>
      <c r="J51" s="18">
        <v>25576.53</v>
      </c>
      <c r="K51" s="38"/>
      <c r="L51" s="250">
        <v>117.59999999999854</v>
      </c>
      <c r="M51" s="122">
        <v>4.6192043420520247E-3</v>
      </c>
      <c r="N51" s="38"/>
      <c r="O51" s="20">
        <v>3.5558000000000001</v>
      </c>
      <c r="P51" s="18">
        <v>26135.13</v>
      </c>
      <c r="Q51" s="38"/>
      <c r="R51" s="250">
        <v>558.60000000000218</v>
      </c>
      <c r="S51" s="122">
        <v>2.1840335651474307E-2</v>
      </c>
      <c r="T51" s="38"/>
      <c r="U51" s="20">
        <v>3.6337999999999999</v>
      </c>
      <c r="V51" s="18">
        <v>26708.43</v>
      </c>
      <c r="W51" s="38"/>
      <c r="X51" s="250">
        <v>573.29999999999927</v>
      </c>
      <c r="Y51" s="122">
        <v>2.1935991900556808E-2</v>
      </c>
      <c r="Z51" s="38"/>
      <c r="AA51" s="20">
        <v>3.7113999999999998</v>
      </c>
      <c r="AB51" s="18">
        <v>27278.789999999997</v>
      </c>
      <c r="AC51" s="38"/>
      <c r="AD51" s="250">
        <v>570.35999999999694</v>
      </c>
      <c r="AE51" s="122">
        <v>2.1355055313996254E-2</v>
      </c>
      <c r="AF51" s="38"/>
      <c r="AG51" s="20">
        <v>3.7928000000000002</v>
      </c>
      <c r="AH51" s="18">
        <v>27877.08</v>
      </c>
      <c r="AI51" s="38"/>
      <c r="AJ51" s="250">
        <v>598.29000000000451</v>
      </c>
      <c r="AK51" s="122">
        <v>2.1932424422051146E-2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0" t="s">
        <v>195</v>
      </c>
      <c r="B52" s="39" t="s">
        <v>29</v>
      </c>
      <c r="C52" s="19"/>
      <c r="D52" s="100" t="s">
        <v>77</v>
      </c>
      <c r="E52" s="44">
        <v>7350</v>
      </c>
      <c r="F52" s="20">
        <v>1.2027000000000001</v>
      </c>
      <c r="G52" s="18">
        <v>8839.8450000000012</v>
      </c>
      <c r="H52" s="44">
        <v>7350</v>
      </c>
      <c r="I52" s="20">
        <v>1.282</v>
      </c>
      <c r="J52" s="18">
        <v>9422.7000000000007</v>
      </c>
      <c r="K52" s="38"/>
      <c r="L52" s="250">
        <v>582.85499999999956</v>
      </c>
      <c r="M52" s="122">
        <v>6.5934979629167653E-2</v>
      </c>
      <c r="N52" s="38"/>
      <c r="O52" s="20">
        <v>1.3123</v>
      </c>
      <c r="P52" s="18">
        <v>9645.4050000000007</v>
      </c>
      <c r="Q52" s="38"/>
      <c r="R52" s="250">
        <v>222.70499999999993</v>
      </c>
      <c r="S52" s="122">
        <v>2.3634945397815903E-2</v>
      </c>
      <c r="T52" s="38"/>
      <c r="U52" s="20">
        <v>1.3436999999999999</v>
      </c>
      <c r="V52" s="18">
        <v>9876.1949999999997</v>
      </c>
      <c r="W52" s="38"/>
      <c r="X52" s="250">
        <v>230.78999999999905</v>
      </c>
      <c r="Y52" s="122">
        <v>2.3927455612283675E-2</v>
      </c>
      <c r="Z52" s="38"/>
      <c r="AA52" s="20">
        <v>1.3753</v>
      </c>
      <c r="AB52" s="18">
        <v>10108.455</v>
      </c>
      <c r="AC52" s="38"/>
      <c r="AD52" s="250">
        <v>232.26000000000022</v>
      </c>
      <c r="AE52" s="122">
        <v>2.3517154126665201E-2</v>
      </c>
      <c r="AF52" s="38"/>
      <c r="AG52" s="20">
        <v>1.4086000000000001</v>
      </c>
      <c r="AH52" s="18">
        <v>10353.210000000001</v>
      </c>
      <c r="AI52" s="38"/>
      <c r="AJ52" s="250">
        <v>244.75500000000102</v>
      </c>
      <c r="AK52" s="122">
        <v>2.4212899003853806E-2</v>
      </c>
    </row>
    <row r="53" spans="1:377" x14ac:dyDescent="0.25">
      <c r="B53" s="33" t="s">
        <v>30</v>
      </c>
      <c r="C53" s="25"/>
      <c r="D53" s="40"/>
      <c r="E53" s="36"/>
      <c r="F53" s="40"/>
      <c r="G53" s="37">
        <v>59644.145000000004</v>
      </c>
      <c r="H53" s="17"/>
      <c r="I53" s="40"/>
      <c r="J53" s="37">
        <v>67844.899999999994</v>
      </c>
      <c r="K53" s="108"/>
      <c r="L53" s="251">
        <v>8200.7549999999901</v>
      </c>
      <c r="M53" s="124">
        <v>0.13749471972479427</v>
      </c>
      <c r="N53" s="108"/>
      <c r="O53" s="40"/>
      <c r="P53" s="37">
        <v>71693.14</v>
      </c>
      <c r="Q53" s="108"/>
      <c r="R53" s="251">
        <v>3848.2400000000052</v>
      </c>
      <c r="S53" s="124">
        <v>5.6721138950753931E-2</v>
      </c>
      <c r="T53" s="108"/>
      <c r="U53" s="40"/>
      <c r="V53" s="37">
        <v>73959.88</v>
      </c>
      <c r="W53" s="108"/>
      <c r="X53" s="251">
        <v>2266.7400000000052</v>
      </c>
      <c r="Y53" s="124">
        <v>3.1617250967107942E-2</v>
      </c>
      <c r="Z53" s="108"/>
      <c r="AA53" s="40"/>
      <c r="AB53" s="37">
        <v>76207.509999999995</v>
      </c>
      <c r="AC53" s="108"/>
      <c r="AD53" s="251">
        <v>2247.6299999999901</v>
      </c>
      <c r="AE53" s="124">
        <v>3.0389854607660124E-2</v>
      </c>
      <c r="AF53" s="108"/>
      <c r="AG53" s="40"/>
      <c r="AH53" s="37">
        <v>78232.435000000012</v>
      </c>
      <c r="AI53" s="108"/>
      <c r="AJ53" s="251">
        <v>2024.9250000000175</v>
      </c>
      <c r="AK53" s="124">
        <v>2.6571200135000049E-2</v>
      </c>
    </row>
    <row r="54" spans="1:377" x14ac:dyDescent="0.25">
      <c r="B54" s="41" t="s">
        <v>31</v>
      </c>
      <c r="C54" s="15"/>
      <c r="D54" s="98" t="s">
        <v>76</v>
      </c>
      <c r="E54" s="138">
        <v>2896600</v>
      </c>
      <c r="F54" s="42">
        <v>4.4000000000000003E-3</v>
      </c>
      <c r="G54" s="43">
        <v>12745.04</v>
      </c>
      <c r="H54" s="44">
        <v>2903320</v>
      </c>
      <c r="I54" s="42">
        <v>4.4000000000000003E-3</v>
      </c>
      <c r="J54" s="43">
        <v>12774.608</v>
      </c>
      <c r="K54" s="17"/>
      <c r="L54" s="174">
        <v>29.567999999999302</v>
      </c>
      <c r="M54" s="125">
        <v>2.319961333977712E-3</v>
      </c>
      <c r="N54" s="17"/>
      <c r="O54" s="42">
        <v>4.4000000000000003E-3</v>
      </c>
      <c r="P54" s="43">
        <v>12774.608</v>
      </c>
      <c r="Q54" s="17"/>
      <c r="R54" s="174">
        <v>0</v>
      </c>
      <c r="S54" s="125">
        <v>0</v>
      </c>
      <c r="T54" s="17"/>
      <c r="U54" s="42">
        <v>4.4000000000000003E-3</v>
      </c>
      <c r="V54" s="43">
        <v>12774.608</v>
      </c>
      <c r="W54" s="17"/>
      <c r="X54" s="174">
        <v>0</v>
      </c>
      <c r="Y54" s="125">
        <v>0</v>
      </c>
      <c r="Z54" s="17"/>
      <c r="AA54" s="42">
        <v>4.4000000000000003E-3</v>
      </c>
      <c r="AB54" s="43">
        <v>12774.608</v>
      </c>
      <c r="AC54" s="17"/>
      <c r="AD54" s="174">
        <v>0</v>
      </c>
      <c r="AE54" s="125">
        <v>0</v>
      </c>
      <c r="AF54" s="17"/>
      <c r="AG54" s="42">
        <v>4.4000000000000003E-3</v>
      </c>
      <c r="AH54" s="43">
        <v>12774.608</v>
      </c>
      <c r="AI54" s="17"/>
      <c r="AJ54" s="174">
        <v>0</v>
      </c>
      <c r="AK54" s="125">
        <v>0</v>
      </c>
    </row>
    <row r="55" spans="1:377" x14ac:dyDescent="0.25">
      <c r="B55" s="41" t="s">
        <v>32</v>
      </c>
      <c r="C55" s="15"/>
      <c r="D55" s="98" t="s">
        <v>76</v>
      </c>
      <c r="E55" s="138">
        <v>2896600</v>
      </c>
      <c r="F55" s="42">
        <v>1.2999999999999999E-3</v>
      </c>
      <c r="G55" s="43">
        <v>3765.58</v>
      </c>
      <c r="H55" s="44">
        <v>2903320</v>
      </c>
      <c r="I55" s="42">
        <v>1.2999999999999999E-3</v>
      </c>
      <c r="J55" s="43">
        <v>3774.3159999999998</v>
      </c>
      <c r="K55" s="17"/>
      <c r="L55" s="174">
        <v>8.7359999999998763</v>
      </c>
      <c r="M55" s="125">
        <v>2.3199613339777341E-3</v>
      </c>
      <c r="N55" s="17"/>
      <c r="O55" s="42">
        <v>1.2999999999999999E-3</v>
      </c>
      <c r="P55" s="43">
        <v>3774.3159999999998</v>
      </c>
      <c r="Q55" s="17"/>
      <c r="R55" s="174">
        <v>0</v>
      </c>
      <c r="S55" s="125">
        <v>0</v>
      </c>
      <c r="T55" s="17"/>
      <c r="U55" s="42">
        <v>1.2999999999999999E-3</v>
      </c>
      <c r="V55" s="43">
        <v>3774.3159999999998</v>
      </c>
      <c r="W55" s="17"/>
      <c r="X55" s="174">
        <v>0</v>
      </c>
      <c r="Y55" s="125">
        <v>0</v>
      </c>
      <c r="Z55" s="17"/>
      <c r="AA55" s="42">
        <v>1.2999999999999999E-3</v>
      </c>
      <c r="AB55" s="43">
        <v>3774.3159999999998</v>
      </c>
      <c r="AC55" s="17"/>
      <c r="AD55" s="174">
        <v>0</v>
      </c>
      <c r="AE55" s="125">
        <v>0</v>
      </c>
      <c r="AF55" s="17"/>
      <c r="AG55" s="42">
        <v>1.2999999999999999E-3</v>
      </c>
      <c r="AH55" s="43">
        <v>3774.3159999999998</v>
      </c>
      <c r="AI55" s="17"/>
      <c r="AJ55" s="174">
        <v>0</v>
      </c>
      <c r="AK55" s="125">
        <v>0</v>
      </c>
    </row>
    <row r="56" spans="1:377" x14ac:dyDescent="0.25">
      <c r="B56" s="15" t="s">
        <v>33</v>
      </c>
      <c r="C56" s="15"/>
      <c r="D56" s="98" t="s">
        <v>75</v>
      </c>
      <c r="E56" s="138">
        <v>1</v>
      </c>
      <c r="F56" s="136">
        <v>0.25</v>
      </c>
      <c r="G56" s="43">
        <v>0.25</v>
      </c>
      <c r="H56" s="17"/>
      <c r="I56" s="42">
        <v>0.25</v>
      </c>
      <c r="J56" s="43">
        <v>0.25</v>
      </c>
      <c r="K56" s="17"/>
      <c r="L56" s="174">
        <v>0</v>
      </c>
      <c r="M56" s="125">
        <v>0</v>
      </c>
      <c r="N56" s="17"/>
      <c r="O56" s="42">
        <v>0.25</v>
      </c>
      <c r="P56" s="43">
        <v>0.25</v>
      </c>
      <c r="Q56" s="17"/>
      <c r="R56" s="174">
        <v>0</v>
      </c>
      <c r="S56" s="125">
        <v>0</v>
      </c>
      <c r="T56" s="17"/>
      <c r="U56" s="42">
        <v>0.25</v>
      </c>
      <c r="V56" s="43">
        <v>0.25</v>
      </c>
      <c r="W56" s="17"/>
      <c r="X56" s="174">
        <v>0</v>
      </c>
      <c r="Y56" s="125">
        <v>0</v>
      </c>
      <c r="Z56" s="17"/>
      <c r="AA56" s="42">
        <v>0.25</v>
      </c>
      <c r="AB56" s="43">
        <v>0.25</v>
      </c>
      <c r="AC56" s="17"/>
      <c r="AD56" s="174">
        <v>0</v>
      </c>
      <c r="AE56" s="125">
        <v>0</v>
      </c>
      <c r="AF56" s="17"/>
      <c r="AG56" s="42">
        <v>0.25</v>
      </c>
      <c r="AH56" s="43">
        <v>0.25</v>
      </c>
      <c r="AI56" s="17"/>
      <c r="AJ56" s="174">
        <v>0</v>
      </c>
      <c r="AK56" s="125">
        <v>0</v>
      </c>
    </row>
    <row r="57" spans="1:377" x14ac:dyDescent="0.25">
      <c r="B57" s="15" t="s">
        <v>34</v>
      </c>
      <c r="C57" s="15"/>
      <c r="D57" s="98" t="s">
        <v>76</v>
      </c>
      <c r="E57" s="138">
        <v>2800000</v>
      </c>
      <c r="F57" s="42">
        <v>7.0000000000000001E-3</v>
      </c>
      <c r="G57" s="43">
        <v>19600</v>
      </c>
      <c r="H57" s="17"/>
      <c r="I57" s="42">
        <v>7.0000000000000001E-3</v>
      </c>
      <c r="J57" s="43">
        <v>19600</v>
      </c>
      <c r="K57" s="17"/>
      <c r="L57" s="174">
        <v>0</v>
      </c>
      <c r="M57" s="125">
        <v>0</v>
      </c>
      <c r="N57" s="17"/>
      <c r="O57" s="42">
        <v>7.0000000000000001E-3</v>
      </c>
      <c r="P57" s="43">
        <v>19600</v>
      </c>
      <c r="Q57" s="17"/>
      <c r="R57" s="174">
        <v>0</v>
      </c>
      <c r="S57" s="125">
        <v>0</v>
      </c>
      <c r="T57" s="17"/>
      <c r="U57" s="42">
        <v>7.0000000000000001E-3</v>
      </c>
      <c r="V57" s="43">
        <v>19600</v>
      </c>
      <c r="W57" s="17"/>
      <c r="X57" s="174">
        <v>0</v>
      </c>
      <c r="Y57" s="125">
        <v>0</v>
      </c>
      <c r="Z57" s="17"/>
      <c r="AA57" s="42">
        <v>7.0000000000000001E-3</v>
      </c>
      <c r="AB57" s="43">
        <v>19600</v>
      </c>
      <c r="AC57" s="17"/>
      <c r="AD57" s="174">
        <v>0</v>
      </c>
      <c r="AE57" s="125">
        <v>0</v>
      </c>
      <c r="AF57" s="17"/>
      <c r="AG57" s="42">
        <v>7.0000000000000001E-3</v>
      </c>
      <c r="AH57" s="43">
        <v>19600</v>
      </c>
      <c r="AI57" s="17"/>
      <c r="AJ57" s="174">
        <v>0</v>
      </c>
      <c r="AK57" s="125">
        <v>0</v>
      </c>
    </row>
    <row r="58" spans="1:377" x14ac:dyDescent="0.25">
      <c r="B58" s="31" t="s">
        <v>35</v>
      </c>
      <c r="C58" s="15"/>
      <c r="D58" s="98" t="s">
        <v>76</v>
      </c>
      <c r="E58" s="139">
        <v>1792000</v>
      </c>
      <c r="F58" s="45">
        <v>7.6999999999999999E-2</v>
      </c>
      <c r="G58" s="43">
        <v>137984</v>
      </c>
      <c r="H58" s="17"/>
      <c r="I58" s="45">
        <v>7.6999999999999999E-2</v>
      </c>
      <c r="J58" s="43">
        <v>137984</v>
      </c>
      <c r="K58" s="17"/>
      <c r="L58" s="175">
        <v>0</v>
      </c>
      <c r="M58" s="125">
        <v>0</v>
      </c>
      <c r="N58" s="17"/>
      <c r="O58" s="45">
        <v>7.6999999999999999E-2</v>
      </c>
      <c r="P58" s="43">
        <v>137984</v>
      </c>
      <c r="Q58" s="17"/>
      <c r="R58" s="175">
        <v>0</v>
      </c>
      <c r="S58" s="125">
        <v>0</v>
      </c>
      <c r="T58" s="17"/>
      <c r="U58" s="45">
        <v>7.6999999999999999E-2</v>
      </c>
      <c r="V58" s="43">
        <v>137984</v>
      </c>
      <c r="W58" s="17"/>
      <c r="X58" s="175">
        <v>0</v>
      </c>
      <c r="Y58" s="125">
        <v>0</v>
      </c>
      <c r="Z58" s="17"/>
      <c r="AA58" s="45">
        <v>7.6999999999999999E-2</v>
      </c>
      <c r="AB58" s="43">
        <v>137984</v>
      </c>
      <c r="AC58" s="17"/>
      <c r="AD58" s="175">
        <v>0</v>
      </c>
      <c r="AE58" s="125">
        <v>0</v>
      </c>
      <c r="AF58" s="17"/>
      <c r="AG58" s="45">
        <v>7.6999999999999999E-2</v>
      </c>
      <c r="AH58" s="43">
        <v>137984</v>
      </c>
      <c r="AI58" s="17"/>
      <c r="AJ58" s="175">
        <v>0</v>
      </c>
      <c r="AK58" s="125">
        <v>0</v>
      </c>
    </row>
    <row r="59" spans="1:377" x14ac:dyDescent="0.25">
      <c r="B59" s="31" t="s">
        <v>36</v>
      </c>
      <c r="C59" s="15"/>
      <c r="D59" s="98" t="s">
        <v>76</v>
      </c>
      <c r="E59" s="139">
        <v>504000</v>
      </c>
      <c r="F59" s="45">
        <v>0.114</v>
      </c>
      <c r="G59" s="43">
        <v>57456</v>
      </c>
      <c r="H59" s="17"/>
      <c r="I59" s="45">
        <v>0.114</v>
      </c>
      <c r="J59" s="43">
        <v>57456</v>
      </c>
      <c r="K59" s="17"/>
      <c r="L59" s="175">
        <v>0</v>
      </c>
      <c r="M59" s="125">
        <v>0</v>
      </c>
      <c r="N59" s="17"/>
      <c r="O59" s="45">
        <v>0.114</v>
      </c>
      <c r="P59" s="43">
        <v>57456</v>
      </c>
      <c r="Q59" s="17"/>
      <c r="R59" s="175">
        <v>0</v>
      </c>
      <c r="S59" s="125">
        <v>0</v>
      </c>
      <c r="T59" s="17"/>
      <c r="U59" s="45">
        <v>0.114</v>
      </c>
      <c r="V59" s="43">
        <v>57456</v>
      </c>
      <c r="W59" s="17"/>
      <c r="X59" s="175">
        <v>0</v>
      </c>
      <c r="Y59" s="125">
        <v>0</v>
      </c>
      <c r="Z59" s="17"/>
      <c r="AA59" s="45">
        <v>0.114</v>
      </c>
      <c r="AB59" s="43">
        <v>57456</v>
      </c>
      <c r="AC59" s="17"/>
      <c r="AD59" s="175">
        <v>0</v>
      </c>
      <c r="AE59" s="125">
        <v>0</v>
      </c>
      <c r="AF59" s="17"/>
      <c r="AG59" s="45">
        <v>0.114</v>
      </c>
      <c r="AH59" s="43">
        <v>57456</v>
      </c>
      <c r="AI59" s="17"/>
      <c r="AJ59" s="175">
        <v>0</v>
      </c>
      <c r="AK59" s="125">
        <v>0</v>
      </c>
    </row>
    <row r="60" spans="1:377" x14ac:dyDescent="0.25">
      <c r="B60" s="7" t="s">
        <v>37</v>
      </c>
      <c r="C60" s="15"/>
      <c r="D60" s="98" t="s">
        <v>76</v>
      </c>
      <c r="E60" s="139">
        <v>504000</v>
      </c>
      <c r="F60" s="45">
        <v>0.14000000000000001</v>
      </c>
      <c r="G60" s="43">
        <v>70560</v>
      </c>
      <c r="H60" s="17"/>
      <c r="I60" s="45">
        <v>0.14000000000000001</v>
      </c>
      <c r="J60" s="43">
        <v>70560</v>
      </c>
      <c r="K60" s="17"/>
      <c r="L60" s="175">
        <v>0</v>
      </c>
      <c r="M60" s="125">
        <v>0</v>
      </c>
      <c r="N60" s="17"/>
      <c r="O60" s="45">
        <v>0.14000000000000001</v>
      </c>
      <c r="P60" s="43">
        <v>70560</v>
      </c>
      <c r="Q60" s="17"/>
      <c r="R60" s="175">
        <v>0</v>
      </c>
      <c r="S60" s="125">
        <v>0</v>
      </c>
      <c r="T60" s="17"/>
      <c r="U60" s="45">
        <v>0.14000000000000001</v>
      </c>
      <c r="V60" s="43">
        <v>70560</v>
      </c>
      <c r="W60" s="17"/>
      <c r="X60" s="175">
        <v>0</v>
      </c>
      <c r="Y60" s="125">
        <v>0</v>
      </c>
      <c r="Z60" s="17"/>
      <c r="AA60" s="45">
        <v>0.14000000000000001</v>
      </c>
      <c r="AB60" s="43">
        <v>70560</v>
      </c>
      <c r="AC60" s="17"/>
      <c r="AD60" s="175">
        <v>0</v>
      </c>
      <c r="AE60" s="125">
        <v>0</v>
      </c>
      <c r="AF60" s="17"/>
      <c r="AG60" s="45">
        <v>0.14000000000000001</v>
      </c>
      <c r="AH60" s="43">
        <v>70560</v>
      </c>
      <c r="AI60" s="17"/>
      <c r="AJ60" s="175">
        <v>0</v>
      </c>
      <c r="AK60" s="125">
        <v>0</v>
      </c>
    </row>
    <row r="61" spans="1:377" s="51" customFormat="1" x14ac:dyDescent="0.2">
      <c r="B61" s="48" t="s">
        <v>38</v>
      </c>
      <c r="C61" s="49"/>
      <c r="D61" s="101" t="s">
        <v>76</v>
      </c>
      <c r="E61" s="139">
        <v>1000</v>
      </c>
      <c r="F61" s="45">
        <v>8.7999999999999995E-2</v>
      </c>
      <c r="G61" s="43">
        <v>88</v>
      </c>
      <c r="H61" s="109"/>
      <c r="I61" s="45">
        <v>8.7999999999999995E-2</v>
      </c>
      <c r="J61" s="43">
        <v>88</v>
      </c>
      <c r="K61" s="109"/>
      <c r="L61" s="175">
        <v>0</v>
      </c>
      <c r="M61" s="125">
        <v>0</v>
      </c>
      <c r="N61" s="109"/>
      <c r="O61" s="45">
        <v>8.7999999999999995E-2</v>
      </c>
      <c r="P61" s="43">
        <v>88</v>
      </c>
      <c r="Q61" s="109"/>
      <c r="R61" s="175">
        <v>0</v>
      </c>
      <c r="S61" s="125">
        <v>0</v>
      </c>
      <c r="T61" s="109"/>
      <c r="U61" s="45">
        <v>8.7999999999999995E-2</v>
      </c>
      <c r="V61" s="43">
        <v>88</v>
      </c>
      <c r="W61" s="109"/>
      <c r="X61" s="175">
        <v>0</v>
      </c>
      <c r="Y61" s="125">
        <v>0</v>
      </c>
      <c r="Z61" s="109"/>
      <c r="AA61" s="45">
        <v>8.7999999999999995E-2</v>
      </c>
      <c r="AB61" s="43">
        <v>88</v>
      </c>
      <c r="AC61" s="109"/>
      <c r="AD61" s="175">
        <v>0</v>
      </c>
      <c r="AE61" s="125">
        <v>0</v>
      </c>
      <c r="AF61" s="109"/>
      <c r="AG61" s="45">
        <v>8.7999999999999995E-2</v>
      </c>
      <c r="AH61" s="43">
        <v>88</v>
      </c>
      <c r="AI61" s="109"/>
      <c r="AJ61" s="175">
        <v>0</v>
      </c>
      <c r="AK61" s="125">
        <v>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s="51" customFormat="1" ht="15.75" thickBot="1" x14ac:dyDescent="0.25">
      <c r="B62" s="48" t="s">
        <v>39</v>
      </c>
      <c r="C62" s="49"/>
      <c r="D62" s="101" t="s">
        <v>76</v>
      </c>
      <c r="E62" s="139">
        <v>2799000</v>
      </c>
      <c r="F62" s="45">
        <v>0.10299999999999999</v>
      </c>
      <c r="G62" s="43">
        <v>288297</v>
      </c>
      <c r="H62" s="109"/>
      <c r="I62" s="45">
        <v>0.10299999999999999</v>
      </c>
      <c r="J62" s="43">
        <v>288297</v>
      </c>
      <c r="K62" s="109"/>
      <c r="L62" s="175">
        <v>0</v>
      </c>
      <c r="M62" s="125">
        <v>0</v>
      </c>
      <c r="N62" s="109"/>
      <c r="O62" s="45">
        <v>0.10299999999999999</v>
      </c>
      <c r="P62" s="43">
        <v>288297</v>
      </c>
      <c r="Q62" s="109"/>
      <c r="R62" s="175">
        <v>0</v>
      </c>
      <c r="S62" s="125">
        <v>0</v>
      </c>
      <c r="T62" s="109"/>
      <c r="U62" s="45">
        <v>0.10299999999999999</v>
      </c>
      <c r="V62" s="43">
        <v>288297</v>
      </c>
      <c r="W62" s="109"/>
      <c r="X62" s="175">
        <v>0</v>
      </c>
      <c r="Y62" s="125">
        <v>0</v>
      </c>
      <c r="Z62" s="109"/>
      <c r="AA62" s="45">
        <v>0.10299999999999999</v>
      </c>
      <c r="AB62" s="43">
        <v>288297</v>
      </c>
      <c r="AC62" s="109"/>
      <c r="AD62" s="175">
        <v>0</v>
      </c>
      <c r="AE62" s="125">
        <v>0</v>
      </c>
      <c r="AF62" s="109"/>
      <c r="AG62" s="45">
        <v>0.10299999999999999</v>
      </c>
      <c r="AH62" s="43">
        <v>288297</v>
      </c>
      <c r="AI62" s="109"/>
      <c r="AJ62" s="175">
        <v>0</v>
      </c>
      <c r="AK62" s="125">
        <v>0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  <c r="IW62" s="97"/>
      <c r="IX62" s="97"/>
      <c r="IY62" s="97"/>
      <c r="IZ62" s="97"/>
      <c r="JA62" s="97"/>
      <c r="JB62" s="97"/>
      <c r="JC62" s="97"/>
      <c r="JD62" s="97"/>
      <c r="JE62" s="97"/>
      <c r="JF62" s="97"/>
      <c r="JG62" s="97"/>
      <c r="JH62" s="97"/>
      <c r="JI62" s="97"/>
      <c r="JJ62" s="97"/>
      <c r="JK62" s="97"/>
      <c r="JL62" s="97"/>
      <c r="JM62" s="97"/>
      <c r="JN62" s="97"/>
      <c r="JO62" s="97"/>
      <c r="JP62" s="97"/>
      <c r="JQ62" s="97"/>
      <c r="JR62" s="97"/>
      <c r="JS62" s="97"/>
      <c r="JT62" s="97"/>
      <c r="JU62" s="97"/>
      <c r="JV62" s="97"/>
      <c r="JW62" s="97"/>
      <c r="JX62" s="97"/>
      <c r="JY62" s="97"/>
      <c r="JZ62" s="97"/>
      <c r="KA62" s="97"/>
      <c r="KB62" s="97"/>
      <c r="KC62" s="97"/>
      <c r="KD62" s="97"/>
      <c r="KE62" s="97"/>
      <c r="KF62" s="97"/>
      <c r="KG62" s="97"/>
      <c r="KH62" s="97"/>
      <c r="KI62" s="97"/>
      <c r="KJ62" s="97"/>
      <c r="KK62" s="97"/>
      <c r="KL62" s="97"/>
      <c r="KM62" s="97"/>
      <c r="KN62" s="97"/>
      <c r="KO62" s="97"/>
      <c r="KP62" s="97"/>
      <c r="KQ62" s="97"/>
      <c r="KR62" s="97"/>
      <c r="KS62" s="97"/>
      <c r="KT62" s="97"/>
      <c r="KU62" s="97"/>
      <c r="KV62" s="97"/>
      <c r="KW62" s="97"/>
      <c r="KX62" s="97"/>
      <c r="KY62" s="97"/>
      <c r="KZ62" s="97"/>
      <c r="LA62" s="97"/>
      <c r="LB62" s="97"/>
      <c r="LC62" s="97"/>
      <c r="LD62" s="97"/>
      <c r="LE62" s="97"/>
      <c r="LF62" s="97"/>
      <c r="LG62" s="97"/>
      <c r="LH62" s="97"/>
      <c r="LI62" s="97"/>
      <c r="LJ62" s="97"/>
      <c r="LK62" s="97"/>
      <c r="LL62" s="97"/>
      <c r="LM62" s="97"/>
      <c r="LN62" s="97"/>
      <c r="LO62" s="97"/>
      <c r="LP62" s="97"/>
      <c r="LQ62" s="97"/>
      <c r="LR62" s="97"/>
      <c r="LS62" s="97"/>
      <c r="LT62" s="97"/>
      <c r="LU62" s="97"/>
      <c r="LV62" s="97"/>
      <c r="LW62" s="97"/>
      <c r="LX62" s="97"/>
      <c r="LY62" s="97"/>
      <c r="LZ62" s="97"/>
      <c r="MA62" s="97"/>
      <c r="MB62" s="97"/>
      <c r="MC62" s="97"/>
      <c r="MD62" s="97"/>
      <c r="ME62" s="97"/>
      <c r="MF62" s="97"/>
      <c r="MG62" s="97"/>
      <c r="MH62" s="97"/>
      <c r="MI62" s="97"/>
      <c r="MJ62" s="97"/>
      <c r="MK62" s="97"/>
      <c r="ML62" s="97"/>
      <c r="MM62" s="97"/>
      <c r="MN62" s="97"/>
      <c r="MO62" s="97"/>
      <c r="MP62" s="97"/>
      <c r="MQ62" s="97"/>
      <c r="MR62" s="97"/>
      <c r="MS62" s="97"/>
      <c r="MT62" s="97"/>
      <c r="MU62" s="97"/>
      <c r="MV62" s="97"/>
      <c r="MW62" s="97"/>
      <c r="MX62" s="97"/>
      <c r="MY62" s="97"/>
      <c r="MZ62" s="97"/>
      <c r="NA62" s="97"/>
      <c r="NB62" s="97"/>
      <c r="NC62" s="97"/>
      <c r="ND62" s="97"/>
      <c r="NE62" s="97"/>
      <c r="NF62" s="97"/>
      <c r="NG62" s="97"/>
      <c r="NH62" s="97"/>
      <c r="NI62" s="97"/>
      <c r="NJ62" s="97"/>
      <c r="NK62" s="97"/>
      <c r="NL62" s="97"/>
      <c r="NM62" s="97"/>
    </row>
    <row r="63" spans="1:377" ht="15.75" thickBot="1" x14ac:dyDescent="0.3">
      <c r="B63" s="52"/>
      <c r="C63" s="53"/>
      <c r="D63" s="102"/>
      <c r="E63" s="54"/>
      <c r="F63" s="85"/>
      <c r="G63" s="86"/>
      <c r="H63" s="17"/>
      <c r="I63" s="85"/>
      <c r="J63" s="86"/>
      <c r="K63" s="17"/>
      <c r="L63" s="176"/>
      <c r="M63" s="126"/>
      <c r="N63" s="17"/>
      <c r="O63" s="85"/>
      <c r="P63" s="86"/>
      <c r="Q63" s="17"/>
      <c r="R63" s="176"/>
      <c r="S63" s="126"/>
      <c r="T63" s="17"/>
      <c r="U63" s="85"/>
      <c r="V63" s="86"/>
      <c r="W63" s="17"/>
      <c r="X63" s="176">
        <v>0</v>
      </c>
      <c r="Y63" s="126" t="s">
        <v>153</v>
      </c>
      <c r="Z63" s="17"/>
      <c r="AA63" s="85"/>
      <c r="AB63" s="86"/>
      <c r="AC63" s="17"/>
      <c r="AD63" s="176">
        <v>0</v>
      </c>
      <c r="AE63" s="126" t="s">
        <v>153</v>
      </c>
      <c r="AF63" s="17"/>
      <c r="AG63" s="85"/>
      <c r="AH63" s="86"/>
      <c r="AI63" s="17"/>
      <c r="AJ63" s="176">
        <v>0</v>
      </c>
      <c r="AK63" s="126" t="s">
        <v>153</v>
      </c>
    </row>
    <row r="64" spans="1:377" x14ac:dyDescent="0.25">
      <c r="B64" s="55" t="s">
        <v>40</v>
      </c>
      <c r="C64" s="15"/>
      <c r="D64" s="15"/>
      <c r="E64" s="103"/>
      <c r="F64" s="56"/>
      <c r="G64" s="58">
        <v>361755.01500000001</v>
      </c>
      <c r="H64" s="57"/>
      <c r="I64" s="56"/>
      <c r="J64" s="58">
        <v>369994.07400000002</v>
      </c>
      <c r="K64" s="57"/>
      <c r="L64" s="252">
        <v>8239.0590000000084</v>
      </c>
      <c r="M64" s="127">
        <v>2.2775244732958319E-2</v>
      </c>
      <c r="N64" s="57"/>
      <c r="O64" s="56"/>
      <c r="P64" s="58">
        <v>373842.31400000001</v>
      </c>
      <c r="Q64" s="57"/>
      <c r="R64" s="252">
        <v>3848.2399999999907</v>
      </c>
      <c r="S64" s="127">
        <v>1.0400815230354177E-2</v>
      </c>
      <c r="T64" s="57"/>
      <c r="U64" s="56"/>
      <c r="V64" s="58">
        <v>376109.054</v>
      </c>
      <c r="W64" s="57"/>
      <c r="X64" s="252">
        <v>2266.7399999999907</v>
      </c>
      <c r="Y64" s="127">
        <v>6.0633585742249354E-3</v>
      </c>
      <c r="Z64" s="57"/>
      <c r="AA64" s="56"/>
      <c r="AB64" s="58">
        <v>378356.68400000001</v>
      </c>
      <c r="AC64" s="57"/>
      <c r="AD64" s="252">
        <v>2247.6300000000047</v>
      </c>
      <c r="AE64" s="127">
        <v>5.9760060974230218E-3</v>
      </c>
      <c r="AF64" s="57"/>
      <c r="AG64" s="56"/>
      <c r="AH64" s="58">
        <v>380381.609</v>
      </c>
      <c r="AI64" s="57"/>
      <c r="AJ64" s="252">
        <v>2024.9249999999884</v>
      </c>
      <c r="AK64" s="127">
        <v>5.3518943516271756E-3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v>47028.151950000007</v>
      </c>
      <c r="H65" s="61"/>
      <c r="I65" s="60">
        <v>0.13</v>
      </c>
      <c r="J65" s="62">
        <v>48099.229620000006</v>
      </c>
      <c r="K65" s="61"/>
      <c r="L65" s="177">
        <v>1071.0776699999988</v>
      </c>
      <c r="M65" s="128">
        <v>2.2775244732958267E-2</v>
      </c>
      <c r="N65" s="61"/>
      <c r="O65" s="60">
        <v>0.13</v>
      </c>
      <c r="P65" s="62">
        <v>48599.500820000001</v>
      </c>
      <c r="Q65" s="61"/>
      <c r="R65" s="177">
        <v>500.27119999999559</v>
      </c>
      <c r="S65" s="128">
        <v>1.040081523035411E-2</v>
      </c>
      <c r="T65" s="61"/>
      <c r="U65" s="60">
        <v>0.13</v>
      </c>
      <c r="V65" s="62">
        <v>48894.177020000003</v>
      </c>
      <c r="W65" s="61"/>
      <c r="X65" s="177">
        <v>294.6762000000017</v>
      </c>
      <c r="Y65" s="128">
        <v>6.0633585742249953E-3</v>
      </c>
      <c r="Z65" s="61"/>
      <c r="AA65" s="60">
        <v>0.13</v>
      </c>
      <c r="AB65" s="62">
        <v>49186.368920000001</v>
      </c>
      <c r="AC65" s="61"/>
      <c r="AD65" s="177">
        <v>292.19189999999799</v>
      </c>
      <c r="AE65" s="128">
        <v>5.976006097422968E-3</v>
      </c>
      <c r="AF65" s="61"/>
      <c r="AG65" s="60">
        <v>0.13</v>
      </c>
      <c r="AH65" s="62">
        <v>49449.609170000003</v>
      </c>
      <c r="AI65" s="61"/>
      <c r="AJ65" s="177">
        <v>263.24025000000256</v>
      </c>
      <c r="AK65" s="128">
        <v>5.3518943516272588E-3</v>
      </c>
    </row>
    <row r="66" spans="1:377" x14ac:dyDescent="0.25">
      <c r="B66" s="63" t="s">
        <v>42</v>
      </c>
      <c r="C66" s="15"/>
      <c r="D66" s="15"/>
      <c r="E66" s="21"/>
      <c r="F66" s="64"/>
      <c r="G66" s="62">
        <v>408783.16695000004</v>
      </c>
      <c r="H66" s="61"/>
      <c r="I66" s="64"/>
      <c r="J66" s="62">
        <v>418093.30362000002</v>
      </c>
      <c r="K66" s="61"/>
      <c r="L66" s="177">
        <v>9310.136669999978</v>
      </c>
      <c r="M66" s="128">
        <v>2.2775244732958243E-2</v>
      </c>
      <c r="N66" s="61"/>
      <c r="O66" s="64"/>
      <c r="P66" s="62">
        <v>422441.81482000003</v>
      </c>
      <c r="Q66" s="61"/>
      <c r="R66" s="177">
        <v>4348.5112000000081</v>
      </c>
      <c r="S66" s="128">
        <v>1.0400815230354223E-2</v>
      </c>
      <c r="T66" s="61"/>
      <c r="U66" s="64"/>
      <c r="V66" s="62">
        <v>425003.23102000001</v>
      </c>
      <c r="W66" s="61"/>
      <c r="X66" s="177">
        <v>2561.4161999999778</v>
      </c>
      <c r="Y66" s="128">
        <v>6.0633585742249077E-3</v>
      </c>
      <c r="Z66" s="61"/>
      <c r="AA66" s="64"/>
      <c r="AB66" s="62">
        <v>427543.05291999999</v>
      </c>
      <c r="AC66" s="61"/>
      <c r="AD66" s="177">
        <v>2539.8218999999808</v>
      </c>
      <c r="AE66" s="128">
        <v>5.9760060974229645E-3</v>
      </c>
      <c r="AF66" s="61"/>
      <c r="AG66" s="64"/>
      <c r="AH66" s="62">
        <v>429831.21817000001</v>
      </c>
      <c r="AI66" s="61"/>
      <c r="AJ66" s="177">
        <v>2288.16525000002</v>
      </c>
      <c r="AK66" s="128">
        <v>5.3518943516272536E-3</v>
      </c>
    </row>
    <row r="67" spans="1:377" ht="15" customHeight="1" x14ac:dyDescent="0.25">
      <c r="B67" s="283" t="s">
        <v>43</v>
      </c>
      <c r="C67" s="283"/>
      <c r="D67" s="283"/>
      <c r="E67" s="21"/>
      <c r="F67" s="64"/>
      <c r="G67" s="65"/>
      <c r="H67" s="61"/>
      <c r="I67" s="64"/>
      <c r="J67" s="65"/>
      <c r="K67" s="61"/>
      <c r="L67" s="178">
        <v>0</v>
      </c>
      <c r="M67" s="129" t="s">
        <v>153</v>
      </c>
      <c r="N67" s="61"/>
      <c r="O67" s="64"/>
      <c r="P67" s="65"/>
      <c r="Q67" s="61"/>
      <c r="R67" s="178">
        <v>0</v>
      </c>
      <c r="S67" s="129" t="s">
        <v>153</v>
      </c>
      <c r="T67" s="61"/>
      <c r="U67" s="64"/>
      <c r="V67" s="65"/>
      <c r="W67" s="61"/>
      <c r="X67" s="178">
        <v>0</v>
      </c>
      <c r="Y67" s="129" t="s">
        <v>153</v>
      </c>
      <c r="Z67" s="61"/>
      <c r="AA67" s="64"/>
      <c r="AB67" s="65"/>
      <c r="AC67" s="61"/>
      <c r="AD67" s="178">
        <v>0</v>
      </c>
      <c r="AE67" s="129" t="s">
        <v>153</v>
      </c>
      <c r="AF67" s="61"/>
      <c r="AG67" s="64"/>
      <c r="AH67" s="65"/>
      <c r="AI67" s="61"/>
      <c r="AJ67" s="178">
        <v>0</v>
      </c>
      <c r="AK67" s="129" t="s">
        <v>153</v>
      </c>
    </row>
    <row r="68" spans="1:377" ht="15.75" customHeight="1" thickBot="1" x14ac:dyDescent="0.3">
      <c r="B68" s="284" t="s">
        <v>44</v>
      </c>
      <c r="C68" s="284"/>
      <c r="D68" s="284"/>
      <c r="E68" s="104"/>
      <c r="F68" s="66"/>
      <c r="G68" s="67">
        <v>408783.16695000004</v>
      </c>
      <c r="H68" s="57"/>
      <c r="I68" s="66"/>
      <c r="J68" s="67">
        <v>418093.30362000002</v>
      </c>
      <c r="K68" s="57"/>
      <c r="L68" s="253">
        <v>9310.136669999978</v>
      </c>
      <c r="M68" s="130">
        <v>2.2775244732958243E-2</v>
      </c>
      <c r="N68" s="57"/>
      <c r="O68" s="66"/>
      <c r="P68" s="67">
        <v>422441.81482000003</v>
      </c>
      <c r="Q68" s="57"/>
      <c r="R68" s="253">
        <v>4348.5112000000081</v>
      </c>
      <c r="S68" s="130">
        <v>1.0400815230354223E-2</v>
      </c>
      <c r="T68" s="57"/>
      <c r="U68" s="66"/>
      <c r="V68" s="67">
        <v>425003.23102000001</v>
      </c>
      <c r="W68" s="57"/>
      <c r="X68" s="253">
        <v>2561.4161999999778</v>
      </c>
      <c r="Y68" s="130">
        <v>6.0633585742249077E-3</v>
      </c>
      <c r="Z68" s="57"/>
      <c r="AA68" s="66"/>
      <c r="AB68" s="67">
        <v>427543.05291999999</v>
      </c>
      <c r="AC68" s="57"/>
      <c r="AD68" s="253">
        <v>2539.8218999999808</v>
      </c>
      <c r="AE68" s="130">
        <v>5.9760060974229645E-3</v>
      </c>
      <c r="AF68" s="57"/>
      <c r="AG68" s="66"/>
      <c r="AH68" s="67">
        <v>429831.21817000001</v>
      </c>
      <c r="AI68" s="57"/>
      <c r="AJ68" s="253">
        <v>2288.16525000002</v>
      </c>
      <c r="AK68" s="130">
        <v>5.3518943516272536E-3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09"/>
      <c r="I69" s="85"/>
      <c r="J69" s="86"/>
      <c r="K69" s="109"/>
      <c r="L69" s="254"/>
      <c r="M69" s="126"/>
      <c r="N69" s="109"/>
      <c r="O69" s="85"/>
      <c r="P69" s="86"/>
      <c r="Q69" s="109"/>
      <c r="R69" s="254"/>
      <c r="S69" s="126"/>
      <c r="T69" s="109"/>
      <c r="U69" s="85"/>
      <c r="V69" s="86"/>
      <c r="W69" s="109"/>
      <c r="X69" s="254">
        <v>0</v>
      </c>
      <c r="Y69" s="126" t="s">
        <v>153</v>
      </c>
      <c r="Z69" s="109"/>
      <c r="AA69" s="85"/>
      <c r="AB69" s="86"/>
      <c r="AC69" s="109"/>
      <c r="AD69" s="254">
        <v>0</v>
      </c>
      <c r="AE69" s="126" t="s">
        <v>153</v>
      </c>
      <c r="AF69" s="109"/>
      <c r="AG69" s="85"/>
      <c r="AH69" s="86"/>
      <c r="AI69" s="109"/>
      <c r="AJ69" s="254">
        <v>0</v>
      </c>
      <c r="AK69" s="126" t="s">
        <v>153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2" t="s">
        <v>45</v>
      </c>
      <c r="C70" s="49"/>
      <c r="D70" s="49"/>
      <c r="E70" s="105"/>
      <c r="F70" s="73"/>
      <c r="G70" s="75">
        <v>384140.01500000001</v>
      </c>
      <c r="H70" s="74"/>
      <c r="I70" s="73"/>
      <c r="J70" s="75">
        <v>392379.07400000002</v>
      </c>
      <c r="K70" s="74"/>
      <c r="L70" s="255">
        <v>8239.0590000000084</v>
      </c>
      <c r="M70" s="127">
        <v>2.1448062368613196E-2</v>
      </c>
      <c r="N70" s="74"/>
      <c r="O70" s="73"/>
      <c r="P70" s="75">
        <v>396227.31400000001</v>
      </c>
      <c r="Q70" s="74"/>
      <c r="R70" s="255">
        <v>3848.2399999999907</v>
      </c>
      <c r="S70" s="127">
        <v>9.8074547166090483E-3</v>
      </c>
      <c r="T70" s="74"/>
      <c r="U70" s="73"/>
      <c r="V70" s="75">
        <v>398494.054</v>
      </c>
      <c r="W70" s="74"/>
      <c r="X70" s="255">
        <v>2266.7399999999907</v>
      </c>
      <c r="Y70" s="127">
        <v>5.7208070213957806E-3</v>
      </c>
      <c r="Z70" s="74"/>
      <c r="AA70" s="73"/>
      <c r="AB70" s="75">
        <v>400741.68400000001</v>
      </c>
      <c r="AC70" s="74"/>
      <c r="AD70" s="255">
        <v>2247.6300000000047</v>
      </c>
      <c r="AE70" s="127">
        <v>5.6403100057297335E-3</v>
      </c>
      <c r="AF70" s="74"/>
      <c r="AG70" s="73"/>
      <c r="AH70" s="75">
        <v>402766.609</v>
      </c>
      <c r="AI70" s="74"/>
      <c r="AJ70" s="255">
        <v>2024.9249999999884</v>
      </c>
      <c r="AK70" s="127">
        <v>5.0529432820369848E-3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76" t="s">
        <v>41</v>
      </c>
      <c r="C71" s="49"/>
      <c r="D71" s="49"/>
      <c r="E71" s="105"/>
      <c r="F71" s="77">
        <v>0.13</v>
      </c>
      <c r="G71" s="79">
        <v>49938.201950000002</v>
      </c>
      <c r="H71" s="78"/>
      <c r="I71" s="77">
        <v>0.13</v>
      </c>
      <c r="J71" s="79">
        <v>51009.279620000001</v>
      </c>
      <c r="K71" s="78"/>
      <c r="L71" s="181">
        <v>1071.0776699999988</v>
      </c>
      <c r="M71" s="128">
        <v>2.1448062368613147E-2</v>
      </c>
      <c r="N71" s="78"/>
      <c r="O71" s="77">
        <v>0.13</v>
      </c>
      <c r="P71" s="79">
        <v>51509.550820000004</v>
      </c>
      <c r="Q71" s="78"/>
      <c r="R71" s="181">
        <v>500.27120000000286</v>
      </c>
      <c r="S71" s="128">
        <v>9.8074547166091281E-3</v>
      </c>
      <c r="T71" s="78"/>
      <c r="U71" s="77">
        <v>0.13</v>
      </c>
      <c r="V71" s="79">
        <v>51804.227020000006</v>
      </c>
      <c r="W71" s="78"/>
      <c r="X71" s="181">
        <v>294.6762000000017</v>
      </c>
      <c r="Y71" s="128">
        <v>5.720807021395837E-3</v>
      </c>
      <c r="Z71" s="78"/>
      <c r="AA71" s="77">
        <v>0.13</v>
      </c>
      <c r="AB71" s="79">
        <v>52096.418920000004</v>
      </c>
      <c r="AC71" s="78"/>
      <c r="AD71" s="181">
        <v>292.19189999999799</v>
      </c>
      <c r="AE71" s="128">
        <v>5.6403100057296823E-3</v>
      </c>
      <c r="AF71" s="78"/>
      <c r="AG71" s="77">
        <v>0.13</v>
      </c>
      <c r="AH71" s="79">
        <v>52359.659169999999</v>
      </c>
      <c r="AI71" s="78"/>
      <c r="AJ71" s="181">
        <v>263.24024999999529</v>
      </c>
      <c r="AK71" s="128">
        <v>5.0529432820369232E-3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80" t="s">
        <v>42</v>
      </c>
      <c r="C72" s="49"/>
      <c r="D72" s="49"/>
      <c r="E72" s="106"/>
      <c r="F72" s="81"/>
      <c r="G72" s="79">
        <v>434078.21695000003</v>
      </c>
      <c r="H72" s="78"/>
      <c r="I72" s="81"/>
      <c r="J72" s="79">
        <v>443388.35362000001</v>
      </c>
      <c r="K72" s="78"/>
      <c r="L72" s="181">
        <v>9310.136669999978</v>
      </c>
      <c r="M72" s="128">
        <v>2.1448062368613123E-2</v>
      </c>
      <c r="N72" s="78"/>
      <c r="O72" s="81"/>
      <c r="P72" s="79">
        <v>447736.86482000002</v>
      </c>
      <c r="Q72" s="78"/>
      <c r="R72" s="181">
        <v>4348.5112000000081</v>
      </c>
      <c r="S72" s="128">
        <v>9.8074547166090899E-3</v>
      </c>
      <c r="T72" s="78"/>
      <c r="U72" s="81"/>
      <c r="V72" s="79">
        <v>450298.28101999999</v>
      </c>
      <c r="W72" s="78"/>
      <c r="X72" s="181">
        <v>2561.4161999999778</v>
      </c>
      <c r="Y72" s="128">
        <v>5.7208070213957546E-3</v>
      </c>
      <c r="Z72" s="78"/>
      <c r="AA72" s="81"/>
      <c r="AB72" s="79">
        <v>452838.10292000003</v>
      </c>
      <c r="AC72" s="78"/>
      <c r="AD72" s="181">
        <v>2539.821900000039</v>
      </c>
      <c r="AE72" s="128">
        <v>5.6403100057298081E-3</v>
      </c>
      <c r="AF72" s="78"/>
      <c r="AG72" s="81"/>
      <c r="AH72" s="79">
        <v>455126.26817</v>
      </c>
      <c r="AI72" s="78"/>
      <c r="AJ72" s="181">
        <v>2288.1652499999618</v>
      </c>
      <c r="AK72" s="128">
        <v>5.0529432820369292E-3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2.75" customHeight="1" x14ac:dyDescent="0.2">
      <c r="B73" s="285" t="s">
        <v>43</v>
      </c>
      <c r="C73" s="285"/>
      <c r="D73" s="285"/>
      <c r="E73" s="106"/>
      <c r="F73" s="81"/>
      <c r="G73" s="82"/>
      <c r="H73" s="78"/>
      <c r="I73" s="81"/>
      <c r="J73" s="82"/>
      <c r="K73" s="78"/>
      <c r="L73" s="182">
        <v>0</v>
      </c>
      <c r="M73" s="129" t="s">
        <v>153</v>
      </c>
      <c r="N73" s="78"/>
      <c r="O73" s="81"/>
      <c r="P73" s="82"/>
      <c r="Q73" s="78"/>
      <c r="R73" s="182">
        <v>0</v>
      </c>
      <c r="S73" s="129" t="s">
        <v>153</v>
      </c>
      <c r="T73" s="78"/>
      <c r="U73" s="81"/>
      <c r="V73" s="82"/>
      <c r="W73" s="78"/>
      <c r="X73" s="182">
        <v>0</v>
      </c>
      <c r="Y73" s="129" t="s">
        <v>153</v>
      </c>
      <c r="Z73" s="78"/>
      <c r="AA73" s="81"/>
      <c r="AB73" s="82"/>
      <c r="AC73" s="78"/>
      <c r="AD73" s="182">
        <v>0</v>
      </c>
      <c r="AE73" s="129" t="s">
        <v>153</v>
      </c>
      <c r="AF73" s="78"/>
      <c r="AG73" s="81"/>
      <c r="AH73" s="82"/>
      <c r="AI73" s="78"/>
      <c r="AJ73" s="182">
        <v>0</v>
      </c>
      <c r="AK73" s="129" t="s">
        <v>153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3.5" customHeight="1" thickBot="1" x14ac:dyDescent="0.25">
      <c r="B74" s="280" t="s">
        <v>46</v>
      </c>
      <c r="C74" s="280"/>
      <c r="D74" s="280"/>
      <c r="E74" s="107"/>
      <c r="F74" s="83"/>
      <c r="G74" s="84">
        <v>434078.21695000003</v>
      </c>
      <c r="H74" s="74"/>
      <c r="I74" s="83"/>
      <c r="J74" s="84">
        <v>443388.35362000001</v>
      </c>
      <c r="K74" s="74"/>
      <c r="L74" s="256">
        <v>9310.136669999978</v>
      </c>
      <c r="M74" s="131">
        <v>2.1448062368613123E-2</v>
      </c>
      <c r="N74" s="74"/>
      <c r="O74" s="83"/>
      <c r="P74" s="84">
        <v>447736.86482000002</v>
      </c>
      <c r="Q74" s="74"/>
      <c r="R74" s="256">
        <v>4348.5112000000081</v>
      </c>
      <c r="S74" s="131">
        <v>9.8074547166090899E-3</v>
      </c>
      <c r="T74" s="74"/>
      <c r="U74" s="83"/>
      <c r="V74" s="84">
        <v>450298.28101999999</v>
      </c>
      <c r="W74" s="74"/>
      <c r="X74" s="256">
        <v>2561.4161999999778</v>
      </c>
      <c r="Y74" s="131">
        <v>5.7208070213957546E-3</v>
      </c>
      <c r="Z74" s="74"/>
      <c r="AA74" s="83"/>
      <c r="AB74" s="84">
        <v>452838.10292000003</v>
      </c>
      <c r="AC74" s="74"/>
      <c r="AD74" s="256">
        <v>2539.821900000039</v>
      </c>
      <c r="AE74" s="131">
        <v>5.6403100057298081E-3</v>
      </c>
      <c r="AF74" s="74"/>
      <c r="AG74" s="83"/>
      <c r="AH74" s="84">
        <v>455126.26817</v>
      </c>
      <c r="AI74" s="74"/>
      <c r="AJ74" s="256">
        <v>2288.1652499999618</v>
      </c>
      <c r="AK74" s="131">
        <v>5.0529432820369292E-3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s="51" customFormat="1" ht="15.75" thickBot="1" x14ac:dyDescent="0.25">
      <c r="B75" s="68"/>
      <c r="C75" s="69"/>
      <c r="D75" s="70"/>
      <c r="E75" s="71"/>
      <c r="F75" s="85"/>
      <c r="G75" s="90"/>
      <c r="H75" s="109"/>
      <c r="I75" s="85"/>
      <c r="J75" s="90"/>
      <c r="K75" s="109"/>
      <c r="L75" s="176"/>
      <c r="M75" s="132"/>
      <c r="N75" s="109"/>
      <c r="O75" s="85"/>
      <c r="P75" s="90"/>
      <c r="Q75" s="109"/>
      <c r="R75" s="176"/>
      <c r="S75" s="132"/>
      <c r="T75" s="109"/>
      <c r="U75" s="85"/>
      <c r="V75" s="90"/>
      <c r="W75" s="109"/>
      <c r="X75" s="176"/>
      <c r="Y75" s="132"/>
      <c r="Z75" s="109"/>
      <c r="AA75" s="85"/>
      <c r="AB75" s="90"/>
      <c r="AC75" s="109"/>
      <c r="AD75" s="176"/>
      <c r="AE75" s="132"/>
      <c r="AF75" s="109"/>
      <c r="AG75" s="85"/>
      <c r="AH75" s="90"/>
      <c r="AI75" s="109"/>
      <c r="AJ75" s="176"/>
      <c r="AK75" s="13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  <c r="ME75" s="97"/>
      <c r="MF75" s="97"/>
      <c r="MG75" s="97"/>
      <c r="MH75" s="97"/>
      <c r="MI75" s="97"/>
      <c r="MJ75" s="97"/>
      <c r="MK75" s="97"/>
      <c r="ML75" s="97"/>
      <c r="MM75" s="97"/>
      <c r="MN75" s="97"/>
      <c r="MO75" s="97"/>
      <c r="MP75" s="97"/>
      <c r="MQ75" s="97"/>
      <c r="MR75" s="97"/>
      <c r="MS75" s="97"/>
      <c r="MT75" s="97"/>
      <c r="MU75" s="97"/>
      <c r="MV75" s="97"/>
      <c r="MW75" s="97"/>
      <c r="MX75" s="97"/>
      <c r="MY75" s="97"/>
      <c r="MZ75" s="97"/>
      <c r="NA75" s="97"/>
      <c r="NB75" s="97"/>
      <c r="NC75" s="97"/>
      <c r="ND75" s="97"/>
      <c r="NE75" s="97"/>
      <c r="NF75" s="97"/>
      <c r="NG75" s="97"/>
      <c r="NH75" s="97"/>
      <c r="NI75" s="97"/>
      <c r="NJ75" s="97"/>
      <c r="NK75" s="97"/>
      <c r="NL75" s="97"/>
      <c r="NM75" s="97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v>3.6900000000000002E-2</v>
      </c>
      <c r="U77" s="87">
        <v>3.6900000000000002E-2</v>
      </c>
      <c r="AA77" s="87">
        <v>3.6900000000000002E-2</v>
      </c>
      <c r="AG77" s="87"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1:D49 D69 D54:D63 D75 D23:D39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2"/>
  <sheetViews>
    <sheetView view="pageBreakPreview" topLeftCell="A7" zoomScale="70" zoomScaleNormal="70" zoomScaleSheetLayoutView="70" workbookViewId="0">
      <selection activeCell="E53" activeCellId="3" sqref="H45:H55 E47 E50:E51 E53:E54"/>
    </sheetView>
  </sheetViews>
  <sheetFormatPr defaultRowHeight="15" outlineLevelCol="1" x14ac:dyDescent="0.25"/>
  <cols>
    <col min="1" max="1" width="11.7109375" style="2" customWidth="1" outlineLevel="1"/>
    <col min="2" max="2" width="59.85546875" style="2" customWidth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2.42578125" style="2" customWidth="1"/>
    <col min="8" max="8" width="9" style="2" customWidth="1"/>
    <col min="9" max="10" width="13.5703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4" width="12.140625" style="2" customWidth="1"/>
    <col min="35" max="35" width="1" style="2" customWidth="1"/>
    <col min="36" max="36" width="14.7109375" style="165" customWidth="1"/>
    <col min="37" max="37" width="14.71093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84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8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84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84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84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84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84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84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98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78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" s="2" customFormat="1" ht="15.75" x14ac:dyDescent="0.25">
      <c r="B17" s="4"/>
      <c r="D17" s="5"/>
      <c r="E17" s="5"/>
      <c r="F17" s="5"/>
      <c r="G17" s="5"/>
      <c r="H17" s="5"/>
      <c r="K17" s="5"/>
      <c r="L17" s="164"/>
      <c r="M17" s="118"/>
      <c r="N17" s="5"/>
      <c r="O17" s="5"/>
      <c r="P17" s="5"/>
      <c r="Q17" s="5"/>
      <c r="R17" s="164"/>
      <c r="S17" s="118"/>
      <c r="T17" s="5"/>
      <c r="U17" s="5"/>
      <c r="V17" s="5"/>
      <c r="W17" s="5"/>
      <c r="X17" s="164"/>
      <c r="Y17" s="118"/>
      <c r="Z17" s="5"/>
      <c r="AA17" s="5"/>
      <c r="AB17" s="5"/>
      <c r="AC17" s="5"/>
      <c r="AD17" s="164"/>
      <c r="AE17" s="118"/>
      <c r="AF17" s="5"/>
      <c r="AG17" s="5"/>
      <c r="AH17" s="5"/>
      <c r="AI17" s="5"/>
      <c r="AJ17" s="164"/>
      <c r="AK17" s="118"/>
    </row>
    <row r="18" spans="1:37" s="2" customFormat="1" x14ac:dyDescent="0.25">
      <c r="B18" s="7"/>
      <c r="D18" s="8" t="s">
        <v>10</v>
      </c>
      <c r="E18" s="8"/>
      <c r="F18" s="9">
        <v>150</v>
      </c>
      <c r="L18" s="165"/>
      <c r="M18" s="119"/>
      <c r="R18" s="165"/>
      <c r="S18" s="119"/>
      <c r="X18" s="165"/>
      <c r="Y18" s="119"/>
      <c r="AD18" s="165"/>
      <c r="AE18" s="119"/>
      <c r="AJ18" s="165"/>
      <c r="AK18" s="119"/>
    </row>
    <row r="19" spans="1:37" s="2" customFormat="1" x14ac:dyDescent="0.25">
      <c r="B19" s="7"/>
      <c r="L19" s="165"/>
      <c r="M19" s="119"/>
      <c r="R19" s="165"/>
      <c r="S19" s="119"/>
      <c r="X19" s="165"/>
      <c r="Y19" s="119"/>
      <c r="AD19" s="165"/>
      <c r="AE19" s="119"/>
      <c r="AJ19" s="165"/>
      <c r="AK19" s="119"/>
    </row>
    <row r="20" spans="1:37" s="2" customFormat="1" ht="39.7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</row>
    <row r="21" spans="1:37" s="2" customFormat="1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</row>
    <row r="22" spans="1:37" s="2" customFormat="1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</row>
    <row r="23" spans="1:37" s="2" customFormat="1" x14ac:dyDescent="0.25">
      <c r="A23" s="140" t="s">
        <v>196</v>
      </c>
      <c r="B23" s="15" t="s">
        <v>18</v>
      </c>
      <c r="C23" s="15"/>
      <c r="D23" s="98" t="s">
        <v>75</v>
      </c>
      <c r="E23" s="17">
        <v>1</v>
      </c>
      <c r="F23" s="113">
        <v>7.01</v>
      </c>
      <c r="G23" s="18">
        <v>7.01</v>
      </c>
      <c r="H23" s="38"/>
      <c r="I23" s="113">
        <v>8.09</v>
      </c>
      <c r="J23" s="18">
        <v>8.09</v>
      </c>
      <c r="K23" s="38"/>
      <c r="L23" s="168">
        <v>1.08</v>
      </c>
      <c r="M23" s="122">
        <v>0.15406562054208275</v>
      </c>
      <c r="N23" s="38"/>
      <c r="O23" s="113">
        <v>8.6999999999999993</v>
      </c>
      <c r="P23" s="18">
        <v>8.6999999999999993</v>
      </c>
      <c r="Q23" s="38"/>
      <c r="R23" s="168">
        <v>0.60999999999999943</v>
      </c>
      <c r="S23" s="122">
        <v>7.5401730531520328E-2</v>
      </c>
      <c r="T23" s="38"/>
      <c r="U23" s="113">
        <v>8.91</v>
      </c>
      <c r="V23" s="18">
        <v>8.91</v>
      </c>
      <c r="W23" s="38"/>
      <c r="X23" s="168">
        <v>0.21000000000000085</v>
      </c>
      <c r="Y23" s="122">
        <v>2.4137931034482859E-2</v>
      </c>
      <c r="Z23" s="38"/>
      <c r="AA23" s="113">
        <v>9.08</v>
      </c>
      <c r="AB23" s="18">
        <v>9.08</v>
      </c>
      <c r="AC23" s="38"/>
      <c r="AD23" s="168">
        <v>0.16999999999999993</v>
      </c>
      <c r="AE23" s="122">
        <v>1.9079685746352406E-2</v>
      </c>
      <c r="AF23" s="38"/>
      <c r="AG23" s="113">
        <v>9.16</v>
      </c>
      <c r="AH23" s="18">
        <v>9.16</v>
      </c>
      <c r="AI23" s="38"/>
      <c r="AJ23" s="168">
        <v>8.0000000000000071E-2</v>
      </c>
      <c r="AK23" s="122">
        <v>8.8105726872246774E-3</v>
      </c>
    </row>
    <row r="24" spans="1:37" s="2" customFormat="1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153</v>
      </c>
      <c r="N24" s="38"/>
      <c r="O24" s="113">
        <v>0</v>
      </c>
      <c r="P24" s="18">
        <v>0</v>
      </c>
      <c r="Q24" s="38"/>
      <c r="R24" s="168">
        <v>0</v>
      </c>
      <c r="S24" s="122" t="s">
        <v>153</v>
      </c>
      <c r="T24" s="38"/>
      <c r="U24" s="113">
        <v>0</v>
      </c>
      <c r="V24" s="18">
        <v>0</v>
      </c>
      <c r="W24" s="38"/>
      <c r="X24" s="168">
        <v>0</v>
      </c>
      <c r="Y24" s="122" t="s">
        <v>153</v>
      </c>
      <c r="Z24" s="38"/>
      <c r="AA24" s="113">
        <v>0</v>
      </c>
      <c r="AB24" s="18">
        <v>0</v>
      </c>
      <c r="AC24" s="38"/>
      <c r="AD24" s="168">
        <v>0</v>
      </c>
      <c r="AE24" s="122" t="s">
        <v>153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153</v>
      </c>
    </row>
    <row r="25" spans="1:37" s="2" customFormat="1" x14ac:dyDescent="0.25">
      <c r="A25" s="140" t="s">
        <v>197</v>
      </c>
      <c r="B25" s="22" t="s">
        <v>89</v>
      </c>
      <c r="C25" s="15"/>
      <c r="D25" s="98" t="s">
        <v>75</v>
      </c>
      <c r="E25" s="17">
        <v>1</v>
      </c>
      <c r="F25" s="113">
        <v>0.11</v>
      </c>
      <c r="G25" s="18">
        <v>0.11</v>
      </c>
      <c r="H25" s="38"/>
      <c r="I25" s="113">
        <v>0.11</v>
      </c>
      <c r="J25" s="18">
        <v>0.11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-0.11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153</v>
      </c>
      <c r="Z25" s="38"/>
      <c r="AA25" s="113">
        <v>0</v>
      </c>
      <c r="AB25" s="18">
        <v>0</v>
      </c>
      <c r="AC25" s="38"/>
      <c r="AD25" s="168">
        <v>0</v>
      </c>
      <c r="AE25" s="122" t="s">
        <v>153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153</v>
      </c>
    </row>
    <row r="26" spans="1:37" s="2" customFormat="1" x14ac:dyDescent="0.25">
      <c r="A26" s="140" t="s">
        <v>198</v>
      </c>
      <c r="B26" s="22" t="s">
        <v>90</v>
      </c>
      <c r="C26" s="15"/>
      <c r="D26" s="98" t="s">
        <v>75</v>
      </c>
      <c r="E26" s="17">
        <v>1</v>
      </c>
      <c r="F26" s="113">
        <v>0.04</v>
      </c>
      <c r="G26" s="18">
        <v>0.04</v>
      </c>
      <c r="H26" s="38"/>
      <c r="I26" s="113">
        <v>0</v>
      </c>
      <c r="J26" s="18">
        <v>0</v>
      </c>
      <c r="K26" s="38"/>
      <c r="L26" s="168">
        <v>-0.04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153</v>
      </c>
      <c r="T26" s="38"/>
      <c r="U26" s="113">
        <v>0</v>
      </c>
      <c r="V26" s="18">
        <v>0</v>
      </c>
      <c r="W26" s="38"/>
      <c r="X26" s="168">
        <v>0</v>
      </c>
      <c r="Y26" s="122" t="s">
        <v>153</v>
      </c>
      <c r="Z26" s="38"/>
      <c r="AA26" s="113">
        <v>0</v>
      </c>
      <c r="AB26" s="18">
        <v>0</v>
      </c>
      <c r="AC26" s="38"/>
      <c r="AD26" s="168">
        <v>0</v>
      </c>
      <c r="AE26" s="122" t="s">
        <v>153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153</v>
      </c>
    </row>
    <row r="27" spans="1:37" s="2" customFormat="1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153</v>
      </c>
      <c r="N27" s="38"/>
      <c r="O27" s="113">
        <v>0</v>
      </c>
      <c r="P27" s="18">
        <v>0</v>
      </c>
      <c r="Q27" s="38"/>
      <c r="R27" s="168">
        <v>0</v>
      </c>
      <c r="S27" s="122" t="s">
        <v>153</v>
      </c>
      <c r="T27" s="38"/>
      <c r="U27" s="113">
        <v>0</v>
      </c>
      <c r="V27" s="18">
        <v>0</v>
      </c>
      <c r="W27" s="38"/>
      <c r="X27" s="168">
        <v>0</v>
      </c>
      <c r="Y27" s="122" t="s">
        <v>153</v>
      </c>
      <c r="Z27" s="38"/>
      <c r="AA27" s="113">
        <v>0</v>
      </c>
      <c r="AB27" s="18">
        <v>0</v>
      </c>
      <c r="AC27" s="38"/>
      <c r="AD27" s="168">
        <v>0</v>
      </c>
      <c r="AE27" s="122" t="s">
        <v>153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153</v>
      </c>
    </row>
    <row r="28" spans="1:37" s="2" customFormat="1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153</v>
      </c>
      <c r="N28" s="38"/>
      <c r="O28" s="113">
        <v>0</v>
      </c>
      <c r="P28" s="18">
        <v>0</v>
      </c>
      <c r="Q28" s="38"/>
      <c r="R28" s="168">
        <v>0</v>
      </c>
      <c r="S28" s="122" t="s">
        <v>153</v>
      </c>
      <c r="T28" s="38"/>
      <c r="U28" s="113">
        <v>0</v>
      </c>
      <c r="V28" s="18">
        <v>0</v>
      </c>
      <c r="W28" s="38"/>
      <c r="X28" s="168">
        <v>0</v>
      </c>
      <c r="Y28" s="122" t="s">
        <v>153</v>
      </c>
      <c r="Z28" s="38"/>
      <c r="AA28" s="113">
        <v>0</v>
      </c>
      <c r="AB28" s="18">
        <v>0</v>
      </c>
      <c r="AC28" s="38"/>
      <c r="AD28" s="168">
        <v>0</v>
      </c>
      <c r="AE28" s="122" t="s">
        <v>153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153</v>
      </c>
    </row>
    <row r="29" spans="1:37" s="2" customFormat="1" x14ac:dyDescent="0.25">
      <c r="A29" s="140" t="s">
        <v>199</v>
      </c>
      <c r="B29" s="15" t="s">
        <v>20</v>
      </c>
      <c r="C29" s="15"/>
      <c r="D29" s="98" t="s">
        <v>76</v>
      </c>
      <c r="E29" s="17">
        <v>150</v>
      </c>
      <c r="F29" s="16">
        <v>1.5900000000000001E-2</v>
      </c>
      <c r="G29" s="18">
        <v>2.3850000000000002</v>
      </c>
      <c r="H29" s="38"/>
      <c r="I29" s="16">
        <v>1.9300000000000001E-2</v>
      </c>
      <c r="J29" s="18">
        <v>2.895</v>
      </c>
      <c r="K29" s="38"/>
      <c r="L29" s="168">
        <v>0.50999999999999979</v>
      </c>
      <c r="M29" s="122">
        <v>0.21383647798742128</v>
      </c>
      <c r="N29" s="38"/>
      <c r="O29" s="16">
        <v>2.1399999999999999E-2</v>
      </c>
      <c r="P29" s="18">
        <v>3.21</v>
      </c>
      <c r="Q29" s="38"/>
      <c r="R29" s="168">
        <v>0.31499999999999995</v>
      </c>
      <c r="S29" s="122">
        <v>0.1088082901554404</v>
      </c>
      <c r="T29" s="38"/>
      <c r="U29" s="16">
        <v>2.2800000000000001E-2</v>
      </c>
      <c r="V29" s="18">
        <v>3.42</v>
      </c>
      <c r="W29" s="38"/>
      <c r="X29" s="168">
        <v>0.20999999999999996</v>
      </c>
      <c r="Y29" s="122">
        <v>6.5420560747663545E-2</v>
      </c>
      <c r="Z29" s="38"/>
      <c r="AA29" s="16">
        <v>2.4299999999999999E-2</v>
      </c>
      <c r="AB29" s="18">
        <v>3.645</v>
      </c>
      <c r="AC29" s="38"/>
      <c r="AD29" s="168">
        <v>0.22500000000000009</v>
      </c>
      <c r="AE29" s="122">
        <v>6.578947368421055E-2</v>
      </c>
      <c r="AF29" s="38"/>
      <c r="AG29" s="16">
        <v>2.58E-2</v>
      </c>
      <c r="AH29" s="18">
        <v>3.87</v>
      </c>
      <c r="AI29" s="38"/>
      <c r="AJ29" s="168">
        <v>0.22500000000000009</v>
      </c>
      <c r="AK29" s="122">
        <v>6.1728395061728419E-2</v>
      </c>
    </row>
    <row r="30" spans="1:37" s="2" customFormat="1" x14ac:dyDescent="0.25">
      <c r="A30" s="140"/>
      <c r="B30" s="15" t="s">
        <v>21</v>
      </c>
      <c r="C30" s="15"/>
      <c r="D30" s="98" t="s">
        <v>76</v>
      </c>
      <c r="E30" s="17">
        <v>150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153</v>
      </c>
      <c r="N30" s="38"/>
      <c r="O30" s="16">
        <v>0</v>
      </c>
      <c r="P30" s="18">
        <v>0</v>
      </c>
      <c r="Q30" s="38"/>
      <c r="R30" s="168">
        <v>0</v>
      </c>
      <c r="S30" s="122" t="s">
        <v>153</v>
      </c>
      <c r="T30" s="38"/>
      <c r="U30" s="16">
        <v>0</v>
      </c>
      <c r="V30" s="18">
        <v>0</v>
      </c>
      <c r="W30" s="38"/>
      <c r="X30" s="168">
        <v>0</v>
      </c>
      <c r="Y30" s="122" t="s">
        <v>153</v>
      </c>
      <c r="Z30" s="38"/>
      <c r="AA30" s="16">
        <v>0</v>
      </c>
      <c r="AB30" s="18">
        <v>0</v>
      </c>
      <c r="AC30" s="38"/>
      <c r="AD30" s="168">
        <v>0</v>
      </c>
      <c r="AE30" s="122" t="s">
        <v>153</v>
      </c>
      <c r="AF30" s="38"/>
      <c r="AG30" s="16">
        <v>0</v>
      </c>
      <c r="AH30" s="18">
        <v>0</v>
      </c>
      <c r="AI30" s="38"/>
      <c r="AJ30" s="168">
        <v>0</v>
      </c>
      <c r="AK30" s="122" t="s">
        <v>153</v>
      </c>
    </row>
    <row r="31" spans="1:37" s="2" customFormat="1" x14ac:dyDescent="0.25">
      <c r="A31" s="140"/>
      <c r="B31" s="15" t="s">
        <v>22</v>
      </c>
      <c r="C31" s="15"/>
      <c r="D31" s="98" t="s">
        <v>76</v>
      </c>
      <c r="E31" s="17">
        <v>150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153</v>
      </c>
      <c r="N31" s="38"/>
      <c r="O31" s="16">
        <v>0</v>
      </c>
      <c r="P31" s="18">
        <v>0</v>
      </c>
      <c r="Q31" s="38"/>
      <c r="R31" s="168">
        <v>0</v>
      </c>
      <c r="S31" s="122" t="s">
        <v>153</v>
      </c>
      <c r="T31" s="38"/>
      <c r="U31" s="16">
        <v>0</v>
      </c>
      <c r="V31" s="18">
        <v>0</v>
      </c>
      <c r="W31" s="38"/>
      <c r="X31" s="168">
        <v>0</v>
      </c>
      <c r="Y31" s="122" t="s">
        <v>153</v>
      </c>
      <c r="Z31" s="38"/>
      <c r="AA31" s="16">
        <v>0</v>
      </c>
      <c r="AB31" s="18">
        <v>0</v>
      </c>
      <c r="AC31" s="38"/>
      <c r="AD31" s="168">
        <v>0</v>
      </c>
      <c r="AE31" s="122" t="s">
        <v>153</v>
      </c>
      <c r="AF31" s="38"/>
      <c r="AG31" s="16">
        <v>0</v>
      </c>
      <c r="AH31" s="18">
        <v>0</v>
      </c>
      <c r="AI31" s="38"/>
      <c r="AJ31" s="168">
        <v>0</v>
      </c>
      <c r="AK31" s="122" t="s">
        <v>153</v>
      </c>
    </row>
    <row r="32" spans="1:37" s="2" customFormat="1" x14ac:dyDescent="0.25">
      <c r="A32" s="140" t="s">
        <v>200</v>
      </c>
      <c r="B32" s="23" t="s">
        <v>90</v>
      </c>
      <c r="C32" s="15"/>
      <c r="D32" s="98" t="s">
        <v>76</v>
      </c>
      <c r="E32" s="17">
        <v>150</v>
      </c>
      <c r="F32" s="16">
        <v>1E-4</v>
      </c>
      <c r="G32" s="18">
        <v>1.5000000000000001E-2</v>
      </c>
      <c r="H32" s="38"/>
      <c r="I32" s="16">
        <v>0</v>
      </c>
      <c r="J32" s="18">
        <v>0</v>
      </c>
      <c r="K32" s="38"/>
      <c r="L32" s="168">
        <v>-1.5000000000000001E-2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153</v>
      </c>
      <c r="T32" s="38"/>
      <c r="U32" s="16">
        <v>0</v>
      </c>
      <c r="V32" s="18">
        <v>0</v>
      </c>
      <c r="W32" s="38"/>
      <c r="X32" s="168">
        <v>0</v>
      </c>
      <c r="Y32" s="122" t="s">
        <v>153</v>
      </c>
      <c r="Z32" s="38"/>
      <c r="AA32" s="16">
        <v>0</v>
      </c>
      <c r="AB32" s="18">
        <v>0</v>
      </c>
      <c r="AC32" s="38"/>
      <c r="AD32" s="168">
        <v>0</v>
      </c>
      <c r="AE32" s="122" t="s">
        <v>153</v>
      </c>
      <c r="AF32" s="38"/>
      <c r="AG32" s="16">
        <v>0</v>
      </c>
      <c r="AH32" s="18">
        <v>0</v>
      </c>
      <c r="AI32" s="38"/>
      <c r="AJ32" s="168">
        <v>0</v>
      </c>
      <c r="AK32" s="122" t="s">
        <v>153</v>
      </c>
    </row>
    <row r="33" spans="1:377" x14ac:dyDescent="0.25">
      <c r="A33" s="140" t="s">
        <v>201</v>
      </c>
      <c r="B33" s="23" t="s">
        <v>155</v>
      </c>
      <c r="C33" s="15"/>
      <c r="D33" s="98" t="s">
        <v>76</v>
      </c>
      <c r="E33" s="17">
        <v>150</v>
      </c>
      <c r="F33" s="16">
        <v>0</v>
      </c>
      <c r="G33" s="18">
        <v>0</v>
      </c>
      <c r="H33" s="38"/>
      <c r="I33" s="16">
        <v>-2.0000000000000001E-4</v>
      </c>
      <c r="J33" s="18">
        <v>-3.0000000000000002E-2</v>
      </c>
      <c r="K33" s="38"/>
      <c r="L33" s="168">
        <v>-3.0000000000000002E-2</v>
      </c>
      <c r="M33" s="122" t="s">
        <v>153</v>
      </c>
      <c r="N33" s="38"/>
      <c r="O33" s="16">
        <v>0</v>
      </c>
      <c r="P33" s="18">
        <v>0</v>
      </c>
      <c r="Q33" s="38"/>
      <c r="R33" s="168">
        <v>3.0000000000000002E-2</v>
      </c>
      <c r="S33" s="122">
        <v>-1</v>
      </c>
      <c r="T33" s="38"/>
      <c r="U33" s="16">
        <v>0</v>
      </c>
      <c r="V33" s="18">
        <v>0</v>
      </c>
      <c r="W33" s="38"/>
      <c r="X33" s="168">
        <v>0</v>
      </c>
      <c r="Y33" s="122" t="s">
        <v>153</v>
      </c>
      <c r="Z33" s="38"/>
      <c r="AA33" s="16">
        <v>0</v>
      </c>
      <c r="AB33" s="18">
        <v>0</v>
      </c>
      <c r="AC33" s="38"/>
      <c r="AD33" s="168">
        <v>0</v>
      </c>
      <c r="AE33" s="122" t="s">
        <v>153</v>
      </c>
      <c r="AF33" s="38"/>
      <c r="AG33" s="16">
        <v>0</v>
      </c>
      <c r="AH33" s="18">
        <v>0</v>
      </c>
      <c r="AI33" s="38"/>
      <c r="AJ33" s="168">
        <v>0</v>
      </c>
      <c r="AK33" s="122" t="s">
        <v>153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149</v>
      </c>
      <c r="B34" s="23" t="s">
        <v>157</v>
      </c>
      <c r="C34" s="15"/>
      <c r="D34" s="98" t="s">
        <v>76</v>
      </c>
      <c r="E34" s="17">
        <v>150</v>
      </c>
      <c r="F34" s="16">
        <v>0</v>
      </c>
      <c r="G34" s="18">
        <v>0</v>
      </c>
      <c r="H34" s="38"/>
      <c r="I34" s="16">
        <v>-5.0000000000000001E-4</v>
      </c>
      <c r="J34" s="18">
        <v>-7.4999999999999997E-2</v>
      </c>
      <c r="K34" s="38"/>
      <c r="L34" s="168">
        <v>-7.4999999999999997E-2</v>
      </c>
      <c r="M34" s="122" t="s">
        <v>153</v>
      </c>
      <c r="N34" s="38"/>
      <c r="O34" s="16">
        <v>0</v>
      </c>
      <c r="P34" s="18">
        <v>0</v>
      </c>
      <c r="Q34" s="38"/>
      <c r="R34" s="168">
        <v>7.4999999999999997E-2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153</v>
      </c>
      <c r="Z34" s="38"/>
      <c r="AA34" s="16">
        <v>0</v>
      </c>
      <c r="AB34" s="18">
        <v>0</v>
      </c>
      <c r="AC34" s="38"/>
      <c r="AD34" s="168">
        <v>0</v>
      </c>
      <c r="AE34" s="122" t="s">
        <v>153</v>
      </c>
      <c r="AF34" s="38"/>
      <c r="AG34" s="16">
        <v>0</v>
      </c>
      <c r="AH34" s="18">
        <v>0</v>
      </c>
      <c r="AI34" s="38"/>
      <c r="AJ34" s="168">
        <v>0</v>
      </c>
      <c r="AK34" s="122" t="s">
        <v>153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/>
      <c r="B35" s="23"/>
      <c r="C35" s="15"/>
      <c r="D35" s="98"/>
      <c r="E35" s="17"/>
      <c r="F35" s="16">
        <v>0</v>
      </c>
      <c r="G35" s="18">
        <v>0</v>
      </c>
      <c r="H35" s="38"/>
      <c r="I35" s="16">
        <v>0</v>
      </c>
      <c r="J35" s="18">
        <v>0</v>
      </c>
      <c r="K35" s="38"/>
      <c r="L35" s="168">
        <v>0</v>
      </c>
      <c r="M35" s="122" t="s">
        <v>153</v>
      </c>
      <c r="N35" s="38"/>
      <c r="O35" s="16">
        <v>0</v>
      </c>
      <c r="P35" s="18">
        <v>0</v>
      </c>
      <c r="Q35" s="38"/>
      <c r="R35" s="168">
        <v>0</v>
      </c>
      <c r="S35" s="122" t="s">
        <v>153</v>
      </c>
      <c r="T35" s="38"/>
      <c r="U35" s="16">
        <v>0</v>
      </c>
      <c r="V35" s="18">
        <v>0</v>
      </c>
      <c r="W35" s="38"/>
      <c r="X35" s="168">
        <v>0</v>
      </c>
      <c r="Y35" s="122" t="s">
        <v>153</v>
      </c>
      <c r="Z35" s="38"/>
      <c r="AA35" s="16">
        <v>0</v>
      </c>
      <c r="AB35" s="18">
        <v>0</v>
      </c>
      <c r="AC35" s="38"/>
      <c r="AD35" s="168">
        <v>0</v>
      </c>
      <c r="AE35" s="122" t="s">
        <v>153</v>
      </c>
      <c r="AF35" s="38"/>
      <c r="AG35" s="16">
        <v>0</v>
      </c>
      <c r="AH35" s="18">
        <v>0</v>
      </c>
      <c r="AI35" s="38"/>
      <c r="AJ35" s="168">
        <v>0</v>
      </c>
      <c r="AK35" s="122" t="s">
        <v>153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7"/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153</v>
      </c>
      <c r="N36" s="38"/>
      <c r="O36" s="16">
        <v>0</v>
      </c>
      <c r="P36" s="18">
        <v>0</v>
      </c>
      <c r="Q36" s="38"/>
      <c r="R36" s="168">
        <v>0</v>
      </c>
      <c r="S36" s="122" t="s">
        <v>153</v>
      </c>
      <c r="T36" s="38"/>
      <c r="U36" s="16">
        <v>0</v>
      </c>
      <c r="V36" s="18">
        <v>0</v>
      </c>
      <c r="W36" s="38"/>
      <c r="X36" s="168">
        <v>0</v>
      </c>
      <c r="Y36" s="122" t="s">
        <v>153</v>
      </c>
      <c r="Z36" s="38"/>
      <c r="AA36" s="16">
        <v>0</v>
      </c>
      <c r="AB36" s="18">
        <v>0</v>
      </c>
      <c r="AC36" s="38"/>
      <c r="AD36" s="168">
        <v>0</v>
      </c>
      <c r="AE36" s="122" t="s">
        <v>153</v>
      </c>
      <c r="AF36" s="38"/>
      <c r="AG36" s="16">
        <v>0</v>
      </c>
      <c r="AH36" s="18">
        <v>0</v>
      </c>
      <c r="AI36" s="38"/>
      <c r="AJ36" s="168">
        <v>0</v>
      </c>
      <c r="AK36" s="122" t="s">
        <v>153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7"/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153</v>
      </c>
      <c r="N37" s="38"/>
      <c r="O37" s="16">
        <v>0</v>
      </c>
      <c r="P37" s="18">
        <v>0</v>
      </c>
      <c r="Q37" s="38"/>
      <c r="R37" s="168">
        <v>0</v>
      </c>
      <c r="S37" s="122" t="s">
        <v>153</v>
      </c>
      <c r="T37" s="38"/>
      <c r="U37" s="16">
        <v>0</v>
      </c>
      <c r="V37" s="18">
        <v>0</v>
      </c>
      <c r="W37" s="38"/>
      <c r="X37" s="168">
        <v>0</v>
      </c>
      <c r="Y37" s="122" t="s">
        <v>153</v>
      </c>
      <c r="Z37" s="38"/>
      <c r="AA37" s="16">
        <v>0</v>
      </c>
      <c r="AB37" s="18">
        <v>0</v>
      </c>
      <c r="AC37" s="38"/>
      <c r="AD37" s="168">
        <v>0</v>
      </c>
      <c r="AE37" s="122" t="s">
        <v>153</v>
      </c>
      <c r="AF37" s="38"/>
      <c r="AG37" s="16">
        <v>0</v>
      </c>
      <c r="AH37" s="18">
        <v>0</v>
      </c>
      <c r="AI37" s="38"/>
      <c r="AJ37" s="168">
        <v>0</v>
      </c>
      <c r="AK37" s="122" t="s">
        <v>153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7"/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153</v>
      </c>
      <c r="N38" s="38"/>
      <c r="O38" s="16">
        <v>0</v>
      </c>
      <c r="P38" s="18">
        <v>0</v>
      </c>
      <c r="Q38" s="38"/>
      <c r="R38" s="168">
        <v>0</v>
      </c>
      <c r="S38" s="122" t="s">
        <v>153</v>
      </c>
      <c r="T38" s="38"/>
      <c r="U38" s="16">
        <v>0</v>
      </c>
      <c r="V38" s="18">
        <v>0</v>
      </c>
      <c r="W38" s="38"/>
      <c r="X38" s="168">
        <v>0</v>
      </c>
      <c r="Y38" s="122" t="s">
        <v>153</v>
      </c>
      <c r="Z38" s="38"/>
      <c r="AA38" s="16">
        <v>0</v>
      </c>
      <c r="AB38" s="18">
        <v>0</v>
      </c>
      <c r="AC38" s="38"/>
      <c r="AD38" s="168">
        <v>0</v>
      </c>
      <c r="AE38" s="122" t="s">
        <v>153</v>
      </c>
      <c r="AF38" s="38"/>
      <c r="AG38" s="16">
        <v>0</v>
      </c>
      <c r="AH38" s="18">
        <v>0</v>
      </c>
      <c r="AI38" s="38"/>
      <c r="AJ38" s="168">
        <v>0</v>
      </c>
      <c r="AK38" s="122" t="s">
        <v>153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0"/>
      <c r="B39" s="24" t="s">
        <v>23</v>
      </c>
      <c r="C39" s="25"/>
      <c r="D39" s="99"/>
      <c r="E39" s="27"/>
      <c r="F39" s="26"/>
      <c r="G39" s="28">
        <v>9.56</v>
      </c>
      <c r="H39" s="38"/>
      <c r="I39" s="26"/>
      <c r="J39" s="28">
        <v>10.99</v>
      </c>
      <c r="K39" s="38"/>
      <c r="L39" s="169">
        <v>1.4299999999999997</v>
      </c>
      <c r="M39" s="123">
        <v>0.14958158995815896</v>
      </c>
      <c r="N39" s="38"/>
      <c r="O39" s="26"/>
      <c r="P39" s="28">
        <v>11.91</v>
      </c>
      <c r="Q39" s="38"/>
      <c r="R39" s="169">
        <v>0.91999999999999993</v>
      </c>
      <c r="S39" s="123">
        <v>8.3712465878070963E-2</v>
      </c>
      <c r="T39" s="38"/>
      <c r="U39" s="26"/>
      <c r="V39" s="28">
        <v>12.33</v>
      </c>
      <c r="W39" s="38"/>
      <c r="X39" s="169">
        <v>0.41999999999999993</v>
      </c>
      <c r="Y39" s="123">
        <v>3.5264483627204024E-2</v>
      </c>
      <c r="Z39" s="38"/>
      <c r="AA39" s="26"/>
      <c r="AB39" s="28">
        <v>12.725</v>
      </c>
      <c r="AC39" s="38"/>
      <c r="AD39" s="169">
        <v>0.39499999999999957</v>
      </c>
      <c r="AE39" s="123">
        <v>3.2035685320356819E-2</v>
      </c>
      <c r="AF39" s="38"/>
      <c r="AG39" s="26"/>
      <c r="AH39" s="28">
        <v>13.030000000000001</v>
      </c>
      <c r="AI39" s="38"/>
      <c r="AJ39" s="169">
        <v>0.30500000000000149</v>
      </c>
      <c r="AK39" s="123">
        <v>2.3968565815324284E-2</v>
      </c>
    </row>
    <row r="40" spans="1:377" x14ac:dyDescent="0.25">
      <c r="A40" s="140" t="s">
        <v>202</v>
      </c>
      <c r="B40" s="30" t="s">
        <v>91</v>
      </c>
      <c r="C40" s="15"/>
      <c r="D40" s="98" t="s">
        <v>76</v>
      </c>
      <c r="E40" s="17">
        <v>150</v>
      </c>
      <c r="F40" s="16">
        <v>-5.9999999999999995E-4</v>
      </c>
      <c r="G40" s="18">
        <v>-0.09</v>
      </c>
      <c r="H40" s="38"/>
      <c r="I40" s="16">
        <v>0</v>
      </c>
      <c r="J40" s="18">
        <v>0</v>
      </c>
      <c r="K40" s="38"/>
      <c r="L40" s="168">
        <v>0.09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153</v>
      </c>
      <c r="T40" s="38"/>
      <c r="U40" s="16">
        <v>0</v>
      </c>
      <c r="V40" s="18">
        <v>0</v>
      </c>
      <c r="W40" s="38"/>
      <c r="X40" s="168">
        <v>0</v>
      </c>
      <c r="Y40" s="122" t="s">
        <v>153</v>
      </c>
      <c r="Z40" s="38"/>
      <c r="AA40" s="16">
        <v>0</v>
      </c>
      <c r="AB40" s="18">
        <v>0</v>
      </c>
      <c r="AC40" s="38"/>
      <c r="AD40" s="168">
        <v>0</v>
      </c>
      <c r="AE40" s="122" t="s">
        <v>153</v>
      </c>
      <c r="AF40" s="38"/>
      <c r="AG40" s="16">
        <v>0</v>
      </c>
      <c r="AH40" s="18">
        <v>0</v>
      </c>
      <c r="AI40" s="38"/>
      <c r="AJ40" s="168">
        <v>0</v>
      </c>
      <c r="AK40" s="122" t="s">
        <v>153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0" t="s">
        <v>203</v>
      </c>
      <c r="B41" s="30" t="s">
        <v>158</v>
      </c>
      <c r="C41" s="15"/>
      <c r="D41" s="98" t="s">
        <v>76</v>
      </c>
      <c r="E41" s="17">
        <v>150</v>
      </c>
      <c r="F41" s="16">
        <v>0</v>
      </c>
      <c r="G41" s="18">
        <v>0</v>
      </c>
      <c r="H41" s="21"/>
      <c r="I41" s="16">
        <v>2.0000000000000001E-4</v>
      </c>
      <c r="J41" s="18">
        <v>3.0000000000000002E-2</v>
      </c>
      <c r="K41" s="21"/>
      <c r="L41" s="168">
        <v>3.0000000000000002E-2</v>
      </c>
      <c r="M41" s="122" t="s">
        <v>153</v>
      </c>
      <c r="N41" s="21"/>
      <c r="O41" s="16">
        <v>2.0000000000000001E-4</v>
      </c>
      <c r="P41" s="18">
        <v>3.0000000000000002E-2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-3.0000000000000002E-2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153</v>
      </c>
      <c r="AF41" s="21"/>
      <c r="AG41" s="16">
        <v>0</v>
      </c>
      <c r="AH41" s="18">
        <v>0</v>
      </c>
      <c r="AI41" s="21"/>
      <c r="AJ41" s="168">
        <v>0</v>
      </c>
      <c r="AK41" s="122" t="s">
        <v>153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/>
      <c r="B42" s="30"/>
      <c r="C42" s="15"/>
      <c r="D42" s="98"/>
      <c r="E42" s="17"/>
      <c r="F42" s="16">
        <v>0</v>
      </c>
      <c r="G42" s="18">
        <v>0</v>
      </c>
      <c r="H42" s="21"/>
      <c r="I42" s="16">
        <v>0</v>
      </c>
      <c r="J42" s="18">
        <v>0</v>
      </c>
      <c r="K42" s="21"/>
      <c r="L42" s="168">
        <v>0</v>
      </c>
      <c r="M42" s="122" t="s">
        <v>153</v>
      </c>
      <c r="N42" s="21"/>
      <c r="O42" s="16">
        <v>0</v>
      </c>
      <c r="P42" s="18">
        <v>0</v>
      </c>
      <c r="Q42" s="21"/>
      <c r="R42" s="168">
        <v>0</v>
      </c>
      <c r="S42" s="122" t="s">
        <v>153</v>
      </c>
      <c r="T42" s="21"/>
      <c r="U42" s="16">
        <v>0</v>
      </c>
      <c r="V42" s="18">
        <v>0</v>
      </c>
      <c r="W42" s="21"/>
      <c r="X42" s="168">
        <v>0</v>
      </c>
      <c r="Y42" s="122" t="s">
        <v>153</v>
      </c>
      <c r="Z42" s="21"/>
      <c r="AA42" s="16">
        <v>0</v>
      </c>
      <c r="AB42" s="18">
        <v>0</v>
      </c>
      <c r="AC42" s="21"/>
      <c r="AD42" s="168">
        <v>0</v>
      </c>
      <c r="AE42" s="122" t="s">
        <v>153</v>
      </c>
      <c r="AF42" s="21"/>
      <c r="AG42" s="16">
        <v>0</v>
      </c>
      <c r="AH42" s="18">
        <v>0</v>
      </c>
      <c r="AI42" s="21"/>
      <c r="AJ42" s="168">
        <v>0</v>
      </c>
      <c r="AK42" s="122" t="s">
        <v>153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/>
      <c r="B43" s="30"/>
      <c r="C43" s="15"/>
      <c r="D43" s="98"/>
      <c r="E43" s="17"/>
      <c r="F43" s="16">
        <v>0</v>
      </c>
      <c r="G43" s="18">
        <v>0</v>
      </c>
      <c r="H43" s="21"/>
      <c r="I43" s="16">
        <v>0</v>
      </c>
      <c r="J43" s="18">
        <v>0</v>
      </c>
      <c r="K43" s="21"/>
      <c r="L43" s="168">
        <v>0</v>
      </c>
      <c r="M43" s="122" t="s">
        <v>153</v>
      </c>
      <c r="N43" s="21"/>
      <c r="O43" s="16">
        <v>0</v>
      </c>
      <c r="P43" s="18">
        <v>0</v>
      </c>
      <c r="Q43" s="21"/>
      <c r="R43" s="168">
        <v>0</v>
      </c>
      <c r="S43" s="122" t="s">
        <v>153</v>
      </c>
      <c r="T43" s="21"/>
      <c r="U43" s="16">
        <v>0</v>
      </c>
      <c r="V43" s="18">
        <v>0</v>
      </c>
      <c r="W43" s="21"/>
      <c r="X43" s="168">
        <v>0</v>
      </c>
      <c r="Y43" s="122" t="s">
        <v>153</v>
      </c>
      <c r="Z43" s="21"/>
      <c r="AA43" s="16">
        <v>0</v>
      </c>
      <c r="AB43" s="18">
        <v>0</v>
      </c>
      <c r="AC43" s="21"/>
      <c r="AD43" s="168">
        <v>0</v>
      </c>
      <c r="AE43" s="122" t="s">
        <v>153</v>
      </c>
      <c r="AF43" s="21"/>
      <c r="AG43" s="16">
        <v>0</v>
      </c>
      <c r="AH43" s="18">
        <v>0</v>
      </c>
      <c r="AI43" s="21"/>
      <c r="AJ43" s="168">
        <v>0</v>
      </c>
      <c r="AK43" s="122" t="s">
        <v>153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7"/>
      <c r="F44" s="16">
        <v>0</v>
      </c>
      <c r="G44" s="18"/>
      <c r="H44" s="248"/>
      <c r="I44" s="16">
        <v>0</v>
      </c>
      <c r="J44" s="18"/>
      <c r="K44" s="248"/>
      <c r="L44" s="168"/>
      <c r="M44" s="122"/>
      <c r="N44" s="248"/>
      <c r="O44" s="16">
        <v>0</v>
      </c>
      <c r="P44" s="18"/>
      <c r="Q44" s="248"/>
      <c r="R44" s="168"/>
      <c r="S44" s="122"/>
      <c r="T44" s="248"/>
      <c r="U44" s="16">
        <v>0</v>
      </c>
      <c r="V44" s="18"/>
      <c r="W44" s="248"/>
      <c r="X44" s="168"/>
      <c r="Y44" s="122"/>
      <c r="Z44" s="248"/>
      <c r="AA44" s="16">
        <v>0</v>
      </c>
      <c r="AB44" s="18"/>
      <c r="AC44" s="248"/>
      <c r="AD44" s="168"/>
      <c r="AE44" s="122"/>
      <c r="AF44" s="248"/>
      <c r="AG44" s="16">
        <v>0</v>
      </c>
      <c r="AH44" s="18"/>
      <c r="AI44" s="248"/>
      <c r="AJ44" s="168"/>
      <c r="AK44" s="12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/>
      <c r="Q45" s="248"/>
      <c r="R45" s="168"/>
      <c r="S45" s="122"/>
      <c r="T45" s="248"/>
      <c r="U45" s="16">
        <v>0</v>
      </c>
      <c r="V45" s="18"/>
      <c r="W45" s="248"/>
      <c r="X45" s="168"/>
      <c r="Y45" s="122"/>
      <c r="Z45" s="248"/>
      <c r="AA45" s="16">
        <v>0</v>
      </c>
      <c r="AB45" s="18"/>
      <c r="AC45" s="248"/>
      <c r="AD45" s="168"/>
      <c r="AE45" s="122"/>
      <c r="AF45" s="248"/>
      <c r="AG45" s="16">
        <v>0</v>
      </c>
      <c r="AH45" s="18"/>
      <c r="AI45" s="248"/>
      <c r="AJ45" s="168"/>
      <c r="AK45" s="1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 t="s">
        <v>204</v>
      </c>
      <c r="B46" s="31" t="s">
        <v>24</v>
      </c>
      <c r="C46" s="15"/>
      <c r="D46" s="98" t="s">
        <v>76</v>
      </c>
      <c r="E46" s="17">
        <v>150</v>
      </c>
      <c r="F46" s="16">
        <v>2.9999999999999997E-4</v>
      </c>
      <c r="G46" s="18">
        <v>4.4999999999999998E-2</v>
      </c>
      <c r="H46" s="38"/>
      <c r="I46" s="16">
        <v>5.9999999999999995E-4</v>
      </c>
      <c r="J46" s="18">
        <v>0.09</v>
      </c>
      <c r="K46" s="38"/>
      <c r="L46" s="168">
        <v>4.4999999999999998E-2</v>
      </c>
      <c r="M46" s="122">
        <v>1</v>
      </c>
      <c r="N46" s="38"/>
      <c r="O46" s="16">
        <v>5.9999999999999995E-4</v>
      </c>
      <c r="P46" s="18">
        <v>0.09</v>
      </c>
      <c r="Q46" s="38"/>
      <c r="R46" s="168">
        <v>0</v>
      </c>
      <c r="S46" s="122">
        <v>0</v>
      </c>
      <c r="T46" s="38"/>
      <c r="U46" s="16">
        <v>5.9999999999999995E-4</v>
      </c>
      <c r="V46" s="18">
        <v>0.09</v>
      </c>
      <c r="W46" s="38"/>
      <c r="X46" s="168">
        <v>0</v>
      </c>
      <c r="Y46" s="122">
        <v>0</v>
      </c>
      <c r="Z46" s="38"/>
      <c r="AA46" s="16">
        <v>6.9999999999999999E-4</v>
      </c>
      <c r="AB46" s="18">
        <v>0.105</v>
      </c>
      <c r="AC46" s="38"/>
      <c r="AD46" s="168">
        <v>1.4999999999999999E-2</v>
      </c>
      <c r="AE46" s="122">
        <v>0.16666666666666666</v>
      </c>
      <c r="AF46" s="38"/>
      <c r="AG46" s="16">
        <v>6.9999999999999999E-4</v>
      </c>
      <c r="AH46" s="18">
        <v>0.105</v>
      </c>
      <c r="AI46" s="38"/>
      <c r="AJ46" s="168">
        <v>0</v>
      </c>
      <c r="AK46" s="122">
        <v>0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/>
      <c r="B47" s="31" t="s">
        <v>25</v>
      </c>
      <c r="C47" s="15"/>
      <c r="D47" s="98"/>
      <c r="E47" s="287">
        <v>5.1749999999999829</v>
      </c>
      <c r="F47" s="32">
        <v>9.5000000000000001E-2</v>
      </c>
      <c r="G47" s="18">
        <v>0.49162499999999837</v>
      </c>
      <c r="H47" s="287">
        <v>5.5349999999999966</v>
      </c>
      <c r="I47" s="32">
        <v>9.5000000000000001E-2</v>
      </c>
      <c r="J47" s="18">
        <v>0.52582499999999965</v>
      </c>
      <c r="K47" s="38"/>
      <c r="L47" s="170">
        <v>3.4200000000001285E-2</v>
      </c>
      <c r="M47" s="122">
        <v>6.9565217391307194E-2</v>
      </c>
      <c r="N47" s="38"/>
      <c r="O47" s="32">
        <v>9.5000000000000001E-2</v>
      </c>
      <c r="P47" s="18">
        <v>0.52582499999999965</v>
      </c>
      <c r="Q47" s="38"/>
      <c r="R47" s="170">
        <v>0</v>
      </c>
      <c r="S47" s="122">
        <v>0</v>
      </c>
      <c r="T47" s="38"/>
      <c r="U47" s="32">
        <v>9.5000000000000001E-2</v>
      </c>
      <c r="V47" s="18">
        <v>0.52582499999999965</v>
      </c>
      <c r="W47" s="38"/>
      <c r="X47" s="170">
        <v>0</v>
      </c>
      <c r="Y47" s="122">
        <v>0</v>
      </c>
      <c r="Z47" s="38"/>
      <c r="AA47" s="32">
        <v>9.5000000000000001E-2</v>
      </c>
      <c r="AB47" s="18">
        <v>0.52582499999999965</v>
      </c>
      <c r="AC47" s="38"/>
      <c r="AD47" s="170">
        <v>0</v>
      </c>
      <c r="AE47" s="122">
        <v>0</v>
      </c>
      <c r="AF47" s="38"/>
      <c r="AG47" s="32">
        <v>9.5000000000000001E-2</v>
      </c>
      <c r="AH47" s="18">
        <v>0.52582499999999965</v>
      </c>
      <c r="AI47" s="38"/>
      <c r="AJ47" s="170">
        <v>0</v>
      </c>
      <c r="AK47" s="122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/>
      <c r="C48" s="15"/>
      <c r="D48" s="98"/>
      <c r="E48" s="17"/>
      <c r="F48" s="32"/>
      <c r="G48" s="18"/>
      <c r="H48" s="38"/>
      <c r="I48" s="32"/>
      <c r="J48" s="18">
        <v>0</v>
      </c>
      <c r="K48" s="38"/>
      <c r="L48" s="170">
        <v>0</v>
      </c>
      <c r="M48" s="122"/>
      <c r="N48" s="38"/>
      <c r="O48" s="32"/>
      <c r="P48" s="18">
        <v>0</v>
      </c>
      <c r="Q48" s="38"/>
      <c r="R48" s="170">
        <v>0</v>
      </c>
      <c r="S48" s="122" t="s">
        <v>153</v>
      </c>
      <c r="T48" s="38"/>
      <c r="U48" s="32"/>
      <c r="V48" s="18">
        <v>0</v>
      </c>
      <c r="W48" s="38"/>
      <c r="X48" s="170">
        <v>0</v>
      </c>
      <c r="Y48" s="122" t="s">
        <v>153</v>
      </c>
      <c r="Z48" s="38"/>
      <c r="AA48" s="32"/>
      <c r="AB48" s="18">
        <v>0</v>
      </c>
      <c r="AC48" s="38"/>
      <c r="AD48" s="170">
        <v>0</v>
      </c>
      <c r="AE48" s="122" t="s">
        <v>153</v>
      </c>
      <c r="AF48" s="38"/>
      <c r="AG48" s="32"/>
      <c r="AH48" s="18">
        <v>0</v>
      </c>
      <c r="AI48" s="38"/>
      <c r="AJ48" s="170">
        <v>0</v>
      </c>
      <c r="AK48" s="122" t="s">
        <v>153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3" t="s">
        <v>27</v>
      </c>
      <c r="C49" s="34"/>
      <c r="D49" s="35"/>
      <c r="E49" s="36"/>
      <c r="F49" s="35"/>
      <c r="G49" s="37">
        <v>10.006625</v>
      </c>
      <c r="H49" s="38"/>
      <c r="I49" s="35"/>
      <c r="J49" s="37">
        <v>11.635825000000001</v>
      </c>
      <c r="K49" s="38"/>
      <c r="L49" s="171">
        <v>1.6292000000000009</v>
      </c>
      <c r="M49" s="124">
        <v>0.16281213695926458</v>
      </c>
      <c r="N49" s="38"/>
      <c r="O49" s="35"/>
      <c r="P49" s="37">
        <v>12.555825</v>
      </c>
      <c r="Q49" s="38"/>
      <c r="R49" s="171">
        <v>0.91999999999999993</v>
      </c>
      <c r="S49" s="124">
        <v>7.9066159898417157E-2</v>
      </c>
      <c r="T49" s="38"/>
      <c r="U49" s="35"/>
      <c r="V49" s="37">
        <v>12.945824999999999</v>
      </c>
      <c r="W49" s="38"/>
      <c r="X49" s="171">
        <v>0.38999999999999879</v>
      </c>
      <c r="Y49" s="124">
        <v>3.1061280322081487E-2</v>
      </c>
      <c r="Z49" s="38"/>
      <c r="AA49" s="35"/>
      <c r="AB49" s="37">
        <v>13.355824999999999</v>
      </c>
      <c r="AC49" s="38"/>
      <c r="AD49" s="171">
        <v>0.41000000000000014</v>
      </c>
      <c r="AE49" s="124">
        <v>3.1670442015089818E-2</v>
      </c>
      <c r="AF49" s="38"/>
      <c r="AG49" s="35"/>
      <c r="AH49" s="37">
        <v>13.660825000000001</v>
      </c>
      <c r="AI49" s="38"/>
      <c r="AJ49" s="171">
        <v>0.30500000000000149</v>
      </c>
      <c r="AK49" s="124">
        <v>2.2836477716651836E-2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 t="s">
        <v>205</v>
      </c>
      <c r="B50" s="19" t="s">
        <v>28</v>
      </c>
      <c r="C50" s="19"/>
      <c r="D50" s="100" t="s">
        <v>76</v>
      </c>
      <c r="E50" s="44">
        <v>155.17499999999998</v>
      </c>
      <c r="F50" s="20">
        <v>7.1999999999999998E-3</v>
      </c>
      <c r="G50" s="18">
        <v>1.1172599999999999</v>
      </c>
      <c r="H50" s="44">
        <v>155.535</v>
      </c>
      <c r="I50" s="20">
        <v>7.0000000000000001E-3</v>
      </c>
      <c r="J50" s="18">
        <v>1.0887450000000001</v>
      </c>
      <c r="K50" s="38"/>
      <c r="L50" s="172">
        <v>-2.8514999999999846E-2</v>
      </c>
      <c r="M50" s="122">
        <v>-2.5522259814188146E-2</v>
      </c>
      <c r="N50" s="38"/>
      <c r="O50" s="20">
        <v>6.8999999999999999E-3</v>
      </c>
      <c r="P50" s="18">
        <v>1.0731914999999999</v>
      </c>
      <c r="Q50" s="38"/>
      <c r="R50" s="172">
        <v>-1.555350000000022E-2</v>
      </c>
      <c r="S50" s="122">
        <v>-1.4285714285714486E-2</v>
      </c>
      <c r="T50" s="38"/>
      <c r="U50" s="20">
        <v>6.7999999999999996E-3</v>
      </c>
      <c r="V50" s="18">
        <v>1.0576379999999999</v>
      </c>
      <c r="W50" s="38"/>
      <c r="X50" s="172">
        <v>-1.5553499999999998E-2</v>
      </c>
      <c r="Y50" s="122">
        <v>-1.4492753623188406E-2</v>
      </c>
      <c r="Z50" s="38"/>
      <c r="AA50" s="20">
        <v>6.7000000000000002E-3</v>
      </c>
      <c r="AB50" s="18">
        <v>1.0420845000000001</v>
      </c>
      <c r="AC50" s="38"/>
      <c r="AD50" s="172">
        <v>-1.5553499999999776E-2</v>
      </c>
      <c r="AE50" s="122">
        <v>-1.4705882352940966E-2</v>
      </c>
      <c r="AF50" s="38"/>
      <c r="AG50" s="20">
        <v>6.7000000000000002E-3</v>
      </c>
      <c r="AH50" s="18">
        <v>1.0420845000000001</v>
      </c>
      <c r="AI50" s="38"/>
      <c r="AJ50" s="172">
        <v>0</v>
      </c>
      <c r="AK50" s="122">
        <v>0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206</v>
      </c>
      <c r="B51" s="39" t="s">
        <v>29</v>
      </c>
      <c r="C51" s="19"/>
      <c r="D51" s="100" t="s">
        <v>76</v>
      </c>
      <c r="E51" s="44">
        <v>155.17499999999998</v>
      </c>
      <c r="F51" s="20">
        <v>3.3999999999999998E-3</v>
      </c>
      <c r="G51" s="18">
        <v>0.52759499999999993</v>
      </c>
      <c r="H51" s="44">
        <v>155.535</v>
      </c>
      <c r="I51" s="20">
        <v>3.5000000000000001E-3</v>
      </c>
      <c r="J51" s="18">
        <v>0.54437250000000004</v>
      </c>
      <c r="K51" s="38"/>
      <c r="L51" s="172">
        <v>1.6777500000000112E-2</v>
      </c>
      <c r="M51" s="122">
        <v>3.1799960196742035E-2</v>
      </c>
      <c r="N51" s="38"/>
      <c r="O51" s="20">
        <v>3.5000000000000001E-3</v>
      </c>
      <c r="P51" s="18">
        <v>0.54437250000000004</v>
      </c>
      <c r="Q51" s="38"/>
      <c r="R51" s="172">
        <v>0</v>
      </c>
      <c r="S51" s="122">
        <v>0</v>
      </c>
      <c r="T51" s="38"/>
      <c r="U51" s="20">
        <v>3.3999999999999998E-3</v>
      </c>
      <c r="V51" s="18">
        <v>0.52881899999999993</v>
      </c>
      <c r="W51" s="38"/>
      <c r="X51" s="172">
        <v>-1.5553500000000109E-2</v>
      </c>
      <c r="Y51" s="122">
        <v>-2.8571428571428768E-2</v>
      </c>
      <c r="Z51" s="38"/>
      <c r="AA51" s="20">
        <v>3.3999999999999998E-3</v>
      </c>
      <c r="AB51" s="18">
        <v>0.52881899999999993</v>
      </c>
      <c r="AC51" s="38"/>
      <c r="AD51" s="172">
        <v>0</v>
      </c>
      <c r="AE51" s="122">
        <v>0</v>
      </c>
      <c r="AF51" s="38"/>
      <c r="AG51" s="20">
        <v>3.3999999999999998E-3</v>
      </c>
      <c r="AH51" s="18">
        <v>0.52881899999999993</v>
      </c>
      <c r="AI51" s="38"/>
      <c r="AJ51" s="172">
        <v>0</v>
      </c>
      <c r="AK51" s="122">
        <v>0</v>
      </c>
    </row>
    <row r="52" spans="1:377" x14ac:dyDescent="0.25">
      <c r="B52" s="33" t="s">
        <v>30</v>
      </c>
      <c r="C52" s="25"/>
      <c r="D52" s="40"/>
      <c r="E52" s="36"/>
      <c r="F52" s="40"/>
      <c r="G52" s="37">
        <v>11.651479999999999</v>
      </c>
      <c r="H52" s="108"/>
      <c r="I52" s="40"/>
      <c r="J52" s="37">
        <v>13.2689425</v>
      </c>
      <c r="K52" s="108"/>
      <c r="L52" s="173">
        <v>1.6174625000000002</v>
      </c>
      <c r="M52" s="124">
        <v>0.13882034728635334</v>
      </c>
      <c r="N52" s="108"/>
      <c r="O52" s="40"/>
      <c r="P52" s="37">
        <v>14.173389</v>
      </c>
      <c r="Q52" s="108"/>
      <c r="R52" s="173">
        <v>0.9044465000000006</v>
      </c>
      <c r="S52" s="124">
        <v>6.8162666316475537E-2</v>
      </c>
      <c r="T52" s="108"/>
      <c r="U52" s="40"/>
      <c r="V52" s="37">
        <v>14.532282</v>
      </c>
      <c r="W52" s="108"/>
      <c r="X52" s="173">
        <v>0.35889300000000013</v>
      </c>
      <c r="Y52" s="124">
        <v>2.5321607979573561E-2</v>
      </c>
      <c r="Z52" s="108"/>
      <c r="AA52" s="40"/>
      <c r="AB52" s="37">
        <v>14.926728499999999</v>
      </c>
      <c r="AC52" s="108"/>
      <c r="AD52" s="173">
        <v>0.39444649999999903</v>
      </c>
      <c r="AE52" s="124">
        <v>2.7142777713782255E-2</v>
      </c>
      <c r="AF52" s="108"/>
      <c r="AG52" s="40"/>
      <c r="AH52" s="37">
        <v>15.231728500000001</v>
      </c>
      <c r="AI52" s="108"/>
      <c r="AJ52" s="173">
        <v>0.30500000000000149</v>
      </c>
      <c r="AK52" s="124">
        <v>2.0433144476366773E-2</v>
      </c>
    </row>
    <row r="53" spans="1:377" x14ac:dyDescent="0.25">
      <c r="B53" s="41" t="s">
        <v>31</v>
      </c>
      <c r="C53" s="15"/>
      <c r="D53" s="98" t="s">
        <v>76</v>
      </c>
      <c r="E53" s="44">
        <v>155.17499999999998</v>
      </c>
      <c r="F53" s="42">
        <v>4.4000000000000003E-3</v>
      </c>
      <c r="G53" s="43">
        <v>0.68276999999999999</v>
      </c>
      <c r="H53" s="44">
        <v>155.535</v>
      </c>
      <c r="I53" s="42">
        <v>4.4000000000000003E-3</v>
      </c>
      <c r="J53" s="43">
        <v>0.68435400000000002</v>
      </c>
      <c r="K53" s="17"/>
      <c r="L53" s="174">
        <v>1.5840000000000298E-3</v>
      </c>
      <c r="M53" s="125">
        <v>2.3199613339778108E-3</v>
      </c>
      <c r="N53" s="17"/>
      <c r="O53" s="42">
        <v>4.4000000000000003E-3</v>
      </c>
      <c r="P53" s="43">
        <v>0.68435400000000002</v>
      </c>
      <c r="Q53" s="17"/>
      <c r="R53" s="174">
        <v>0</v>
      </c>
      <c r="S53" s="125">
        <v>0</v>
      </c>
      <c r="T53" s="17"/>
      <c r="U53" s="42">
        <v>4.4000000000000003E-3</v>
      </c>
      <c r="V53" s="43">
        <v>0.68435400000000002</v>
      </c>
      <c r="W53" s="17"/>
      <c r="X53" s="174">
        <v>0</v>
      </c>
      <c r="Y53" s="125">
        <v>0</v>
      </c>
      <c r="Z53" s="17"/>
      <c r="AA53" s="42">
        <v>4.4000000000000003E-3</v>
      </c>
      <c r="AB53" s="43">
        <v>0.68435400000000002</v>
      </c>
      <c r="AC53" s="17"/>
      <c r="AD53" s="174">
        <v>0</v>
      </c>
      <c r="AE53" s="125">
        <v>0</v>
      </c>
      <c r="AF53" s="17"/>
      <c r="AG53" s="42">
        <v>4.4000000000000003E-3</v>
      </c>
      <c r="AH53" s="43">
        <v>0.68435400000000002</v>
      </c>
      <c r="AI53" s="17"/>
      <c r="AJ53" s="174">
        <v>0</v>
      </c>
      <c r="AK53" s="125">
        <v>0</v>
      </c>
    </row>
    <row r="54" spans="1:377" x14ac:dyDescent="0.25">
      <c r="B54" s="41" t="s">
        <v>32</v>
      </c>
      <c r="C54" s="15"/>
      <c r="D54" s="98" t="s">
        <v>76</v>
      </c>
      <c r="E54" s="44">
        <v>155.17499999999998</v>
      </c>
      <c r="F54" s="42">
        <v>1.2999999999999999E-3</v>
      </c>
      <c r="G54" s="43">
        <v>0.20172749999999998</v>
      </c>
      <c r="H54" s="44">
        <v>155.535</v>
      </c>
      <c r="I54" s="42">
        <v>1.2999999999999999E-3</v>
      </c>
      <c r="J54" s="43">
        <v>0.20219549999999997</v>
      </c>
      <c r="K54" s="17"/>
      <c r="L54" s="174">
        <v>4.679999999999962E-4</v>
      </c>
      <c r="M54" s="125">
        <v>2.3199613339777484E-3</v>
      </c>
      <c r="N54" s="17"/>
      <c r="O54" s="42">
        <v>1.2999999999999999E-3</v>
      </c>
      <c r="P54" s="43">
        <v>0.20219549999999997</v>
      </c>
      <c r="Q54" s="17"/>
      <c r="R54" s="174">
        <v>0</v>
      </c>
      <c r="S54" s="125">
        <v>0</v>
      </c>
      <c r="T54" s="17"/>
      <c r="U54" s="42">
        <v>1.2999999999999999E-3</v>
      </c>
      <c r="V54" s="43">
        <v>0.20219549999999997</v>
      </c>
      <c r="W54" s="17"/>
      <c r="X54" s="174">
        <v>0</v>
      </c>
      <c r="Y54" s="125">
        <v>0</v>
      </c>
      <c r="Z54" s="17"/>
      <c r="AA54" s="42">
        <v>1.2999999999999999E-3</v>
      </c>
      <c r="AB54" s="43">
        <v>0.20219549999999997</v>
      </c>
      <c r="AC54" s="17"/>
      <c r="AD54" s="174">
        <v>0</v>
      </c>
      <c r="AE54" s="125">
        <v>0</v>
      </c>
      <c r="AF54" s="17"/>
      <c r="AG54" s="42">
        <v>1.2999999999999999E-3</v>
      </c>
      <c r="AH54" s="43">
        <v>0.20219549999999997</v>
      </c>
      <c r="AI54" s="17"/>
      <c r="AJ54" s="174">
        <v>0</v>
      </c>
      <c r="AK54" s="125">
        <v>0</v>
      </c>
    </row>
    <row r="55" spans="1:377" x14ac:dyDescent="0.25">
      <c r="B55" s="15" t="s">
        <v>33</v>
      </c>
      <c r="C55" s="15"/>
      <c r="D55" s="98" t="s">
        <v>75</v>
      </c>
      <c r="E55" s="17">
        <v>1</v>
      </c>
      <c r="F55" s="136">
        <v>0.25</v>
      </c>
      <c r="G55" s="43">
        <v>0.25</v>
      </c>
      <c r="H55" s="17"/>
      <c r="I55" s="42">
        <v>0.25</v>
      </c>
      <c r="J55" s="43">
        <v>0.25</v>
      </c>
      <c r="K55" s="17"/>
      <c r="L55" s="174">
        <v>0</v>
      </c>
      <c r="M55" s="125">
        <v>0</v>
      </c>
      <c r="N55" s="17"/>
      <c r="O55" s="42">
        <v>0.25</v>
      </c>
      <c r="P55" s="43">
        <v>0.25</v>
      </c>
      <c r="Q55" s="17"/>
      <c r="R55" s="174">
        <v>0</v>
      </c>
      <c r="S55" s="125">
        <v>0</v>
      </c>
      <c r="T55" s="17"/>
      <c r="U55" s="42">
        <v>0.25</v>
      </c>
      <c r="V55" s="43">
        <v>0.25</v>
      </c>
      <c r="W55" s="17"/>
      <c r="X55" s="174">
        <v>0</v>
      </c>
      <c r="Y55" s="125">
        <v>0</v>
      </c>
      <c r="Z55" s="17"/>
      <c r="AA55" s="42">
        <v>0.25</v>
      </c>
      <c r="AB55" s="43">
        <v>0.25</v>
      </c>
      <c r="AC55" s="17"/>
      <c r="AD55" s="174">
        <v>0</v>
      </c>
      <c r="AE55" s="125">
        <v>0</v>
      </c>
      <c r="AF55" s="17"/>
      <c r="AG55" s="42">
        <v>0.25</v>
      </c>
      <c r="AH55" s="43">
        <v>0.25</v>
      </c>
      <c r="AI55" s="17"/>
      <c r="AJ55" s="174">
        <v>0</v>
      </c>
      <c r="AK55" s="125">
        <v>0</v>
      </c>
    </row>
    <row r="56" spans="1:377" x14ac:dyDescent="0.25">
      <c r="B56" s="15" t="s">
        <v>34</v>
      </c>
      <c r="C56" s="15"/>
      <c r="D56" s="98" t="s">
        <v>76</v>
      </c>
      <c r="E56" s="44">
        <v>150</v>
      </c>
      <c r="F56" s="42">
        <v>7.0000000000000001E-3</v>
      </c>
      <c r="G56" s="43">
        <v>1.05</v>
      </c>
      <c r="H56" s="17"/>
      <c r="I56" s="42">
        <v>7.0000000000000001E-3</v>
      </c>
      <c r="J56" s="43">
        <v>1.05</v>
      </c>
      <c r="K56" s="17"/>
      <c r="L56" s="174">
        <v>0</v>
      </c>
      <c r="M56" s="125">
        <v>0</v>
      </c>
      <c r="N56" s="17"/>
      <c r="O56" s="42">
        <v>7.0000000000000001E-3</v>
      </c>
      <c r="P56" s="43">
        <v>1.05</v>
      </c>
      <c r="Q56" s="17"/>
      <c r="R56" s="174">
        <v>0</v>
      </c>
      <c r="S56" s="125">
        <v>0</v>
      </c>
      <c r="T56" s="17"/>
      <c r="U56" s="42">
        <v>7.0000000000000001E-3</v>
      </c>
      <c r="V56" s="43">
        <v>1.05</v>
      </c>
      <c r="W56" s="17"/>
      <c r="X56" s="174">
        <v>0</v>
      </c>
      <c r="Y56" s="125">
        <v>0</v>
      </c>
      <c r="Z56" s="17"/>
      <c r="AA56" s="42">
        <v>7.0000000000000001E-3</v>
      </c>
      <c r="AB56" s="43">
        <v>1.05</v>
      </c>
      <c r="AC56" s="17"/>
      <c r="AD56" s="174">
        <v>0</v>
      </c>
      <c r="AE56" s="125">
        <v>0</v>
      </c>
      <c r="AF56" s="17"/>
      <c r="AG56" s="42">
        <v>7.0000000000000001E-3</v>
      </c>
      <c r="AH56" s="43">
        <v>1.05</v>
      </c>
      <c r="AI56" s="17"/>
      <c r="AJ56" s="174">
        <v>0</v>
      </c>
      <c r="AK56" s="125">
        <v>0</v>
      </c>
    </row>
    <row r="57" spans="1:377" x14ac:dyDescent="0.25">
      <c r="B57" s="31" t="s">
        <v>35</v>
      </c>
      <c r="C57" s="15"/>
      <c r="D57" s="98" t="s">
        <v>76</v>
      </c>
      <c r="E57" s="46">
        <v>96</v>
      </c>
      <c r="F57" s="45">
        <v>7.6999999999999999E-2</v>
      </c>
      <c r="G57" s="43">
        <v>7.3919999999999995</v>
      </c>
      <c r="H57" s="17"/>
      <c r="I57" s="45">
        <v>7.6999999999999999E-2</v>
      </c>
      <c r="J57" s="43">
        <v>7.3919999999999995</v>
      </c>
      <c r="K57" s="17"/>
      <c r="L57" s="175">
        <v>0</v>
      </c>
      <c r="M57" s="125">
        <v>0</v>
      </c>
      <c r="N57" s="17"/>
      <c r="O57" s="45">
        <v>7.6999999999999999E-2</v>
      </c>
      <c r="P57" s="43">
        <v>7.3919999999999995</v>
      </c>
      <c r="Q57" s="17"/>
      <c r="R57" s="175">
        <v>0</v>
      </c>
      <c r="S57" s="125">
        <v>0</v>
      </c>
      <c r="T57" s="17"/>
      <c r="U57" s="45">
        <v>7.6999999999999999E-2</v>
      </c>
      <c r="V57" s="43">
        <v>7.3919999999999995</v>
      </c>
      <c r="W57" s="17"/>
      <c r="X57" s="175">
        <v>0</v>
      </c>
      <c r="Y57" s="125">
        <v>0</v>
      </c>
      <c r="Z57" s="17"/>
      <c r="AA57" s="45">
        <v>7.6999999999999999E-2</v>
      </c>
      <c r="AB57" s="43">
        <v>7.3919999999999995</v>
      </c>
      <c r="AC57" s="17"/>
      <c r="AD57" s="175">
        <v>0</v>
      </c>
      <c r="AE57" s="125">
        <v>0</v>
      </c>
      <c r="AF57" s="17"/>
      <c r="AG57" s="45">
        <v>7.6999999999999999E-2</v>
      </c>
      <c r="AH57" s="43">
        <v>7.3919999999999995</v>
      </c>
      <c r="AI57" s="17"/>
      <c r="AJ57" s="175">
        <v>0</v>
      </c>
      <c r="AK57" s="125">
        <v>0</v>
      </c>
    </row>
    <row r="58" spans="1:377" x14ac:dyDescent="0.25">
      <c r="B58" s="31" t="s">
        <v>36</v>
      </c>
      <c r="C58" s="15"/>
      <c r="D58" s="98" t="s">
        <v>76</v>
      </c>
      <c r="E58" s="46">
        <v>27</v>
      </c>
      <c r="F58" s="45">
        <v>0.114</v>
      </c>
      <c r="G58" s="43">
        <v>3.0780000000000003</v>
      </c>
      <c r="H58" s="17"/>
      <c r="I58" s="45">
        <v>0.114</v>
      </c>
      <c r="J58" s="43">
        <v>3.0780000000000003</v>
      </c>
      <c r="K58" s="17"/>
      <c r="L58" s="175">
        <v>0</v>
      </c>
      <c r="M58" s="125">
        <v>0</v>
      </c>
      <c r="N58" s="17"/>
      <c r="O58" s="45">
        <v>0.114</v>
      </c>
      <c r="P58" s="43">
        <v>3.0780000000000003</v>
      </c>
      <c r="Q58" s="17"/>
      <c r="R58" s="175">
        <v>0</v>
      </c>
      <c r="S58" s="125">
        <v>0</v>
      </c>
      <c r="T58" s="17"/>
      <c r="U58" s="45">
        <v>0.114</v>
      </c>
      <c r="V58" s="43">
        <v>3.0780000000000003</v>
      </c>
      <c r="W58" s="17"/>
      <c r="X58" s="175">
        <v>0</v>
      </c>
      <c r="Y58" s="125">
        <v>0</v>
      </c>
      <c r="Z58" s="17"/>
      <c r="AA58" s="45">
        <v>0.114</v>
      </c>
      <c r="AB58" s="43">
        <v>3.0780000000000003</v>
      </c>
      <c r="AC58" s="17"/>
      <c r="AD58" s="175">
        <v>0</v>
      </c>
      <c r="AE58" s="125">
        <v>0</v>
      </c>
      <c r="AF58" s="17"/>
      <c r="AG58" s="45">
        <v>0.114</v>
      </c>
      <c r="AH58" s="43">
        <v>3.0780000000000003</v>
      </c>
      <c r="AI58" s="17"/>
      <c r="AJ58" s="175">
        <v>0</v>
      </c>
      <c r="AK58" s="125">
        <v>0</v>
      </c>
    </row>
    <row r="59" spans="1:377" x14ac:dyDescent="0.25">
      <c r="B59" s="7" t="s">
        <v>37</v>
      </c>
      <c r="C59" s="15"/>
      <c r="D59" s="98" t="s">
        <v>76</v>
      </c>
      <c r="E59" s="46">
        <v>27</v>
      </c>
      <c r="F59" s="45">
        <v>0.14000000000000001</v>
      </c>
      <c r="G59" s="43">
        <v>3.7800000000000002</v>
      </c>
      <c r="H59" s="17"/>
      <c r="I59" s="45">
        <v>0.14000000000000001</v>
      </c>
      <c r="J59" s="43">
        <v>3.7800000000000002</v>
      </c>
      <c r="K59" s="17"/>
      <c r="L59" s="175">
        <v>0</v>
      </c>
      <c r="M59" s="125">
        <v>0</v>
      </c>
      <c r="N59" s="17"/>
      <c r="O59" s="45">
        <v>0.14000000000000001</v>
      </c>
      <c r="P59" s="43">
        <v>3.7800000000000002</v>
      </c>
      <c r="Q59" s="17"/>
      <c r="R59" s="175">
        <v>0</v>
      </c>
      <c r="S59" s="125">
        <v>0</v>
      </c>
      <c r="T59" s="17"/>
      <c r="U59" s="45">
        <v>0.14000000000000001</v>
      </c>
      <c r="V59" s="43">
        <v>3.7800000000000002</v>
      </c>
      <c r="W59" s="17"/>
      <c r="X59" s="175">
        <v>0</v>
      </c>
      <c r="Y59" s="125">
        <v>0</v>
      </c>
      <c r="Z59" s="17"/>
      <c r="AA59" s="45">
        <v>0.14000000000000001</v>
      </c>
      <c r="AB59" s="43">
        <v>3.7800000000000002</v>
      </c>
      <c r="AC59" s="17"/>
      <c r="AD59" s="175">
        <v>0</v>
      </c>
      <c r="AE59" s="125">
        <v>0</v>
      </c>
      <c r="AF59" s="17"/>
      <c r="AG59" s="45">
        <v>0.14000000000000001</v>
      </c>
      <c r="AH59" s="43">
        <v>3.7800000000000002</v>
      </c>
      <c r="AI59" s="17"/>
      <c r="AJ59" s="175">
        <v>0</v>
      </c>
      <c r="AK59" s="125">
        <v>0</v>
      </c>
    </row>
    <row r="60" spans="1:377" s="51" customFormat="1" x14ac:dyDescent="0.2">
      <c r="B60" s="48" t="s">
        <v>38</v>
      </c>
      <c r="C60" s="49"/>
      <c r="D60" s="101" t="s">
        <v>76</v>
      </c>
      <c r="E60" s="50">
        <v>150</v>
      </c>
      <c r="F60" s="45">
        <v>8.7999999999999995E-2</v>
      </c>
      <c r="G60" s="43">
        <v>13.2</v>
      </c>
      <c r="H60" s="109"/>
      <c r="I60" s="45">
        <v>8.7999999999999995E-2</v>
      </c>
      <c r="J60" s="43">
        <v>13.2</v>
      </c>
      <c r="K60" s="109"/>
      <c r="L60" s="175">
        <v>0</v>
      </c>
      <c r="M60" s="125">
        <v>0</v>
      </c>
      <c r="N60" s="109"/>
      <c r="O60" s="45">
        <v>8.7999999999999995E-2</v>
      </c>
      <c r="P60" s="43">
        <v>13.2</v>
      </c>
      <c r="Q60" s="109"/>
      <c r="R60" s="175">
        <v>0</v>
      </c>
      <c r="S60" s="125">
        <v>0</v>
      </c>
      <c r="T60" s="109"/>
      <c r="U60" s="45">
        <v>8.7999999999999995E-2</v>
      </c>
      <c r="V60" s="43">
        <v>13.2</v>
      </c>
      <c r="W60" s="109"/>
      <c r="X60" s="175">
        <v>0</v>
      </c>
      <c r="Y60" s="125">
        <v>0</v>
      </c>
      <c r="Z60" s="109"/>
      <c r="AA60" s="45">
        <v>8.7999999999999995E-2</v>
      </c>
      <c r="AB60" s="43">
        <v>13.2</v>
      </c>
      <c r="AC60" s="109"/>
      <c r="AD60" s="175">
        <v>0</v>
      </c>
      <c r="AE60" s="125">
        <v>0</v>
      </c>
      <c r="AF60" s="109"/>
      <c r="AG60" s="45">
        <v>8.7999999999999995E-2</v>
      </c>
      <c r="AH60" s="43">
        <v>13.2</v>
      </c>
      <c r="AI60" s="109"/>
      <c r="AJ60" s="175">
        <v>0</v>
      </c>
      <c r="AK60" s="125">
        <v>0</v>
      </c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97"/>
      <c r="MX60" s="97"/>
      <c r="MY60" s="97"/>
      <c r="MZ60" s="97"/>
      <c r="NA60" s="97"/>
      <c r="NB60" s="97"/>
      <c r="NC60" s="97"/>
      <c r="ND60" s="97"/>
      <c r="NE60" s="97"/>
      <c r="NF60" s="97"/>
      <c r="NG60" s="97"/>
      <c r="NH60" s="97"/>
      <c r="NI60" s="97"/>
      <c r="NJ60" s="97"/>
      <c r="NK60" s="97"/>
      <c r="NL60" s="97"/>
      <c r="NM60" s="97"/>
    </row>
    <row r="61" spans="1:377" s="51" customFormat="1" ht="15.75" thickBot="1" x14ac:dyDescent="0.25">
      <c r="B61" s="48" t="s">
        <v>39</v>
      </c>
      <c r="C61" s="49"/>
      <c r="D61" s="101" t="s">
        <v>76</v>
      </c>
      <c r="E61" s="50">
        <v>0</v>
      </c>
      <c r="F61" s="45">
        <v>0.10299999999999999</v>
      </c>
      <c r="G61" s="43">
        <v>0</v>
      </c>
      <c r="H61" s="109"/>
      <c r="I61" s="45">
        <v>0.10299999999999999</v>
      </c>
      <c r="J61" s="43">
        <v>0</v>
      </c>
      <c r="K61" s="109"/>
      <c r="L61" s="175">
        <v>0</v>
      </c>
      <c r="M61" s="125" t="s">
        <v>153</v>
      </c>
      <c r="N61" s="109"/>
      <c r="O61" s="45">
        <v>0.10299999999999999</v>
      </c>
      <c r="P61" s="43">
        <v>0</v>
      </c>
      <c r="Q61" s="109"/>
      <c r="R61" s="175">
        <v>0</v>
      </c>
      <c r="S61" s="125" t="s">
        <v>153</v>
      </c>
      <c r="T61" s="109"/>
      <c r="U61" s="45">
        <v>0.10299999999999999</v>
      </c>
      <c r="V61" s="43">
        <v>0</v>
      </c>
      <c r="W61" s="109"/>
      <c r="X61" s="175">
        <v>0</v>
      </c>
      <c r="Y61" s="125" t="s">
        <v>153</v>
      </c>
      <c r="Z61" s="109"/>
      <c r="AA61" s="45">
        <v>0.10299999999999999</v>
      </c>
      <c r="AB61" s="43">
        <v>0</v>
      </c>
      <c r="AC61" s="109"/>
      <c r="AD61" s="175">
        <v>0</v>
      </c>
      <c r="AE61" s="125" t="s">
        <v>153</v>
      </c>
      <c r="AF61" s="109"/>
      <c r="AG61" s="45">
        <v>0.10299999999999999</v>
      </c>
      <c r="AH61" s="43">
        <v>0</v>
      </c>
      <c r="AI61" s="109"/>
      <c r="AJ61" s="175">
        <v>0</v>
      </c>
      <c r="AK61" s="125" t="s">
        <v>153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ht="15.75" thickBot="1" x14ac:dyDescent="0.3">
      <c r="B62" s="52"/>
      <c r="C62" s="53"/>
      <c r="D62" s="102"/>
      <c r="E62" s="54"/>
      <c r="F62" s="85"/>
      <c r="G62" s="86"/>
      <c r="H62" s="17"/>
      <c r="I62" s="85"/>
      <c r="J62" s="86"/>
      <c r="K62" s="17"/>
      <c r="L62" s="176"/>
      <c r="M62" s="126"/>
      <c r="N62" s="17"/>
      <c r="O62" s="85"/>
      <c r="P62" s="86"/>
      <c r="Q62" s="17"/>
      <c r="R62" s="176"/>
      <c r="S62" s="126"/>
      <c r="T62" s="17"/>
      <c r="U62" s="85"/>
      <c r="V62" s="86"/>
      <c r="W62" s="17"/>
      <c r="X62" s="176">
        <v>0</v>
      </c>
      <c r="Y62" s="126" t="s">
        <v>153</v>
      </c>
      <c r="Z62" s="17"/>
      <c r="AA62" s="85"/>
      <c r="AB62" s="86"/>
      <c r="AC62" s="17"/>
      <c r="AD62" s="176">
        <v>0</v>
      </c>
      <c r="AE62" s="126" t="s">
        <v>153</v>
      </c>
      <c r="AF62" s="17"/>
      <c r="AG62" s="85"/>
      <c r="AH62" s="86"/>
      <c r="AI62" s="17"/>
      <c r="AJ62" s="176">
        <v>0</v>
      </c>
      <c r="AK62" s="126" t="s">
        <v>153</v>
      </c>
    </row>
    <row r="63" spans="1:377" x14ac:dyDescent="0.25">
      <c r="B63" s="55" t="s">
        <v>40</v>
      </c>
      <c r="C63" s="15"/>
      <c r="D63" s="15"/>
      <c r="E63" s="103"/>
      <c r="F63" s="56"/>
      <c r="G63" s="58">
        <v>28.085977499999998</v>
      </c>
      <c r="H63" s="57"/>
      <c r="I63" s="56"/>
      <c r="J63" s="58">
        <v>29.705492</v>
      </c>
      <c r="K63" s="57"/>
      <c r="L63" s="177">
        <v>1.6195145000000011</v>
      </c>
      <c r="M63" s="127">
        <v>5.7662742911476064E-2</v>
      </c>
      <c r="N63" s="57"/>
      <c r="O63" s="56"/>
      <c r="P63" s="58">
        <v>30.609938500000002</v>
      </c>
      <c r="Q63" s="57"/>
      <c r="R63" s="177">
        <v>0.90444650000000237</v>
      </c>
      <c r="S63" s="127">
        <v>3.0447113954550978E-2</v>
      </c>
      <c r="T63" s="57"/>
      <c r="U63" s="56"/>
      <c r="V63" s="58">
        <v>30.9688315</v>
      </c>
      <c r="W63" s="57"/>
      <c r="X63" s="177">
        <v>0.35889299999999835</v>
      </c>
      <c r="Y63" s="127">
        <v>1.1724721367865483E-2</v>
      </c>
      <c r="Z63" s="57"/>
      <c r="AA63" s="56"/>
      <c r="AB63" s="58">
        <v>31.363278000000001</v>
      </c>
      <c r="AC63" s="57"/>
      <c r="AD63" s="177">
        <v>0.39444650000000081</v>
      </c>
      <c r="AE63" s="127">
        <v>1.2736886763066951E-2</v>
      </c>
      <c r="AF63" s="57"/>
      <c r="AG63" s="56"/>
      <c r="AH63" s="58">
        <v>31.668278000000001</v>
      </c>
      <c r="AI63" s="57"/>
      <c r="AJ63" s="177">
        <v>0.30499999999999972</v>
      </c>
      <c r="AK63" s="127">
        <v>9.7247487969847959E-3</v>
      </c>
    </row>
    <row r="64" spans="1:377" x14ac:dyDescent="0.25">
      <c r="B64" s="59" t="s">
        <v>41</v>
      </c>
      <c r="C64" s="15"/>
      <c r="D64" s="15"/>
      <c r="E64" s="21"/>
      <c r="F64" s="60">
        <v>0.13</v>
      </c>
      <c r="G64" s="62">
        <v>3.6511770750000001</v>
      </c>
      <c r="H64" s="61"/>
      <c r="I64" s="60">
        <v>0.13</v>
      </c>
      <c r="J64" s="62">
        <v>3.8617139599999999</v>
      </c>
      <c r="K64" s="61"/>
      <c r="L64" s="177">
        <v>0.21053688499999978</v>
      </c>
      <c r="M64" s="128">
        <v>5.766274291147596E-2</v>
      </c>
      <c r="N64" s="61"/>
      <c r="O64" s="60">
        <v>0.13</v>
      </c>
      <c r="P64" s="62">
        <v>3.9792920050000005</v>
      </c>
      <c r="Q64" s="61"/>
      <c r="R64" s="177">
        <v>0.11757804500000058</v>
      </c>
      <c r="S64" s="128">
        <v>3.0447113954551047E-2</v>
      </c>
      <c r="T64" s="61"/>
      <c r="U64" s="60">
        <v>0.13</v>
      </c>
      <c r="V64" s="62">
        <v>4.0259480950000004</v>
      </c>
      <c r="W64" s="61"/>
      <c r="X64" s="177">
        <v>4.6656089999999928E-2</v>
      </c>
      <c r="Y64" s="128">
        <v>1.1724721367865518E-2</v>
      </c>
      <c r="Z64" s="61"/>
      <c r="AA64" s="60">
        <v>0.13</v>
      </c>
      <c r="AB64" s="62">
        <v>4.0772261400000005</v>
      </c>
      <c r="AC64" s="61"/>
      <c r="AD64" s="177">
        <v>5.1278045000000105E-2</v>
      </c>
      <c r="AE64" s="128">
        <v>1.2736886763066949E-2</v>
      </c>
      <c r="AF64" s="61"/>
      <c r="AG64" s="60">
        <v>0.13</v>
      </c>
      <c r="AH64" s="62">
        <v>4.1168761400000005</v>
      </c>
      <c r="AI64" s="61"/>
      <c r="AJ64" s="177">
        <v>3.9649999999999963E-2</v>
      </c>
      <c r="AK64" s="128">
        <v>9.7247487969847942E-3</v>
      </c>
    </row>
    <row r="65" spans="1:377" x14ac:dyDescent="0.25">
      <c r="B65" s="63" t="s">
        <v>42</v>
      </c>
      <c r="C65" s="15"/>
      <c r="D65" s="15"/>
      <c r="E65" s="21"/>
      <c r="F65" s="64"/>
      <c r="G65" s="62">
        <v>31.737154574999998</v>
      </c>
      <c r="H65" s="61"/>
      <c r="I65" s="64"/>
      <c r="J65" s="62">
        <v>33.567205960000003</v>
      </c>
      <c r="K65" s="61"/>
      <c r="L65" s="177">
        <v>1.8300513850000044</v>
      </c>
      <c r="M65" s="128">
        <v>5.7662742911476161E-2</v>
      </c>
      <c r="N65" s="61"/>
      <c r="O65" s="64"/>
      <c r="P65" s="62">
        <v>34.589230505000003</v>
      </c>
      <c r="Q65" s="61"/>
      <c r="R65" s="177">
        <v>1.0220245450000007</v>
      </c>
      <c r="S65" s="128">
        <v>3.0447113954550915E-2</v>
      </c>
      <c r="T65" s="61"/>
      <c r="U65" s="64"/>
      <c r="V65" s="62">
        <v>34.994779594999997</v>
      </c>
      <c r="W65" s="61"/>
      <c r="X65" s="177">
        <v>0.40554908999999384</v>
      </c>
      <c r="Y65" s="128">
        <v>1.1724721367865358E-2</v>
      </c>
      <c r="Z65" s="61"/>
      <c r="AA65" s="64"/>
      <c r="AB65" s="62">
        <v>35.440504140000002</v>
      </c>
      <c r="AC65" s="61"/>
      <c r="AD65" s="177">
        <v>0.44572454500000447</v>
      </c>
      <c r="AE65" s="128">
        <v>1.2736886763067053E-2</v>
      </c>
      <c r="AF65" s="61"/>
      <c r="AG65" s="64"/>
      <c r="AH65" s="62">
        <v>35.785154140000003</v>
      </c>
      <c r="AI65" s="61"/>
      <c r="AJ65" s="177">
        <v>0.34465000000000146</v>
      </c>
      <c r="AK65" s="128">
        <v>9.7247487969848462E-3</v>
      </c>
    </row>
    <row r="66" spans="1:377" x14ac:dyDescent="0.25">
      <c r="B66" s="283" t="s">
        <v>43</v>
      </c>
      <c r="C66" s="283"/>
      <c r="D66" s="283"/>
      <c r="E66" s="21"/>
      <c r="F66" s="64"/>
      <c r="G66" s="65"/>
      <c r="H66" s="61"/>
      <c r="I66" s="64"/>
      <c r="J66" s="65"/>
      <c r="K66" s="61"/>
      <c r="L66" s="178">
        <v>0</v>
      </c>
      <c r="M66" s="129" t="s">
        <v>153</v>
      </c>
      <c r="N66" s="61"/>
      <c r="O66" s="64"/>
      <c r="P66" s="65"/>
      <c r="Q66" s="61"/>
      <c r="R66" s="178">
        <v>0</v>
      </c>
      <c r="S66" s="129" t="s">
        <v>153</v>
      </c>
      <c r="T66" s="61"/>
      <c r="U66" s="64"/>
      <c r="V66" s="65"/>
      <c r="W66" s="61"/>
      <c r="X66" s="178">
        <v>0</v>
      </c>
      <c r="Y66" s="129" t="s">
        <v>153</v>
      </c>
      <c r="Z66" s="61"/>
      <c r="AA66" s="64"/>
      <c r="AB66" s="65"/>
      <c r="AC66" s="61"/>
      <c r="AD66" s="178">
        <v>0</v>
      </c>
      <c r="AE66" s="129" t="s">
        <v>153</v>
      </c>
      <c r="AF66" s="61"/>
      <c r="AG66" s="64"/>
      <c r="AH66" s="65"/>
      <c r="AI66" s="61"/>
      <c r="AJ66" s="178">
        <v>0</v>
      </c>
      <c r="AK66" s="129" t="s">
        <v>153</v>
      </c>
    </row>
    <row r="67" spans="1:377" ht="15.75" thickBot="1" x14ac:dyDescent="0.3">
      <c r="B67" s="284" t="s">
        <v>44</v>
      </c>
      <c r="C67" s="284"/>
      <c r="D67" s="284"/>
      <c r="E67" s="104"/>
      <c r="F67" s="66"/>
      <c r="G67" s="67">
        <v>31.737154574999998</v>
      </c>
      <c r="H67" s="57"/>
      <c r="I67" s="66"/>
      <c r="J67" s="67">
        <v>33.567205960000003</v>
      </c>
      <c r="K67" s="57"/>
      <c r="L67" s="179">
        <v>1.8300513850000044</v>
      </c>
      <c r="M67" s="130">
        <v>5.7662742911476161E-2</v>
      </c>
      <c r="N67" s="57"/>
      <c r="O67" s="66"/>
      <c r="P67" s="67">
        <v>34.589230505000003</v>
      </c>
      <c r="Q67" s="57"/>
      <c r="R67" s="179">
        <v>1.0220245450000007</v>
      </c>
      <c r="S67" s="130">
        <v>3.0447113954550915E-2</v>
      </c>
      <c r="T67" s="57"/>
      <c r="U67" s="66"/>
      <c r="V67" s="67">
        <v>34.994779594999997</v>
      </c>
      <c r="W67" s="57"/>
      <c r="X67" s="179">
        <v>0.40554908999999384</v>
      </c>
      <c r="Y67" s="130">
        <v>1.1724721367865358E-2</v>
      </c>
      <c r="Z67" s="57"/>
      <c r="AA67" s="66"/>
      <c r="AB67" s="67">
        <v>35.440504140000002</v>
      </c>
      <c r="AC67" s="57"/>
      <c r="AD67" s="179">
        <v>0.44572454500000447</v>
      </c>
      <c r="AE67" s="130">
        <v>1.2736886763067053E-2</v>
      </c>
      <c r="AF67" s="57"/>
      <c r="AG67" s="66"/>
      <c r="AH67" s="67">
        <v>35.785154140000003</v>
      </c>
      <c r="AI67" s="57"/>
      <c r="AJ67" s="179">
        <v>0.34465000000000146</v>
      </c>
      <c r="AK67" s="130">
        <v>9.7247487969848462E-3</v>
      </c>
    </row>
    <row r="68" spans="1:377" s="51" customFormat="1" ht="15.75" thickBot="1" x14ac:dyDescent="0.25">
      <c r="B68" s="68"/>
      <c r="C68" s="69"/>
      <c r="D68" s="70"/>
      <c r="E68" s="71"/>
      <c r="F68" s="85"/>
      <c r="G68" s="86"/>
      <c r="H68" s="109"/>
      <c r="I68" s="85"/>
      <c r="J68" s="86"/>
      <c r="K68" s="109"/>
      <c r="L68" s="180"/>
      <c r="M68" s="126"/>
      <c r="N68" s="109"/>
      <c r="O68" s="85"/>
      <c r="P68" s="86"/>
      <c r="Q68" s="109"/>
      <c r="R68" s="180"/>
      <c r="S68" s="126"/>
      <c r="T68" s="109"/>
      <c r="U68" s="85"/>
      <c r="V68" s="86"/>
      <c r="W68" s="109"/>
      <c r="X68" s="180">
        <v>0</v>
      </c>
      <c r="Y68" s="126" t="s">
        <v>153</v>
      </c>
      <c r="Z68" s="109"/>
      <c r="AA68" s="85"/>
      <c r="AB68" s="86"/>
      <c r="AC68" s="109"/>
      <c r="AD68" s="180">
        <v>0</v>
      </c>
      <c r="AE68" s="126" t="s">
        <v>153</v>
      </c>
      <c r="AF68" s="109"/>
      <c r="AG68" s="85"/>
      <c r="AH68" s="86"/>
      <c r="AI68" s="109"/>
      <c r="AJ68" s="180">
        <v>0</v>
      </c>
      <c r="AK68" s="126" t="s">
        <v>153</v>
      </c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  <c r="IW68" s="97"/>
      <c r="IX68" s="97"/>
      <c r="IY68" s="97"/>
      <c r="IZ68" s="97"/>
      <c r="JA68" s="97"/>
      <c r="JB68" s="97"/>
      <c r="JC68" s="97"/>
      <c r="JD68" s="97"/>
      <c r="JE68" s="97"/>
      <c r="JF68" s="97"/>
      <c r="JG68" s="97"/>
      <c r="JH68" s="97"/>
      <c r="JI68" s="97"/>
      <c r="JJ68" s="97"/>
      <c r="JK68" s="97"/>
      <c r="JL68" s="97"/>
      <c r="JM68" s="97"/>
      <c r="JN68" s="97"/>
      <c r="JO68" s="97"/>
      <c r="JP68" s="97"/>
      <c r="JQ68" s="97"/>
      <c r="JR68" s="97"/>
      <c r="JS68" s="97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E68" s="97"/>
      <c r="KF68" s="97"/>
      <c r="KG68" s="97"/>
      <c r="KH68" s="97"/>
      <c r="KI68" s="97"/>
      <c r="KJ68" s="97"/>
      <c r="KK68" s="97"/>
      <c r="KL68" s="97"/>
      <c r="KM68" s="97"/>
      <c r="KN68" s="97"/>
      <c r="KO68" s="97"/>
      <c r="KP68" s="97"/>
      <c r="KQ68" s="97"/>
      <c r="KR68" s="97"/>
      <c r="KS68" s="97"/>
      <c r="KT68" s="97"/>
      <c r="KU68" s="97"/>
      <c r="KV68" s="97"/>
      <c r="KW68" s="97"/>
      <c r="KX68" s="97"/>
      <c r="KY68" s="97"/>
      <c r="KZ68" s="97"/>
      <c r="LA68" s="97"/>
      <c r="LB68" s="97"/>
      <c r="LC68" s="97"/>
      <c r="LD68" s="97"/>
      <c r="LE68" s="97"/>
      <c r="LF68" s="97"/>
      <c r="LG68" s="97"/>
      <c r="LH68" s="97"/>
      <c r="LI68" s="97"/>
      <c r="LJ68" s="97"/>
      <c r="LK68" s="97"/>
      <c r="LL68" s="97"/>
      <c r="LM68" s="97"/>
      <c r="LN68" s="97"/>
      <c r="LO68" s="97"/>
      <c r="LP68" s="97"/>
      <c r="LQ68" s="97"/>
      <c r="LR68" s="97"/>
      <c r="LS68" s="97"/>
      <c r="LT68" s="97"/>
      <c r="LU68" s="97"/>
      <c r="LV68" s="97"/>
      <c r="LW68" s="97"/>
      <c r="LX68" s="97"/>
      <c r="LY68" s="97"/>
      <c r="LZ68" s="97"/>
      <c r="MA68" s="97"/>
      <c r="MB68" s="97"/>
      <c r="MC68" s="97"/>
      <c r="MD68" s="97"/>
      <c r="ME68" s="97"/>
      <c r="MF68" s="97"/>
      <c r="MG68" s="97"/>
      <c r="MH68" s="97"/>
      <c r="MI68" s="97"/>
      <c r="MJ68" s="97"/>
      <c r="MK68" s="97"/>
      <c r="ML68" s="97"/>
      <c r="MM68" s="97"/>
      <c r="MN68" s="97"/>
      <c r="MO68" s="97"/>
      <c r="MP68" s="97"/>
      <c r="MQ68" s="97"/>
      <c r="MR68" s="97"/>
      <c r="MS68" s="97"/>
      <c r="MT68" s="97"/>
      <c r="MU68" s="97"/>
      <c r="MV68" s="97"/>
      <c r="MW68" s="97"/>
      <c r="MX68" s="97"/>
      <c r="MY68" s="97"/>
      <c r="MZ68" s="97"/>
      <c r="NA68" s="97"/>
      <c r="NB68" s="97"/>
      <c r="NC68" s="97"/>
      <c r="ND68" s="97"/>
      <c r="NE68" s="97"/>
      <c r="NF68" s="97"/>
      <c r="NG68" s="97"/>
      <c r="NH68" s="97"/>
      <c r="NI68" s="97"/>
      <c r="NJ68" s="97"/>
      <c r="NK68" s="97"/>
      <c r="NL68" s="97"/>
      <c r="NM68" s="97"/>
    </row>
    <row r="69" spans="1:377" s="51" customFormat="1" ht="12.75" x14ac:dyDescent="0.2">
      <c r="B69" s="72" t="s">
        <v>45</v>
      </c>
      <c r="C69" s="49"/>
      <c r="D69" s="49"/>
      <c r="E69" s="105"/>
      <c r="F69" s="73"/>
      <c r="G69" s="75">
        <v>27.035977500000001</v>
      </c>
      <c r="H69" s="74"/>
      <c r="I69" s="73"/>
      <c r="J69" s="75">
        <v>28.655491999999995</v>
      </c>
      <c r="K69" s="74"/>
      <c r="L69" s="181">
        <v>1.619514499999994</v>
      </c>
      <c r="M69" s="127">
        <v>5.9902198838565901E-2</v>
      </c>
      <c r="N69" s="74"/>
      <c r="O69" s="73"/>
      <c r="P69" s="75">
        <v>29.559938499999998</v>
      </c>
      <c r="Q69" s="74"/>
      <c r="R69" s="181">
        <v>0.90444650000000237</v>
      </c>
      <c r="S69" s="127">
        <v>3.1562762907717742E-2</v>
      </c>
      <c r="T69" s="74"/>
      <c r="U69" s="73"/>
      <c r="V69" s="75">
        <v>29.918831499999996</v>
      </c>
      <c r="W69" s="74"/>
      <c r="X69" s="181">
        <v>0.35889299999999835</v>
      </c>
      <c r="Y69" s="127">
        <v>1.2141195760606823E-2</v>
      </c>
      <c r="Z69" s="74"/>
      <c r="AA69" s="73"/>
      <c r="AB69" s="75">
        <v>30.313277999999997</v>
      </c>
      <c r="AC69" s="74"/>
      <c r="AD69" s="181">
        <v>0.39444650000000081</v>
      </c>
      <c r="AE69" s="127">
        <v>1.3183887211637957E-2</v>
      </c>
      <c r="AF69" s="74"/>
      <c r="AG69" s="73"/>
      <c r="AH69" s="75">
        <v>30.618277999999997</v>
      </c>
      <c r="AI69" s="74"/>
      <c r="AJ69" s="181">
        <v>0.30499999999999972</v>
      </c>
      <c r="AK69" s="127">
        <v>1.0061597429350918E-2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6" t="s">
        <v>41</v>
      </c>
      <c r="C70" s="49"/>
      <c r="D70" s="49"/>
      <c r="E70" s="105"/>
      <c r="F70" s="77">
        <v>0.13</v>
      </c>
      <c r="G70" s="79">
        <v>3.5146770750000003</v>
      </c>
      <c r="H70" s="78"/>
      <c r="I70" s="77">
        <v>0.13</v>
      </c>
      <c r="J70" s="79">
        <v>3.7252139599999996</v>
      </c>
      <c r="K70" s="78"/>
      <c r="L70" s="181">
        <v>0.21053688499999934</v>
      </c>
      <c r="M70" s="128">
        <v>5.9902198838565936E-2</v>
      </c>
      <c r="N70" s="78"/>
      <c r="O70" s="77">
        <v>0.13</v>
      </c>
      <c r="P70" s="79">
        <v>3.8427920049999997</v>
      </c>
      <c r="Q70" s="78"/>
      <c r="R70" s="181">
        <v>0.11757804500000013</v>
      </c>
      <c r="S70" s="128">
        <v>3.1562762907717694E-2</v>
      </c>
      <c r="T70" s="78"/>
      <c r="U70" s="77">
        <v>0.13</v>
      </c>
      <c r="V70" s="79">
        <v>3.8894480949999997</v>
      </c>
      <c r="W70" s="78"/>
      <c r="X70" s="181">
        <v>4.6656089999999928E-2</v>
      </c>
      <c r="Y70" s="128">
        <v>1.2141195760606859E-2</v>
      </c>
      <c r="Z70" s="78"/>
      <c r="AA70" s="77">
        <v>0.13</v>
      </c>
      <c r="AB70" s="79">
        <v>3.9407261399999998</v>
      </c>
      <c r="AC70" s="78"/>
      <c r="AD70" s="181">
        <v>5.1278045000000105E-2</v>
      </c>
      <c r="AE70" s="128">
        <v>1.3183887211637955E-2</v>
      </c>
      <c r="AF70" s="78"/>
      <c r="AG70" s="77">
        <v>0.13</v>
      </c>
      <c r="AH70" s="79">
        <v>3.9803761399999997</v>
      </c>
      <c r="AI70" s="78"/>
      <c r="AJ70" s="181">
        <v>3.9649999999999963E-2</v>
      </c>
      <c r="AK70" s="128">
        <v>1.0061597429350918E-2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80" t="s">
        <v>42</v>
      </c>
      <c r="C71" s="49"/>
      <c r="D71" s="49"/>
      <c r="E71" s="106"/>
      <c r="F71" s="81"/>
      <c r="G71" s="79">
        <v>30.550654575000003</v>
      </c>
      <c r="H71" s="78"/>
      <c r="I71" s="81"/>
      <c r="J71" s="79">
        <v>32.380705959999993</v>
      </c>
      <c r="K71" s="78"/>
      <c r="L71" s="181">
        <v>1.8300513849999902</v>
      </c>
      <c r="M71" s="128">
        <v>5.9902198838565804E-2</v>
      </c>
      <c r="N71" s="78"/>
      <c r="O71" s="81"/>
      <c r="P71" s="79">
        <v>33.402730504999994</v>
      </c>
      <c r="Q71" s="78"/>
      <c r="R71" s="181">
        <v>1.0220245450000007</v>
      </c>
      <c r="S71" s="128">
        <v>3.1562762907717687E-2</v>
      </c>
      <c r="T71" s="78"/>
      <c r="U71" s="81"/>
      <c r="V71" s="79">
        <v>33.808279594999995</v>
      </c>
      <c r="W71" s="78"/>
      <c r="X71" s="181">
        <v>0.40554909000000094</v>
      </c>
      <c r="Y71" s="128">
        <v>1.2141195760606908E-2</v>
      </c>
      <c r="Z71" s="78"/>
      <c r="AA71" s="81"/>
      <c r="AB71" s="79">
        <v>34.254004139999999</v>
      </c>
      <c r="AC71" s="78"/>
      <c r="AD71" s="181">
        <v>0.44572454500000447</v>
      </c>
      <c r="AE71" s="128">
        <v>1.3183887211638061E-2</v>
      </c>
      <c r="AF71" s="78"/>
      <c r="AG71" s="81"/>
      <c r="AH71" s="79">
        <v>34.598654139999994</v>
      </c>
      <c r="AI71" s="78"/>
      <c r="AJ71" s="181">
        <v>0.34464999999999435</v>
      </c>
      <c r="AK71" s="128">
        <v>1.0061597429350762E-2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285" t="s">
        <v>43</v>
      </c>
      <c r="C72" s="285"/>
      <c r="D72" s="285"/>
      <c r="E72" s="106"/>
      <c r="F72" s="81"/>
      <c r="G72" s="82"/>
      <c r="H72" s="78"/>
      <c r="I72" s="81"/>
      <c r="J72" s="82"/>
      <c r="K72" s="78"/>
      <c r="L72" s="182">
        <v>0</v>
      </c>
      <c r="M72" s="129" t="s">
        <v>153</v>
      </c>
      <c r="N72" s="78"/>
      <c r="O72" s="81"/>
      <c r="P72" s="82"/>
      <c r="Q72" s="78"/>
      <c r="R72" s="182">
        <v>0</v>
      </c>
      <c r="S72" s="129" t="s">
        <v>153</v>
      </c>
      <c r="T72" s="78"/>
      <c r="U72" s="81"/>
      <c r="V72" s="82"/>
      <c r="W72" s="78"/>
      <c r="X72" s="182">
        <v>0</v>
      </c>
      <c r="Y72" s="129" t="s">
        <v>153</v>
      </c>
      <c r="Z72" s="78"/>
      <c r="AA72" s="81"/>
      <c r="AB72" s="82"/>
      <c r="AC72" s="78"/>
      <c r="AD72" s="182">
        <v>0</v>
      </c>
      <c r="AE72" s="129" t="s">
        <v>153</v>
      </c>
      <c r="AF72" s="78"/>
      <c r="AG72" s="81"/>
      <c r="AH72" s="82"/>
      <c r="AI72" s="78"/>
      <c r="AJ72" s="182">
        <v>0</v>
      </c>
      <c r="AK72" s="129" t="s">
        <v>153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3.5" customHeight="1" thickBot="1" x14ac:dyDescent="0.25">
      <c r="B73" s="280" t="s">
        <v>46</v>
      </c>
      <c r="C73" s="280"/>
      <c r="D73" s="280"/>
      <c r="E73" s="107"/>
      <c r="F73" s="83"/>
      <c r="G73" s="84">
        <v>30.550654575000003</v>
      </c>
      <c r="H73" s="74"/>
      <c r="I73" s="83"/>
      <c r="J73" s="84">
        <v>32.380705959999993</v>
      </c>
      <c r="K73" s="74"/>
      <c r="L73" s="183">
        <v>1.8300513849999902</v>
      </c>
      <c r="M73" s="131">
        <v>5.9902198838565804E-2</v>
      </c>
      <c r="N73" s="74"/>
      <c r="O73" s="83"/>
      <c r="P73" s="84">
        <v>33.402730504999994</v>
      </c>
      <c r="Q73" s="74"/>
      <c r="R73" s="183">
        <v>1.0220245450000007</v>
      </c>
      <c r="S73" s="131">
        <v>3.1562762907717687E-2</v>
      </c>
      <c r="T73" s="74"/>
      <c r="U73" s="83"/>
      <c r="V73" s="84">
        <v>33.808279594999995</v>
      </c>
      <c r="W73" s="74"/>
      <c r="X73" s="183">
        <v>0.40554909000000094</v>
      </c>
      <c r="Y73" s="131">
        <v>1.2141195760606908E-2</v>
      </c>
      <c r="Z73" s="74"/>
      <c r="AA73" s="83"/>
      <c r="AB73" s="84">
        <v>34.254004139999999</v>
      </c>
      <c r="AC73" s="74"/>
      <c r="AD73" s="183">
        <v>0.44572454500000447</v>
      </c>
      <c r="AE73" s="131">
        <v>1.3183887211638061E-2</v>
      </c>
      <c r="AF73" s="74"/>
      <c r="AG73" s="83"/>
      <c r="AH73" s="84">
        <v>34.598654139999994</v>
      </c>
      <c r="AI73" s="74"/>
      <c r="AJ73" s="183">
        <v>0.34464999999999435</v>
      </c>
      <c r="AK73" s="131">
        <v>1.0061597429350762E-2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5.75" thickBot="1" x14ac:dyDescent="0.25">
      <c r="B74" s="68"/>
      <c r="C74" s="69"/>
      <c r="D74" s="70"/>
      <c r="E74" s="71"/>
      <c r="F74" s="85"/>
      <c r="G74" s="90"/>
      <c r="H74" s="109"/>
      <c r="I74" s="85"/>
      <c r="J74" s="90"/>
      <c r="K74" s="109"/>
      <c r="L74" s="176"/>
      <c r="M74" s="132"/>
      <c r="N74" s="109"/>
      <c r="O74" s="85"/>
      <c r="P74" s="90"/>
      <c r="Q74" s="109"/>
      <c r="R74" s="176"/>
      <c r="S74" s="132"/>
      <c r="T74" s="109"/>
      <c r="U74" s="85"/>
      <c r="V74" s="90"/>
      <c r="W74" s="109"/>
      <c r="X74" s="176"/>
      <c r="Y74" s="132"/>
      <c r="Z74" s="109"/>
      <c r="AA74" s="85"/>
      <c r="AB74" s="90"/>
      <c r="AC74" s="109"/>
      <c r="AD74" s="176"/>
      <c r="AE74" s="132"/>
      <c r="AF74" s="109"/>
      <c r="AG74" s="85"/>
      <c r="AH74" s="90"/>
      <c r="AI74" s="109"/>
      <c r="AJ74" s="176"/>
      <c r="AK74" s="132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x14ac:dyDescent="0.25">
      <c r="J75" s="47"/>
      <c r="P75" s="47"/>
      <c r="V75" s="47"/>
      <c r="AB75" s="47"/>
      <c r="AH75" s="47"/>
    </row>
    <row r="76" spans="1:377" x14ac:dyDescent="0.25">
      <c r="B76" s="8" t="s">
        <v>47</v>
      </c>
      <c r="F76" s="87">
        <v>3.4500000000000003E-2</v>
      </c>
      <c r="I76" s="87">
        <v>3.6900000000000002E-2</v>
      </c>
      <c r="O76" s="87">
        <v>3.6900000000000002E-2</v>
      </c>
      <c r="U76" s="87">
        <v>3.6900000000000002E-2</v>
      </c>
      <c r="AA76" s="87">
        <v>3.6900000000000002E-2</v>
      </c>
      <c r="AG76" s="87">
        <v>3.6900000000000002E-2</v>
      </c>
    </row>
    <row r="78" spans="1:377" x14ac:dyDescent="0.25">
      <c r="A78" s="88"/>
      <c r="B78" s="88" t="s">
        <v>138</v>
      </c>
    </row>
    <row r="80" spans="1:377" x14ac:dyDescent="0.25">
      <c r="B80" s="2" t="s">
        <v>49</v>
      </c>
    </row>
    <row r="81" spans="1:377" x14ac:dyDescent="0.25">
      <c r="B81" s="2" t="s">
        <v>50</v>
      </c>
    </row>
    <row r="83" spans="1:377" x14ac:dyDescent="0.25">
      <c r="A83" s="7"/>
      <c r="B83" s="7" t="s">
        <v>51</v>
      </c>
      <c r="M83" s="2"/>
      <c r="S83" s="2"/>
      <c r="Y83" s="2"/>
      <c r="AE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</row>
    <row r="84" spans="1:377" x14ac:dyDescent="0.25">
      <c r="A84" s="7"/>
      <c r="B84" s="7" t="s">
        <v>52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6" spans="1:377" x14ac:dyDescent="0.25">
      <c r="B86" s="2" t="s">
        <v>139</v>
      </c>
      <c r="M86" s="2"/>
      <c r="S86" s="2"/>
      <c r="Y86" s="2"/>
      <c r="AE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</row>
    <row r="87" spans="1:377" x14ac:dyDescent="0.25">
      <c r="B87" s="2" t="s">
        <v>140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B88" s="2" t="s">
        <v>141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B89" s="2" t="s">
        <v>56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B90" s="2" t="s">
        <v>57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2" spans="1:377" x14ac:dyDescent="0.25">
      <c r="A92" s="89"/>
      <c r="B92" s="2" t="s">
        <v>58</v>
      </c>
      <c r="M92" s="2"/>
      <c r="S92" s="2"/>
      <c r="Y92" s="2"/>
      <c r="AE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</row>
  </sheetData>
  <mergeCells count="20">
    <mergeCell ref="B73:D73"/>
    <mergeCell ref="AG20:AH20"/>
    <mergeCell ref="AJ20:AK20"/>
    <mergeCell ref="D21:D22"/>
    <mergeCell ref="B66:D66"/>
    <mergeCell ref="B67:D67"/>
    <mergeCell ref="B72:D72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50:D51 D40:D48 D68 D53:D62 D74 D23:D38">
      <formula1>"Monthly, per kWh, per kW"</formula1>
    </dataValidation>
  </dataValidations>
  <pageMargins left="0.7" right="0.7" top="0.75" bottom="0.75" header="0.3" footer="0.3"/>
  <pageSetup paperSize="5" scale="42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1" zoomScale="60" zoomScaleNormal="70" workbookViewId="0">
      <selection activeCell="E54" activeCellId="3" sqref="H46:H56 E48 E51:E53 E54:E55"/>
    </sheetView>
  </sheetViews>
  <sheetFormatPr defaultRowHeight="15" outlineLevelCol="1" x14ac:dyDescent="0.25"/>
  <cols>
    <col min="1" max="1" width="13.570312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6.710937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99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79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7" x14ac:dyDescent="0.25">
      <c r="B17" s="7"/>
      <c r="D17" s="8" t="s">
        <v>10</v>
      </c>
      <c r="E17" s="8"/>
      <c r="F17" s="9">
        <v>180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1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0" t="s">
        <v>207</v>
      </c>
      <c r="B23" s="15" t="s">
        <v>18</v>
      </c>
      <c r="C23" s="15"/>
      <c r="D23" s="98" t="s">
        <v>75</v>
      </c>
      <c r="E23" s="17">
        <v>1</v>
      </c>
      <c r="F23" s="113">
        <v>3.41</v>
      </c>
      <c r="G23" s="18">
        <v>3.41</v>
      </c>
      <c r="H23" s="38"/>
      <c r="I23" s="113">
        <v>3.93</v>
      </c>
      <c r="J23" s="18">
        <v>3.93</v>
      </c>
      <c r="K23" s="38"/>
      <c r="L23" s="168">
        <v>0.52</v>
      </c>
      <c r="M23" s="122">
        <v>0.15249266862170088</v>
      </c>
      <c r="N23" s="38"/>
      <c r="O23" s="113">
        <v>4.3600000000000003</v>
      </c>
      <c r="P23" s="18">
        <v>4.3600000000000003</v>
      </c>
      <c r="Q23" s="38"/>
      <c r="R23" s="168">
        <v>0.43000000000000016</v>
      </c>
      <c r="S23" s="122">
        <v>0.10941475826972014</v>
      </c>
      <c r="T23" s="38"/>
      <c r="U23" s="113">
        <v>4.58</v>
      </c>
      <c r="V23" s="18">
        <v>4.58</v>
      </c>
      <c r="W23" s="38"/>
      <c r="X23" s="168">
        <v>0.21999999999999975</v>
      </c>
      <c r="Y23" s="122">
        <v>5.0458715596330216E-2</v>
      </c>
      <c r="Z23" s="38"/>
      <c r="AA23" s="113">
        <v>4.8</v>
      </c>
      <c r="AB23" s="18">
        <v>4.8</v>
      </c>
      <c r="AC23" s="38"/>
      <c r="AD23" s="168">
        <v>0.21999999999999975</v>
      </c>
      <c r="AE23" s="122">
        <v>4.8034934497816539E-2</v>
      </c>
      <c r="AF23" s="38"/>
      <c r="AG23" s="113">
        <v>4.99</v>
      </c>
      <c r="AH23" s="18">
        <v>4.99</v>
      </c>
      <c r="AI23" s="38"/>
      <c r="AJ23" s="168">
        <v>0.19000000000000039</v>
      </c>
      <c r="AK23" s="122">
        <v>3.9583333333333415E-2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153</v>
      </c>
      <c r="N24" s="38"/>
      <c r="O24" s="113">
        <v>0</v>
      </c>
      <c r="P24" s="18">
        <v>0</v>
      </c>
      <c r="Q24" s="38"/>
      <c r="R24" s="168">
        <v>0</v>
      </c>
      <c r="S24" s="122" t="s">
        <v>153</v>
      </c>
      <c r="T24" s="38"/>
      <c r="U24" s="113">
        <v>0</v>
      </c>
      <c r="V24" s="18">
        <v>0</v>
      </c>
      <c r="W24" s="38"/>
      <c r="X24" s="168">
        <v>0</v>
      </c>
      <c r="Y24" s="122" t="s">
        <v>153</v>
      </c>
      <c r="Z24" s="38"/>
      <c r="AA24" s="113">
        <v>0</v>
      </c>
      <c r="AB24" s="18">
        <v>0</v>
      </c>
      <c r="AC24" s="38"/>
      <c r="AD24" s="168">
        <v>0</v>
      </c>
      <c r="AE24" s="122" t="s">
        <v>153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153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0" t="s">
        <v>208</v>
      </c>
      <c r="B25" s="22" t="s">
        <v>89</v>
      </c>
      <c r="C25" s="15"/>
      <c r="D25" s="98" t="s">
        <v>75</v>
      </c>
      <c r="E25" s="17">
        <v>1</v>
      </c>
      <c r="F25" s="113">
        <v>0.09</v>
      </c>
      <c r="G25" s="18">
        <v>0.09</v>
      </c>
      <c r="H25" s="38"/>
      <c r="I25" s="113">
        <v>0.09</v>
      </c>
      <c r="J25" s="18">
        <v>0.09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-0.09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153</v>
      </c>
      <c r="Z25" s="38"/>
      <c r="AA25" s="113">
        <v>0</v>
      </c>
      <c r="AB25" s="18">
        <v>0</v>
      </c>
      <c r="AC25" s="38"/>
      <c r="AD25" s="168">
        <v>0</v>
      </c>
      <c r="AE25" s="122" t="s">
        <v>153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153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0" t="s">
        <v>209</v>
      </c>
      <c r="B26" s="22" t="s">
        <v>90</v>
      </c>
      <c r="C26" s="15"/>
      <c r="D26" s="98" t="s">
        <v>75</v>
      </c>
      <c r="E26" s="17">
        <v>1</v>
      </c>
      <c r="F26" s="113">
        <v>0.02</v>
      </c>
      <c r="G26" s="18">
        <v>0.02</v>
      </c>
      <c r="H26" s="38"/>
      <c r="I26" s="113">
        <v>0</v>
      </c>
      <c r="J26" s="18">
        <v>0</v>
      </c>
      <c r="K26" s="38"/>
      <c r="L26" s="168">
        <v>-0.02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153</v>
      </c>
      <c r="T26" s="38"/>
      <c r="U26" s="113">
        <v>0</v>
      </c>
      <c r="V26" s="18">
        <v>0</v>
      </c>
      <c r="W26" s="38"/>
      <c r="X26" s="168">
        <v>0</v>
      </c>
      <c r="Y26" s="122" t="s">
        <v>153</v>
      </c>
      <c r="Z26" s="38"/>
      <c r="AA26" s="113">
        <v>0</v>
      </c>
      <c r="AB26" s="18">
        <v>0</v>
      </c>
      <c r="AC26" s="38"/>
      <c r="AD26" s="168">
        <v>0</v>
      </c>
      <c r="AE26" s="122" t="s">
        <v>153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153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153</v>
      </c>
      <c r="N27" s="38"/>
      <c r="O27" s="113">
        <v>0</v>
      </c>
      <c r="P27" s="18">
        <v>0</v>
      </c>
      <c r="Q27" s="38"/>
      <c r="R27" s="168">
        <v>0</v>
      </c>
      <c r="S27" s="122" t="s">
        <v>153</v>
      </c>
      <c r="T27" s="38"/>
      <c r="U27" s="113">
        <v>0</v>
      </c>
      <c r="V27" s="18">
        <v>0</v>
      </c>
      <c r="W27" s="38"/>
      <c r="X27" s="168">
        <v>0</v>
      </c>
      <c r="Y27" s="122" t="s">
        <v>153</v>
      </c>
      <c r="Z27" s="38"/>
      <c r="AA27" s="113">
        <v>0</v>
      </c>
      <c r="AB27" s="18">
        <v>0</v>
      </c>
      <c r="AC27" s="38"/>
      <c r="AD27" s="168">
        <v>0</v>
      </c>
      <c r="AE27" s="122" t="s">
        <v>153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153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153</v>
      </c>
      <c r="N28" s="38"/>
      <c r="O28" s="113">
        <v>0</v>
      </c>
      <c r="P28" s="18">
        <v>0</v>
      </c>
      <c r="Q28" s="38"/>
      <c r="R28" s="168">
        <v>0</v>
      </c>
      <c r="S28" s="122" t="s">
        <v>153</v>
      </c>
      <c r="T28" s="38"/>
      <c r="U28" s="113">
        <v>0</v>
      </c>
      <c r="V28" s="18">
        <v>0</v>
      </c>
      <c r="W28" s="38"/>
      <c r="X28" s="168">
        <v>0</v>
      </c>
      <c r="Y28" s="122" t="s">
        <v>153</v>
      </c>
      <c r="Z28" s="38"/>
      <c r="AA28" s="113">
        <v>0</v>
      </c>
      <c r="AB28" s="18">
        <v>0</v>
      </c>
      <c r="AC28" s="38"/>
      <c r="AD28" s="168">
        <v>0</v>
      </c>
      <c r="AE28" s="122" t="s">
        <v>153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153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0" t="s">
        <v>210</v>
      </c>
      <c r="B29" s="15" t="s">
        <v>20</v>
      </c>
      <c r="C29" s="15"/>
      <c r="D29" s="98" t="s">
        <v>77</v>
      </c>
      <c r="E29" s="137">
        <v>1</v>
      </c>
      <c r="F29" s="16">
        <v>8.0172000000000008</v>
      </c>
      <c r="G29" s="18">
        <v>8.0172000000000008</v>
      </c>
      <c r="H29" s="38"/>
      <c r="I29" s="16">
        <v>9.7254000000000005</v>
      </c>
      <c r="J29" s="18">
        <v>9.7254000000000005</v>
      </c>
      <c r="K29" s="38"/>
      <c r="L29" s="168">
        <v>1.7081999999999997</v>
      </c>
      <c r="M29" s="122">
        <v>0.21306690615177362</v>
      </c>
      <c r="N29" s="38"/>
      <c r="O29" s="16">
        <v>10.476800000000001</v>
      </c>
      <c r="P29" s="18">
        <v>10.476800000000001</v>
      </c>
      <c r="Q29" s="38"/>
      <c r="R29" s="168">
        <v>0.75140000000000029</v>
      </c>
      <c r="S29" s="122">
        <v>7.7261603635840198E-2</v>
      </c>
      <c r="T29" s="38"/>
      <c r="U29" s="16">
        <v>10.8774</v>
      </c>
      <c r="V29" s="18">
        <v>10.8774</v>
      </c>
      <c r="W29" s="38"/>
      <c r="X29" s="168">
        <v>0.40059999999999896</v>
      </c>
      <c r="Y29" s="122">
        <v>3.8236866218692628E-2</v>
      </c>
      <c r="Z29" s="38"/>
      <c r="AA29" s="16">
        <v>11.2562</v>
      </c>
      <c r="AB29" s="18">
        <v>11.2562</v>
      </c>
      <c r="AC29" s="38"/>
      <c r="AD29" s="168">
        <v>0.37880000000000003</v>
      </c>
      <c r="AE29" s="122">
        <v>3.4824498501480138E-2</v>
      </c>
      <c r="AF29" s="38"/>
      <c r="AG29" s="16">
        <v>11.59</v>
      </c>
      <c r="AH29" s="18">
        <v>11.59</v>
      </c>
      <c r="AI29" s="38"/>
      <c r="AJ29" s="168">
        <v>0.3338000000000001</v>
      </c>
      <c r="AK29" s="122">
        <v>2.9654768038947434E-2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0"/>
      <c r="B30" s="15" t="s">
        <v>21</v>
      </c>
      <c r="C30" s="15"/>
      <c r="D30" s="98" t="s">
        <v>77</v>
      </c>
      <c r="E30" s="137">
        <v>1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153</v>
      </c>
      <c r="N30" s="38"/>
      <c r="O30" s="16">
        <v>0</v>
      </c>
      <c r="P30" s="18">
        <v>0</v>
      </c>
      <c r="Q30" s="38"/>
      <c r="R30" s="168">
        <v>0</v>
      </c>
      <c r="S30" s="122" t="s">
        <v>153</v>
      </c>
      <c r="T30" s="38"/>
      <c r="U30" s="16">
        <v>0</v>
      </c>
      <c r="V30" s="18">
        <v>0</v>
      </c>
      <c r="W30" s="38"/>
      <c r="X30" s="168">
        <v>0</v>
      </c>
      <c r="Y30" s="122" t="s">
        <v>153</v>
      </c>
      <c r="Z30" s="38"/>
      <c r="AA30" s="16">
        <v>0</v>
      </c>
      <c r="AB30" s="18">
        <v>0</v>
      </c>
      <c r="AC30" s="38"/>
      <c r="AD30" s="168">
        <v>0</v>
      </c>
      <c r="AE30" s="122" t="s">
        <v>153</v>
      </c>
      <c r="AF30" s="38"/>
      <c r="AG30" s="16">
        <v>0</v>
      </c>
      <c r="AH30" s="18">
        <v>0</v>
      </c>
      <c r="AI30" s="38"/>
      <c r="AJ30" s="168">
        <v>0</v>
      </c>
      <c r="AK30" s="122" t="s">
        <v>153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0"/>
      <c r="B31" s="15" t="s">
        <v>22</v>
      </c>
      <c r="C31" s="15"/>
      <c r="D31" s="98" t="s">
        <v>77</v>
      </c>
      <c r="E31" s="137">
        <v>1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153</v>
      </c>
      <c r="N31" s="38"/>
      <c r="O31" s="16">
        <v>0</v>
      </c>
      <c r="P31" s="18">
        <v>0</v>
      </c>
      <c r="Q31" s="38"/>
      <c r="R31" s="168">
        <v>0</v>
      </c>
      <c r="S31" s="122" t="s">
        <v>153</v>
      </c>
      <c r="T31" s="38"/>
      <c r="U31" s="16">
        <v>0</v>
      </c>
      <c r="V31" s="18">
        <v>0</v>
      </c>
      <c r="W31" s="38"/>
      <c r="X31" s="168">
        <v>0</v>
      </c>
      <c r="Y31" s="122" t="s">
        <v>153</v>
      </c>
      <c r="Z31" s="38"/>
      <c r="AA31" s="16">
        <v>0</v>
      </c>
      <c r="AB31" s="18">
        <v>0</v>
      </c>
      <c r="AC31" s="38"/>
      <c r="AD31" s="168">
        <v>0</v>
      </c>
      <c r="AE31" s="122" t="s">
        <v>153</v>
      </c>
      <c r="AF31" s="38"/>
      <c r="AG31" s="16">
        <v>0</v>
      </c>
      <c r="AH31" s="18">
        <v>0</v>
      </c>
      <c r="AI31" s="38"/>
      <c r="AJ31" s="168">
        <v>0</v>
      </c>
      <c r="AK31" s="122" t="s">
        <v>153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0" t="s">
        <v>211</v>
      </c>
      <c r="B32" s="23" t="s">
        <v>90</v>
      </c>
      <c r="C32" s="15"/>
      <c r="D32" s="98" t="s">
        <v>77</v>
      </c>
      <c r="E32" s="137">
        <v>1</v>
      </c>
      <c r="F32" s="16">
        <v>4.1599999999999998E-2</v>
      </c>
      <c r="G32" s="18">
        <v>4.1599999999999998E-2</v>
      </c>
      <c r="H32" s="38"/>
      <c r="I32" s="16">
        <v>0</v>
      </c>
      <c r="J32" s="18">
        <v>0</v>
      </c>
      <c r="K32" s="38"/>
      <c r="L32" s="168">
        <v>-4.1599999999999998E-2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153</v>
      </c>
      <c r="T32" s="38"/>
      <c r="U32" s="16">
        <v>0</v>
      </c>
      <c r="V32" s="18">
        <v>0</v>
      </c>
      <c r="W32" s="38"/>
      <c r="X32" s="168">
        <v>0</v>
      </c>
      <c r="Y32" s="122" t="s">
        <v>153</v>
      </c>
      <c r="Z32" s="38"/>
      <c r="AA32" s="16">
        <v>0</v>
      </c>
      <c r="AB32" s="18">
        <v>0</v>
      </c>
      <c r="AC32" s="38"/>
      <c r="AD32" s="168">
        <v>0</v>
      </c>
      <c r="AE32" s="122" t="s">
        <v>153</v>
      </c>
      <c r="AF32" s="38"/>
      <c r="AG32" s="16">
        <v>0</v>
      </c>
      <c r="AH32" s="18">
        <v>0</v>
      </c>
      <c r="AI32" s="38"/>
      <c r="AJ32" s="168">
        <v>0</v>
      </c>
      <c r="AK32" s="122" t="s">
        <v>153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0" t="s">
        <v>212</v>
      </c>
      <c r="B33" s="23" t="s">
        <v>155</v>
      </c>
      <c r="C33" s="15"/>
      <c r="D33" s="98" t="s">
        <v>77</v>
      </c>
      <c r="E33" s="137">
        <v>1</v>
      </c>
      <c r="F33" s="16">
        <v>0</v>
      </c>
      <c r="G33" s="18">
        <v>0</v>
      </c>
      <c r="H33" s="38"/>
      <c r="I33" s="16">
        <v>-0.16619999999999999</v>
      </c>
      <c r="J33" s="18">
        <v>-0.16619999999999999</v>
      </c>
      <c r="K33" s="38"/>
      <c r="L33" s="168">
        <v>-0.16619999999999999</v>
      </c>
      <c r="M33" s="122" t="s">
        <v>153</v>
      </c>
      <c r="N33" s="38"/>
      <c r="O33" s="16">
        <v>0</v>
      </c>
      <c r="P33" s="18">
        <v>0</v>
      </c>
      <c r="Q33" s="38"/>
      <c r="R33" s="168">
        <v>0.16619999999999999</v>
      </c>
      <c r="S33" s="122">
        <v>-1</v>
      </c>
      <c r="T33" s="38"/>
      <c r="U33" s="16">
        <v>0</v>
      </c>
      <c r="V33" s="18">
        <v>0</v>
      </c>
      <c r="W33" s="38"/>
      <c r="X33" s="168">
        <v>0</v>
      </c>
      <c r="Y33" s="122" t="s">
        <v>153</v>
      </c>
      <c r="Z33" s="38"/>
      <c r="AA33" s="16">
        <v>0</v>
      </c>
      <c r="AB33" s="18">
        <v>0</v>
      </c>
      <c r="AC33" s="38"/>
      <c r="AD33" s="168">
        <v>0</v>
      </c>
      <c r="AE33" s="122" t="s">
        <v>153</v>
      </c>
      <c r="AF33" s="38"/>
      <c r="AG33" s="16">
        <v>0</v>
      </c>
      <c r="AH33" s="18">
        <v>0</v>
      </c>
      <c r="AI33" s="38"/>
      <c r="AJ33" s="168">
        <v>0</v>
      </c>
      <c r="AK33" s="122" t="s">
        <v>153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150</v>
      </c>
      <c r="B34" s="23" t="s">
        <v>157</v>
      </c>
      <c r="C34" s="15"/>
      <c r="D34" s="98" t="s">
        <v>77</v>
      </c>
      <c r="E34" s="137">
        <v>1</v>
      </c>
      <c r="F34" s="16">
        <v>0</v>
      </c>
      <c r="G34" s="18">
        <v>0</v>
      </c>
      <c r="H34" s="38"/>
      <c r="I34" s="16">
        <v>-0.247</v>
      </c>
      <c r="J34" s="18">
        <v>-0.247</v>
      </c>
      <c r="K34" s="38"/>
      <c r="L34" s="168">
        <v>-0.247</v>
      </c>
      <c r="M34" s="122" t="s">
        <v>153</v>
      </c>
      <c r="N34" s="38"/>
      <c r="O34" s="16">
        <v>0</v>
      </c>
      <c r="P34" s="18">
        <v>0</v>
      </c>
      <c r="Q34" s="38"/>
      <c r="R34" s="168">
        <v>0.247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153</v>
      </c>
      <c r="Z34" s="38"/>
      <c r="AA34" s="16">
        <v>0</v>
      </c>
      <c r="AB34" s="18">
        <v>0</v>
      </c>
      <c r="AC34" s="38"/>
      <c r="AD34" s="168">
        <v>0</v>
      </c>
      <c r="AE34" s="122" t="s">
        <v>153</v>
      </c>
      <c r="AF34" s="38"/>
      <c r="AG34" s="16">
        <v>0</v>
      </c>
      <c r="AH34" s="18">
        <v>0</v>
      </c>
      <c r="AI34" s="38"/>
      <c r="AJ34" s="168">
        <v>0</v>
      </c>
      <c r="AK34" s="122" t="s">
        <v>153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/>
      <c r="B35" s="23"/>
      <c r="C35" s="15"/>
      <c r="D35" s="98"/>
      <c r="E35" s="137"/>
      <c r="F35" s="16">
        <v>0</v>
      </c>
      <c r="G35" s="18">
        <v>0</v>
      </c>
      <c r="H35" s="38"/>
      <c r="I35" s="16">
        <v>0</v>
      </c>
      <c r="J35" s="18">
        <v>0</v>
      </c>
      <c r="K35" s="38"/>
      <c r="L35" s="168">
        <v>0</v>
      </c>
      <c r="M35" s="122" t="s">
        <v>153</v>
      </c>
      <c r="N35" s="38"/>
      <c r="O35" s="16">
        <v>0</v>
      </c>
      <c r="P35" s="18">
        <v>0</v>
      </c>
      <c r="Q35" s="38"/>
      <c r="R35" s="168">
        <v>0</v>
      </c>
      <c r="S35" s="122" t="s">
        <v>153</v>
      </c>
      <c r="T35" s="38"/>
      <c r="U35" s="16">
        <v>0</v>
      </c>
      <c r="V35" s="18">
        <v>0</v>
      </c>
      <c r="W35" s="38"/>
      <c r="X35" s="168">
        <v>0</v>
      </c>
      <c r="Y35" s="122" t="s">
        <v>153</v>
      </c>
      <c r="Z35" s="38"/>
      <c r="AA35" s="16">
        <v>0</v>
      </c>
      <c r="AB35" s="18">
        <v>0</v>
      </c>
      <c r="AC35" s="38"/>
      <c r="AD35" s="168">
        <v>0</v>
      </c>
      <c r="AE35" s="122" t="s">
        <v>153</v>
      </c>
      <c r="AF35" s="38"/>
      <c r="AG35" s="16">
        <v>0</v>
      </c>
      <c r="AH35" s="18">
        <v>0</v>
      </c>
      <c r="AI35" s="38"/>
      <c r="AJ35" s="168">
        <v>0</v>
      </c>
      <c r="AK35" s="122" t="s">
        <v>153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37"/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153</v>
      </c>
      <c r="N36" s="38"/>
      <c r="O36" s="16">
        <v>0</v>
      </c>
      <c r="P36" s="18">
        <v>0</v>
      </c>
      <c r="Q36" s="38"/>
      <c r="R36" s="168">
        <v>0</v>
      </c>
      <c r="S36" s="122" t="s">
        <v>153</v>
      </c>
      <c r="T36" s="38"/>
      <c r="U36" s="16">
        <v>0</v>
      </c>
      <c r="V36" s="18">
        <v>0</v>
      </c>
      <c r="W36" s="38"/>
      <c r="X36" s="168">
        <v>0</v>
      </c>
      <c r="Y36" s="122" t="s">
        <v>153</v>
      </c>
      <c r="Z36" s="38"/>
      <c r="AA36" s="16">
        <v>0</v>
      </c>
      <c r="AB36" s="18">
        <v>0</v>
      </c>
      <c r="AC36" s="38"/>
      <c r="AD36" s="168">
        <v>0</v>
      </c>
      <c r="AE36" s="122" t="s">
        <v>153</v>
      </c>
      <c r="AF36" s="38"/>
      <c r="AG36" s="16">
        <v>0</v>
      </c>
      <c r="AH36" s="18">
        <v>0</v>
      </c>
      <c r="AI36" s="38"/>
      <c r="AJ36" s="168">
        <v>0</v>
      </c>
      <c r="AK36" s="122" t="s">
        <v>153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37"/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153</v>
      </c>
      <c r="N37" s="38"/>
      <c r="O37" s="16">
        <v>0</v>
      </c>
      <c r="P37" s="18">
        <v>0</v>
      </c>
      <c r="Q37" s="38"/>
      <c r="R37" s="168">
        <v>0</v>
      </c>
      <c r="S37" s="122" t="s">
        <v>153</v>
      </c>
      <c r="T37" s="38"/>
      <c r="U37" s="16">
        <v>0</v>
      </c>
      <c r="V37" s="18">
        <v>0</v>
      </c>
      <c r="W37" s="38"/>
      <c r="X37" s="168">
        <v>0</v>
      </c>
      <c r="Y37" s="122" t="s">
        <v>153</v>
      </c>
      <c r="Z37" s="38"/>
      <c r="AA37" s="16">
        <v>0</v>
      </c>
      <c r="AB37" s="18">
        <v>0</v>
      </c>
      <c r="AC37" s="38"/>
      <c r="AD37" s="168">
        <v>0</v>
      </c>
      <c r="AE37" s="122" t="s">
        <v>153</v>
      </c>
      <c r="AF37" s="38"/>
      <c r="AG37" s="16">
        <v>0</v>
      </c>
      <c r="AH37" s="18">
        <v>0</v>
      </c>
      <c r="AI37" s="38"/>
      <c r="AJ37" s="168">
        <v>0</v>
      </c>
      <c r="AK37" s="122" t="s">
        <v>153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37"/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153</v>
      </c>
      <c r="N38" s="38"/>
      <c r="O38" s="16">
        <v>0</v>
      </c>
      <c r="P38" s="18">
        <v>0</v>
      </c>
      <c r="Q38" s="38"/>
      <c r="R38" s="168">
        <v>0</v>
      </c>
      <c r="S38" s="122" t="s">
        <v>153</v>
      </c>
      <c r="T38" s="38"/>
      <c r="U38" s="16">
        <v>0</v>
      </c>
      <c r="V38" s="18">
        <v>0</v>
      </c>
      <c r="W38" s="38"/>
      <c r="X38" s="168">
        <v>0</v>
      </c>
      <c r="Y38" s="122" t="s">
        <v>153</v>
      </c>
      <c r="Z38" s="38"/>
      <c r="AA38" s="16">
        <v>0</v>
      </c>
      <c r="AB38" s="18">
        <v>0</v>
      </c>
      <c r="AC38" s="38"/>
      <c r="AD38" s="168">
        <v>0</v>
      </c>
      <c r="AE38" s="122" t="s">
        <v>153</v>
      </c>
      <c r="AF38" s="38"/>
      <c r="AG38" s="16">
        <v>0</v>
      </c>
      <c r="AH38" s="18">
        <v>0</v>
      </c>
      <c r="AI38" s="38"/>
      <c r="AJ38" s="168">
        <v>0</v>
      </c>
      <c r="AK38" s="122" t="s">
        <v>153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1"/>
      <c r="B39" s="24" t="s">
        <v>23</v>
      </c>
      <c r="C39" s="25"/>
      <c r="D39" s="99"/>
      <c r="E39" s="27"/>
      <c r="F39" s="26"/>
      <c r="G39" s="28">
        <v>11.578800000000001</v>
      </c>
      <c r="H39" s="38"/>
      <c r="I39" s="26"/>
      <c r="J39" s="28">
        <v>13.3322</v>
      </c>
      <c r="K39" s="38"/>
      <c r="L39" s="169">
        <v>1.7533999999999992</v>
      </c>
      <c r="M39" s="123">
        <v>0.15143192731543847</v>
      </c>
      <c r="N39" s="38"/>
      <c r="O39" s="26"/>
      <c r="P39" s="28">
        <v>14.8368</v>
      </c>
      <c r="Q39" s="38"/>
      <c r="R39" s="169">
        <v>1.5045999999999999</v>
      </c>
      <c r="S39" s="123">
        <v>0.11285459264037442</v>
      </c>
      <c r="T39" s="38"/>
      <c r="U39" s="26"/>
      <c r="V39" s="28">
        <v>15.4574</v>
      </c>
      <c r="W39" s="38"/>
      <c r="X39" s="169">
        <v>0.6205999999999996</v>
      </c>
      <c r="Y39" s="123">
        <v>4.1828426614903456E-2</v>
      </c>
      <c r="Z39" s="38"/>
      <c r="AA39" s="26"/>
      <c r="AB39" s="28">
        <v>16.0562</v>
      </c>
      <c r="AC39" s="38"/>
      <c r="AD39" s="169">
        <v>0.59880000000000067</v>
      </c>
      <c r="AE39" s="123">
        <v>3.8738727082174275E-2</v>
      </c>
      <c r="AF39" s="38"/>
      <c r="AG39" s="26"/>
      <c r="AH39" s="28">
        <v>16.579999999999998</v>
      </c>
      <c r="AI39" s="38"/>
      <c r="AJ39" s="169">
        <v>0.52379999999999782</v>
      </c>
      <c r="AK39" s="123">
        <v>3.2622912021524259E-2</v>
      </c>
    </row>
    <row r="40" spans="1:377" x14ac:dyDescent="0.25">
      <c r="A40" s="140" t="s">
        <v>213</v>
      </c>
      <c r="B40" s="30" t="s">
        <v>91</v>
      </c>
      <c r="C40" s="15"/>
      <c r="D40" s="98" t="s">
        <v>77</v>
      </c>
      <c r="E40" s="137">
        <v>1</v>
      </c>
      <c r="F40" s="16">
        <v>-0.22969999999999999</v>
      </c>
      <c r="G40" s="18">
        <v>-0.22969999999999999</v>
      </c>
      <c r="H40" s="38"/>
      <c r="I40" s="16">
        <v>0</v>
      </c>
      <c r="J40" s="18">
        <v>0</v>
      </c>
      <c r="K40" s="38"/>
      <c r="L40" s="168">
        <v>0.22969999999999999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153</v>
      </c>
      <c r="T40" s="38"/>
      <c r="U40" s="16">
        <v>0</v>
      </c>
      <c r="V40" s="18">
        <v>0</v>
      </c>
      <c r="W40" s="38"/>
      <c r="X40" s="168">
        <v>0</v>
      </c>
      <c r="Y40" s="122" t="s">
        <v>153</v>
      </c>
      <c r="Z40" s="38"/>
      <c r="AA40" s="16">
        <v>0</v>
      </c>
      <c r="AB40" s="18">
        <v>0</v>
      </c>
      <c r="AC40" s="38"/>
      <c r="AD40" s="168">
        <v>0</v>
      </c>
      <c r="AE40" s="122" t="s">
        <v>153</v>
      </c>
      <c r="AF40" s="38"/>
      <c r="AG40" s="16">
        <v>0</v>
      </c>
      <c r="AH40" s="18">
        <v>0</v>
      </c>
      <c r="AI40" s="38"/>
      <c r="AJ40" s="168">
        <v>0</v>
      </c>
      <c r="AK40" s="122" t="s">
        <v>153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0" t="s">
        <v>214</v>
      </c>
      <c r="B41" s="30" t="s">
        <v>158</v>
      </c>
      <c r="C41" s="15"/>
      <c r="D41" s="98" t="s">
        <v>77</v>
      </c>
      <c r="E41" s="137">
        <v>1</v>
      </c>
      <c r="F41" s="16">
        <v>0</v>
      </c>
      <c r="G41" s="18">
        <v>0</v>
      </c>
      <c r="H41" s="21"/>
      <c r="I41" s="16">
        <v>2.3099999999999999E-2</v>
      </c>
      <c r="J41" s="18">
        <v>2.3099999999999999E-2</v>
      </c>
      <c r="K41" s="21"/>
      <c r="L41" s="168">
        <v>2.3099999999999999E-2</v>
      </c>
      <c r="M41" s="122" t="s">
        <v>153</v>
      </c>
      <c r="N41" s="21"/>
      <c r="O41" s="16">
        <v>2.3099999999999999E-2</v>
      </c>
      <c r="P41" s="18">
        <v>2.3099999999999999E-2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-2.3099999999999999E-2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153</v>
      </c>
      <c r="AF41" s="21"/>
      <c r="AG41" s="16">
        <v>0</v>
      </c>
      <c r="AH41" s="18">
        <v>0</v>
      </c>
      <c r="AI41" s="21"/>
      <c r="AJ41" s="168">
        <v>0</v>
      </c>
      <c r="AK41" s="122" t="s">
        <v>153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 t="s">
        <v>215</v>
      </c>
      <c r="B42" s="30" t="s">
        <v>93</v>
      </c>
      <c r="C42" s="15"/>
      <c r="D42" s="98" t="s">
        <v>77</v>
      </c>
      <c r="E42" s="137">
        <v>1</v>
      </c>
      <c r="F42" s="16">
        <v>-7.3200000000000001E-2</v>
      </c>
      <c r="G42" s="18">
        <v>-7.3200000000000001E-2</v>
      </c>
      <c r="H42" s="21"/>
      <c r="I42" s="16">
        <v>0</v>
      </c>
      <c r="J42" s="18">
        <v>0</v>
      </c>
      <c r="K42" s="21"/>
      <c r="L42" s="168">
        <v>7.3200000000000001E-2</v>
      </c>
      <c r="M42" s="122">
        <v>-1</v>
      </c>
      <c r="N42" s="21"/>
      <c r="O42" s="16">
        <v>0</v>
      </c>
      <c r="P42" s="18">
        <v>0</v>
      </c>
      <c r="Q42" s="21"/>
      <c r="R42" s="168">
        <v>0</v>
      </c>
      <c r="S42" s="122" t="s">
        <v>153</v>
      </c>
      <c r="T42" s="21"/>
      <c r="U42" s="16">
        <v>0</v>
      </c>
      <c r="V42" s="18">
        <v>0</v>
      </c>
      <c r="W42" s="21"/>
      <c r="X42" s="168">
        <v>0</v>
      </c>
      <c r="Y42" s="122" t="s">
        <v>153</v>
      </c>
      <c r="Z42" s="21"/>
      <c r="AA42" s="16">
        <v>0</v>
      </c>
      <c r="AB42" s="18">
        <v>0</v>
      </c>
      <c r="AC42" s="21"/>
      <c r="AD42" s="168">
        <v>0</v>
      </c>
      <c r="AE42" s="122" t="s">
        <v>153</v>
      </c>
      <c r="AF42" s="21"/>
      <c r="AG42" s="16">
        <v>0</v>
      </c>
      <c r="AH42" s="18">
        <v>0</v>
      </c>
      <c r="AI42" s="21"/>
      <c r="AJ42" s="168">
        <v>0</v>
      </c>
      <c r="AK42" s="122" t="s">
        <v>153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 t="s">
        <v>216</v>
      </c>
      <c r="B43" s="30" t="s">
        <v>181</v>
      </c>
      <c r="C43" s="15"/>
      <c r="D43" s="98" t="s">
        <v>77</v>
      </c>
      <c r="E43" s="137">
        <v>1</v>
      </c>
      <c r="F43" s="16">
        <v>0</v>
      </c>
      <c r="G43" s="18">
        <v>0</v>
      </c>
      <c r="H43" s="21"/>
      <c r="I43" s="16">
        <v>0.43080000000000002</v>
      </c>
      <c r="J43" s="18">
        <v>0.43080000000000002</v>
      </c>
      <c r="K43" s="21"/>
      <c r="L43" s="168">
        <v>0.43080000000000002</v>
      </c>
      <c r="M43" s="122" t="s">
        <v>153</v>
      </c>
      <c r="N43" s="21"/>
      <c r="O43" s="16">
        <v>0.43080000000000002</v>
      </c>
      <c r="P43" s="18">
        <v>0.43080000000000002</v>
      </c>
      <c r="Q43" s="21"/>
      <c r="R43" s="168">
        <v>0</v>
      </c>
      <c r="S43" s="122">
        <v>0</v>
      </c>
      <c r="T43" s="21"/>
      <c r="U43" s="16">
        <v>0</v>
      </c>
      <c r="V43" s="18">
        <v>0</v>
      </c>
      <c r="W43" s="21"/>
      <c r="X43" s="168">
        <v>-0.43080000000000002</v>
      </c>
      <c r="Y43" s="122">
        <v>-1</v>
      </c>
      <c r="Z43" s="21"/>
      <c r="AA43" s="16">
        <v>0</v>
      </c>
      <c r="AB43" s="18">
        <v>0</v>
      </c>
      <c r="AC43" s="21"/>
      <c r="AD43" s="168">
        <v>0</v>
      </c>
      <c r="AE43" s="122" t="s">
        <v>153</v>
      </c>
      <c r="AF43" s="21"/>
      <c r="AG43" s="16">
        <v>0</v>
      </c>
      <c r="AH43" s="18">
        <v>0</v>
      </c>
      <c r="AI43" s="21"/>
      <c r="AJ43" s="168">
        <v>0</v>
      </c>
      <c r="AK43" s="122" t="s">
        <v>153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37"/>
      <c r="F44" s="16">
        <v>0</v>
      </c>
      <c r="G44" s="18"/>
      <c r="H44" s="248"/>
      <c r="I44" s="16">
        <v>0</v>
      </c>
      <c r="J44" s="18">
        <v>0</v>
      </c>
      <c r="K44" s="21"/>
      <c r="L44" s="168">
        <v>0</v>
      </c>
      <c r="M44" s="122" t="s">
        <v>153</v>
      </c>
      <c r="N44" s="248"/>
      <c r="O44" s="16">
        <v>0</v>
      </c>
      <c r="P44" s="18">
        <v>0</v>
      </c>
      <c r="Q44" s="21"/>
      <c r="R44" s="168">
        <v>0</v>
      </c>
      <c r="S44" s="122" t="s">
        <v>153</v>
      </c>
      <c r="T44" s="21"/>
      <c r="U44" s="16">
        <v>0</v>
      </c>
      <c r="V44" s="18">
        <v>0</v>
      </c>
      <c r="W44" s="21"/>
      <c r="X44" s="168">
        <v>0</v>
      </c>
      <c r="Y44" s="122" t="s">
        <v>153</v>
      </c>
      <c r="Z44" s="21"/>
      <c r="AA44" s="16">
        <v>0</v>
      </c>
      <c r="AB44" s="18">
        <v>0</v>
      </c>
      <c r="AC44" s="21"/>
      <c r="AD44" s="168">
        <v>0</v>
      </c>
      <c r="AE44" s="122" t="s">
        <v>153</v>
      </c>
      <c r="AF44" s="21"/>
      <c r="AG44" s="16">
        <v>0</v>
      </c>
      <c r="AH44" s="18">
        <v>0</v>
      </c>
      <c r="AI44" s="21"/>
      <c r="AJ44" s="168">
        <v>0</v>
      </c>
      <c r="AK44" s="122" t="s">
        <v>153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3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>
        <v>0</v>
      </c>
      <c r="Q45" s="21"/>
      <c r="R45" s="168">
        <v>0</v>
      </c>
      <c r="S45" s="122" t="s">
        <v>153</v>
      </c>
      <c r="T45" s="21"/>
      <c r="U45" s="16">
        <v>0</v>
      </c>
      <c r="V45" s="18">
        <v>0</v>
      </c>
      <c r="W45" s="21"/>
      <c r="X45" s="168">
        <v>0</v>
      </c>
      <c r="Y45" s="122" t="s">
        <v>153</v>
      </c>
      <c r="Z45" s="21"/>
      <c r="AA45" s="16">
        <v>0</v>
      </c>
      <c r="AB45" s="18">
        <v>0</v>
      </c>
      <c r="AC45" s="21"/>
      <c r="AD45" s="168">
        <v>0</v>
      </c>
      <c r="AE45" s="122" t="s">
        <v>153</v>
      </c>
      <c r="AF45" s="21"/>
      <c r="AG45" s="16">
        <v>0</v>
      </c>
      <c r="AH45" s="18">
        <v>0</v>
      </c>
      <c r="AI45" s="21"/>
      <c r="AJ45" s="168">
        <v>0</v>
      </c>
      <c r="AK45" s="122" t="s">
        <v>153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/>
      <c r="B46" s="30"/>
      <c r="C46" s="15"/>
      <c r="D46" s="98"/>
      <c r="E46" s="137"/>
      <c r="F46" s="16">
        <v>0</v>
      </c>
      <c r="G46" s="18"/>
      <c r="H46" s="248"/>
      <c r="I46" s="16">
        <v>0</v>
      </c>
      <c r="J46" s="18"/>
      <c r="K46" s="248"/>
      <c r="L46" s="168"/>
      <c r="M46" s="122"/>
      <c r="N46" s="248"/>
      <c r="O46" s="16">
        <v>0</v>
      </c>
      <c r="P46" s="18"/>
      <c r="Q46" s="248"/>
      <c r="R46" s="168"/>
      <c r="S46" s="122"/>
      <c r="T46" s="248"/>
      <c r="U46" s="16">
        <v>0</v>
      </c>
      <c r="V46" s="18"/>
      <c r="W46" s="248"/>
      <c r="X46" s="168"/>
      <c r="Y46" s="122"/>
      <c r="Z46" s="248"/>
      <c r="AA46" s="16">
        <v>0</v>
      </c>
      <c r="AB46" s="18"/>
      <c r="AC46" s="248"/>
      <c r="AD46" s="168"/>
      <c r="AE46" s="122"/>
      <c r="AF46" s="248"/>
      <c r="AG46" s="16">
        <v>0</v>
      </c>
      <c r="AH46" s="18"/>
      <c r="AI46" s="248"/>
      <c r="AJ46" s="168"/>
      <c r="AK46" s="1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 t="s">
        <v>217</v>
      </c>
      <c r="B47" s="31" t="s">
        <v>24</v>
      </c>
      <c r="C47" s="15"/>
      <c r="D47" s="98" t="s">
        <v>77</v>
      </c>
      <c r="E47" s="137">
        <v>1</v>
      </c>
      <c r="F47" s="16">
        <v>0.1031</v>
      </c>
      <c r="G47" s="18">
        <v>0.1031</v>
      </c>
      <c r="H47" s="38"/>
      <c r="I47" s="16">
        <v>0.1464</v>
      </c>
      <c r="J47" s="18">
        <v>0.1464</v>
      </c>
      <c r="K47" s="38"/>
      <c r="L47" s="168">
        <v>4.3300000000000005E-2</v>
      </c>
      <c r="M47" s="122">
        <v>0.41998060135790499</v>
      </c>
      <c r="N47" s="38"/>
      <c r="O47" s="16">
        <v>0.15390000000000001</v>
      </c>
      <c r="P47" s="18">
        <v>0.15390000000000001</v>
      </c>
      <c r="Q47" s="38"/>
      <c r="R47" s="168">
        <v>7.5000000000000067E-3</v>
      </c>
      <c r="S47" s="122">
        <v>5.1229508196721354E-2</v>
      </c>
      <c r="T47" s="38"/>
      <c r="U47" s="16">
        <v>0.1613</v>
      </c>
      <c r="V47" s="18">
        <v>0.1613</v>
      </c>
      <c r="W47" s="38"/>
      <c r="X47" s="168">
        <v>7.3999999999999899E-3</v>
      </c>
      <c r="Y47" s="122">
        <v>4.8083170890188369E-2</v>
      </c>
      <c r="Z47" s="38"/>
      <c r="AA47" s="16">
        <v>0.16919999999999999</v>
      </c>
      <c r="AB47" s="18">
        <v>0.16919999999999999</v>
      </c>
      <c r="AC47" s="38"/>
      <c r="AD47" s="168">
        <v>7.8999999999999904E-3</v>
      </c>
      <c r="AE47" s="122">
        <v>4.8977061376317362E-2</v>
      </c>
      <c r="AF47" s="38"/>
      <c r="AG47" s="16">
        <v>0.16919999999999999</v>
      </c>
      <c r="AH47" s="18">
        <v>0.16919999999999999</v>
      </c>
      <c r="AI47" s="38"/>
      <c r="AJ47" s="168">
        <v>0</v>
      </c>
      <c r="AK47" s="122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 t="s">
        <v>25</v>
      </c>
      <c r="C48" s="15"/>
      <c r="D48" s="98"/>
      <c r="E48" s="287">
        <v>6.210000000000008</v>
      </c>
      <c r="F48" s="32">
        <v>9.5000000000000001E-2</v>
      </c>
      <c r="G48" s="18">
        <v>0.58995000000000075</v>
      </c>
      <c r="H48" s="287">
        <v>6.6419999999999959</v>
      </c>
      <c r="I48" s="32">
        <v>9.5000000000000001E-2</v>
      </c>
      <c r="J48" s="18">
        <v>0.63098999999999961</v>
      </c>
      <c r="K48" s="38"/>
      <c r="L48" s="170">
        <v>4.1039999999998855E-2</v>
      </c>
      <c r="M48" s="122">
        <v>6.9565217391302323E-2</v>
      </c>
      <c r="N48" s="38"/>
      <c r="O48" s="32">
        <v>9.5000000000000001E-2</v>
      </c>
      <c r="P48" s="18">
        <v>0.63098999999999961</v>
      </c>
      <c r="Q48" s="38"/>
      <c r="R48" s="170">
        <v>0</v>
      </c>
      <c r="S48" s="122">
        <v>0</v>
      </c>
      <c r="T48" s="38"/>
      <c r="U48" s="32">
        <v>9.5000000000000001E-2</v>
      </c>
      <c r="V48" s="18">
        <v>0.63098999999999961</v>
      </c>
      <c r="W48" s="38"/>
      <c r="X48" s="170">
        <v>0</v>
      </c>
      <c r="Y48" s="122">
        <v>0</v>
      </c>
      <c r="Z48" s="38"/>
      <c r="AA48" s="32">
        <v>9.5000000000000001E-2</v>
      </c>
      <c r="AB48" s="18">
        <v>0.63098999999999961</v>
      </c>
      <c r="AC48" s="38"/>
      <c r="AD48" s="170">
        <v>0</v>
      </c>
      <c r="AE48" s="122">
        <v>0</v>
      </c>
      <c r="AF48" s="38"/>
      <c r="AG48" s="32">
        <v>9.5000000000000001E-2</v>
      </c>
      <c r="AH48" s="18">
        <v>0.63098999999999961</v>
      </c>
      <c r="AI48" s="38"/>
      <c r="AJ48" s="170">
        <v>0</v>
      </c>
      <c r="AK48" s="122">
        <v>0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1" t="s">
        <v>26</v>
      </c>
      <c r="C49" s="15"/>
      <c r="D49" s="98"/>
      <c r="E49" s="17"/>
      <c r="F49" s="32"/>
      <c r="G49" s="18">
        <v>0</v>
      </c>
      <c r="H49" s="38"/>
      <c r="I49" s="32"/>
      <c r="J49" s="18"/>
      <c r="K49" s="38"/>
      <c r="L49" s="170">
        <v>0</v>
      </c>
      <c r="M49" s="122"/>
      <c r="N49" s="38"/>
      <c r="O49" s="32"/>
      <c r="P49" s="18">
        <v>0</v>
      </c>
      <c r="Q49" s="38"/>
      <c r="R49" s="170">
        <v>0</v>
      </c>
      <c r="S49" s="122" t="s">
        <v>153</v>
      </c>
      <c r="T49" s="38"/>
      <c r="U49" s="32"/>
      <c r="V49" s="18">
        <v>0</v>
      </c>
      <c r="W49" s="38"/>
      <c r="X49" s="170">
        <v>0</v>
      </c>
      <c r="Y49" s="122" t="s">
        <v>153</v>
      </c>
      <c r="Z49" s="38"/>
      <c r="AA49" s="32"/>
      <c r="AB49" s="18">
        <v>0</v>
      </c>
      <c r="AC49" s="38"/>
      <c r="AD49" s="170">
        <v>0</v>
      </c>
      <c r="AE49" s="122" t="s">
        <v>153</v>
      </c>
      <c r="AF49" s="38"/>
      <c r="AG49" s="32"/>
      <c r="AH49" s="18">
        <v>0</v>
      </c>
      <c r="AI49" s="38"/>
      <c r="AJ49" s="170">
        <v>0</v>
      </c>
      <c r="AK49" s="122" t="s">
        <v>153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/>
      <c r="B50" s="33" t="s">
        <v>27</v>
      </c>
      <c r="C50" s="34"/>
      <c r="D50" s="35"/>
      <c r="E50" s="36"/>
      <c r="F50" s="35"/>
      <c r="G50" s="37">
        <v>11.968950000000001</v>
      </c>
      <c r="H50" s="38"/>
      <c r="I50" s="35"/>
      <c r="J50" s="37">
        <v>14.56349</v>
      </c>
      <c r="K50" s="38"/>
      <c r="L50" s="171">
        <v>2.5945399999999985</v>
      </c>
      <c r="M50" s="124">
        <v>0.21677256568036446</v>
      </c>
      <c r="N50" s="38"/>
      <c r="O50" s="35"/>
      <c r="P50" s="37">
        <v>16.075589999999998</v>
      </c>
      <c r="Q50" s="38"/>
      <c r="R50" s="171">
        <v>1.5120999999999984</v>
      </c>
      <c r="S50" s="124">
        <v>0.10382813460235139</v>
      </c>
      <c r="T50" s="38"/>
      <c r="U50" s="35"/>
      <c r="V50" s="37">
        <v>16.249690000000001</v>
      </c>
      <c r="W50" s="38"/>
      <c r="X50" s="171">
        <v>0.17410000000000281</v>
      </c>
      <c r="Y50" s="124">
        <v>1.0830084618978391E-2</v>
      </c>
      <c r="Z50" s="38"/>
      <c r="AA50" s="35"/>
      <c r="AB50" s="37">
        <v>16.856390000000001</v>
      </c>
      <c r="AC50" s="38"/>
      <c r="AD50" s="171">
        <v>0.60670000000000002</v>
      </c>
      <c r="AE50" s="124">
        <v>3.7336096873232659E-2</v>
      </c>
      <c r="AF50" s="38"/>
      <c r="AG50" s="35"/>
      <c r="AH50" s="37">
        <v>17.380189999999999</v>
      </c>
      <c r="AI50" s="38"/>
      <c r="AJ50" s="171">
        <v>0.52379999999999782</v>
      </c>
      <c r="AK50" s="124">
        <v>3.1074269164393906E-2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218</v>
      </c>
      <c r="B51" s="19" t="s">
        <v>28</v>
      </c>
      <c r="C51" s="19"/>
      <c r="D51" s="100" t="s">
        <v>77</v>
      </c>
      <c r="E51" s="44">
        <v>1</v>
      </c>
      <c r="F51" s="20">
        <v>2.2561</v>
      </c>
      <c r="G51" s="18">
        <v>2.2561</v>
      </c>
      <c r="H51" s="44">
        <v>1</v>
      </c>
      <c r="I51" s="20">
        <v>2.2538</v>
      </c>
      <c r="J51" s="18">
        <v>2.2538</v>
      </c>
      <c r="K51" s="38"/>
      <c r="L51" s="172">
        <v>-2.2999999999999687E-3</v>
      </c>
      <c r="M51" s="122">
        <v>-1.0194583573423024E-3</v>
      </c>
      <c r="N51" s="38"/>
      <c r="O51" s="20">
        <v>2.2869999999999999</v>
      </c>
      <c r="P51" s="18">
        <v>2.2869999999999999</v>
      </c>
      <c r="Q51" s="38"/>
      <c r="R51" s="172">
        <v>3.3199999999999896E-2</v>
      </c>
      <c r="S51" s="122">
        <v>1.4730677078711464E-2</v>
      </c>
      <c r="T51" s="38"/>
      <c r="U51" s="20">
        <v>2.3199999999999998</v>
      </c>
      <c r="V51" s="18">
        <v>2.3199999999999998</v>
      </c>
      <c r="W51" s="38"/>
      <c r="X51" s="172">
        <v>3.2999999999999918E-2</v>
      </c>
      <c r="Y51" s="122">
        <v>1.4429383471797079E-2</v>
      </c>
      <c r="Z51" s="38"/>
      <c r="AA51" s="20">
        <v>2.3519999999999999</v>
      </c>
      <c r="AB51" s="18">
        <v>2.3519999999999999</v>
      </c>
      <c r="AC51" s="38"/>
      <c r="AD51" s="172">
        <v>3.2000000000000028E-2</v>
      </c>
      <c r="AE51" s="122">
        <v>1.3793103448275876E-2</v>
      </c>
      <c r="AF51" s="38"/>
      <c r="AG51" s="20">
        <v>2.3856999999999999</v>
      </c>
      <c r="AH51" s="18">
        <v>2.3856999999999999</v>
      </c>
      <c r="AI51" s="38"/>
      <c r="AJ51" s="172">
        <v>3.3700000000000063E-2</v>
      </c>
      <c r="AK51" s="122">
        <v>1.4328231292517035E-2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0" t="s">
        <v>219</v>
      </c>
      <c r="B52" s="39" t="s">
        <v>29</v>
      </c>
      <c r="C52" s="19"/>
      <c r="D52" s="100" t="s">
        <v>77</v>
      </c>
      <c r="E52" s="44">
        <v>1</v>
      </c>
      <c r="F52" s="20">
        <v>0.8629</v>
      </c>
      <c r="G52" s="18">
        <v>0.8629</v>
      </c>
      <c r="H52" s="44">
        <v>1</v>
      </c>
      <c r="I52" s="20">
        <v>0.91459999999999997</v>
      </c>
      <c r="J52" s="18">
        <v>0.91459999999999997</v>
      </c>
      <c r="K52" s="38"/>
      <c r="L52" s="172">
        <v>5.1699999999999968E-2</v>
      </c>
      <c r="M52" s="122">
        <v>5.9914242670066016E-2</v>
      </c>
      <c r="N52" s="38"/>
      <c r="O52" s="20">
        <v>0.92969999999999997</v>
      </c>
      <c r="P52" s="18">
        <v>0.92969999999999997</v>
      </c>
      <c r="Q52" s="38"/>
      <c r="R52" s="172">
        <v>1.5100000000000002E-2</v>
      </c>
      <c r="S52" s="122">
        <v>1.6509949704788984E-2</v>
      </c>
      <c r="T52" s="38"/>
      <c r="U52" s="20">
        <v>0.94499999999999995</v>
      </c>
      <c r="V52" s="18">
        <v>0.94499999999999995</v>
      </c>
      <c r="W52" s="38"/>
      <c r="X52" s="172">
        <v>1.529999999999998E-2</v>
      </c>
      <c r="Y52" s="122">
        <v>1.6456921587608885E-2</v>
      </c>
      <c r="Z52" s="38"/>
      <c r="AA52" s="20">
        <v>0.96</v>
      </c>
      <c r="AB52" s="18">
        <v>0.96</v>
      </c>
      <c r="AC52" s="38"/>
      <c r="AD52" s="172">
        <v>1.5000000000000013E-2</v>
      </c>
      <c r="AE52" s="122">
        <v>1.5873015873015889E-2</v>
      </c>
      <c r="AF52" s="38"/>
      <c r="AG52" s="20">
        <v>0.97599999999999998</v>
      </c>
      <c r="AH52" s="18">
        <v>0.97599999999999998</v>
      </c>
      <c r="AI52" s="38"/>
      <c r="AJ52" s="172">
        <v>1.6000000000000014E-2</v>
      </c>
      <c r="AK52" s="122">
        <v>1.6666666666666684E-2</v>
      </c>
    </row>
    <row r="53" spans="1:377" x14ac:dyDescent="0.25">
      <c r="B53" s="33" t="s">
        <v>30</v>
      </c>
      <c r="C53" s="25"/>
      <c r="D53" s="40"/>
      <c r="E53" s="290"/>
      <c r="F53" s="40"/>
      <c r="G53" s="37">
        <v>15.087950000000001</v>
      </c>
      <c r="H53" s="17"/>
      <c r="I53" s="40"/>
      <c r="J53" s="37">
        <v>17.73189</v>
      </c>
      <c r="K53" s="108"/>
      <c r="L53" s="173">
        <v>2.6439399999999988</v>
      </c>
      <c r="M53" s="124">
        <v>0.1752352042524</v>
      </c>
      <c r="N53" s="108"/>
      <c r="O53" s="40"/>
      <c r="P53" s="37">
        <v>19.292289999999998</v>
      </c>
      <c r="Q53" s="108"/>
      <c r="R53" s="173">
        <v>1.5603999999999978</v>
      </c>
      <c r="S53" s="124">
        <v>8.7999643580013068E-2</v>
      </c>
      <c r="T53" s="108"/>
      <c r="U53" s="40"/>
      <c r="V53" s="37">
        <v>19.514690000000002</v>
      </c>
      <c r="W53" s="108"/>
      <c r="X53" s="173">
        <v>0.22240000000000393</v>
      </c>
      <c r="Y53" s="124">
        <v>1.152792125766324E-2</v>
      </c>
      <c r="Z53" s="108"/>
      <c r="AA53" s="40"/>
      <c r="AB53" s="37">
        <v>20.168390000000002</v>
      </c>
      <c r="AC53" s="108"/>
      <c r="AD53" s="173">
        <v>0.65370000000000061</v>
      </c>
      <c r="AE53" s="124">
        <v>3.3497841882192368E-2</v>
      </c>
      <c r="AF53" s="108"/>
      <c r="AG53" s="40"/>
      <c r="AH53" s="37">
        <v>20.741889999999998</v>
      </c>
      <c r="AI53" s="108"/>
      <c r="AJ53" s="173">
        <v>0.57349999999999568</v>
      </c>
      <c r="AK53" s="124">
        <v>2.8435586578799577E-2</v>
      </c>
    </row>
    <row r="54" spans="1:377" x14ac:dyDescent="0.25">
      <c r="B54" s="41" t="s">
        <v>31</v>
      </c>
      <c r="C54" s="15"/>
      <c r="D54" s="98" t="s">
        <v>76</v>
      </c>
      <c r="E54" s="138">
        <v>186.21</v>
      </c>
      <c r="F54" s="42">
        <v>4.4000000000000003E-3</v>
      </c>
      <c r="G54" s="43">
        <v>0.81932400000000005</v>
      </c>
      <c r="H54" s="44">
        <v>186.642</v>
      </c>
      <c r="I54" s="42">
        <v>4.4000000000000003E-3</v>
      </c>
      <c r="J54" s="43">
        <v>0.82122479999999998</v>
      </c>
      <c r="K54" s="17"/>
      <c r="L54" s="174">
        <v>1.9007999999999248E-3</v>
      </c>
      <c r="M54" s="125">
        <v>2.3199613339776751E-3</v>
      </c>
      <c r="N54" s="17"/>
      <c r="O54" s="42">
        <v>4.4000000000000003E-3</v>
      </c>
      <c r="P54" s="43">
        <v>0.82122479999999998</v>
      </c>
      <c r="Q54" s="17"/>
      <c r="R54" s="174">
        <v>0</v>
      </c>
      <c r="S54" s="125">
        <v>0</v>
      </c>
      <c r="T54" s="17"/>
      <c r="U54" s="42">
        <v>4.4000000000000003E-3</v>
      </c>
      <c r="V54" s="43">
        <v>0.82122479999999998</v>
      </c>
      <c r="W54" s="17"/>
      <c r="X54" s="174">
        <v>0</v>
      </c>
      <c r="Y54" s="125">
        <v>0</v>
      </c>
      <c r="Z54" s="17"/>
      <c r="AA54" s="42">
        <v>4.4000000000000003E-3</v>
      </c>
      <c r="AB54" s="43">
        <v>0.82122479999999998</v>
      </c>
      <c r="AC54" s="17"/>
      <c r="AD54" s="174">
        <v>0</v>
      </c>
      <c r="AE54" s="125">
        <v>0</v>
      </c>
      <c r="AF54" s="17"/>
      <c r="AG54" s="42">
        <v>4.4000000000000003E-3</v>
      </c>
      <c r="AH54" s="43">
        <v>0.82122479999999998</v>
      </c>
      <c r="AI54" s="17"/>
      <c r="AJ54" s="174">
        <v>0</v>
      </c>
      <c r="AK54" s="125">
        <v>0</v>
      </c>
    </row>
    <row r="55" spans="1:377" x14ac:dyDescent="0.25">
      <c r="B55" s="41" t="s">
        <v>32</v>
      </c>
      <c r="C55" s="15"/>
      <c r="D55" s="98" t="s">
        <v>76</v>
      </c>
      <c r="E55" s="138">
        <v>186.21</v>
      </c>
      <c r="F55" s="42">
        <v>1.2999999999999999E-3</v>
      </c>
      <c r="G55" s="43">
        <v>0.24207300000000001</v>
      </c>
      <c r="H55" s="44">
        <v>186.642</v>
      </c>
      <c r="I55" s="42">
        <v>1.2999999999999999E-3</v>
      </c>
      <c r="J55" s="43">
        <v>0.24263459999999998</v>
      </c>
      <c r="K55" s="17"/>
      <c r="L55" s="174">
        <v>5.6159999999996768E-4</v>
      </c>
      <c r="M55" s="125">
        <v>2.3199613339776335E-3</v>
      </c>
      <c r="N55" s="17"/>
      <c r="O55" s="42">
        <v>1.2999999999999999E-3</v>
      </c>
      <c r="P55" s="43">
        <v>0.24263459999999998</v>
      </c>
      <c r="Q55" s="17"/>
      <c r="R55" s="174">
        <v>0</v>
      </c>
      <c r="S55" s="125">
        <v>0</v>
      </c>
      <c r="T55" s="17"/>
      <c r="U55" s="42">
        <v>1.2999999999999999E-3</v>
      </c>
      <c r="V55" s="43">
        <v>0.24263459999999998</v>
      </c>
      <c r="W55" s="17"/>
      <c r="X55" s="174">
        <v>0</v>
      </c>
      <c r="Y55" s="125">
        <v>0</v>
      </c>
      <c r="Z55" s="17"/>
      <c r="AA55" s="42">
        <v>1.2999999999999999E-3</v>
      </c>
      <c r="AB55" s="43">
        <v>0.24263459999999998</v>
      </c>
      <c r="AC55" s="17"/>
      <c r="AD55" s="174">
        <v>0</v>
      </c>
      <c r="AE55" s="125">
        <v>0</v>
      </c>
      <c r="AF55" s="17"/>
      <c r="AG55" s="42">
        <v>1.2999999999999999E-3</v>
      </c>
      <c r="AH55" s="43">
        <v>0.24263459999999998</v>
      </c>
      <c r="AI55" s="17"/>
      <c r="AJ55" s="174">
        <v>0</v>
      </c>
      <c r="AK55" s="125">
        <v>0</v>
      </c>
    </row>
    <row r="56" spans="1:377" x14ac:dyDescent="0.25">
      <c r="B56" s="15" t="s">
        <v>33</v>
      </c>
      <c r="C56" s="15"/>
      <c r="D56" s="98" t="s">
        <v>75</v>
      </c>
      <c r="E56" s="138">
        <v>1</v>
      </c>
      <c r="F56" s="136">
        <v>0.25</v>
      </c>
      <c r="G56" s="43">
        <v>0.25</v>
      </c>
      <c r="H56" s="17"/>
      <c r="I56" s="42">
        <v>0.25</v>
      </c>
      <c r="J56" s="43">
        <v>0.25</v>
      </c>
      <c r="K56" s="17"/>
      <c r="L56" s="174">
        <v>0</v>
      </c>
      <c r="M56" s="125">
        <v>0</v>
      </c>
      <c r="N56" s="17"/>
      <c r="O56" s="42">
        <v>0.25</v>
      </c>
      <c r="P56" s="43">
        <v>0.25</v>
      </c>
      <c r="Q56" s="17"/>
      <c r="R56" s="174">
        <v>0</v>
      </c>
      <c r="S56" s="125">
        <v>0</v>
      </c>
      <c r="T56" s="17"/>
      <c r="U56" s="42">
        <v>0.25</v>
      </c>
      <c r="V56" s="43">
        <v>0.25</v>
      </c>
      <c r="W56" s="17"/>
      <c r="X56" s="174">
        <v>0</v>
      </c>
      <c r="Y56" s="125">
        <v>0</v>
      </c>
      <c r="Z56" s="17"/>
      <c r="AA56" s="42">
        <v>0.25</v>
      </c>
      <c r="AB56" s="43">
        <v>0.25</v>
      </c>
      <c r="AC56" s="17"/>
      <c r="AD56" s="174">
        <v>0</v>
      </c>
      <c r="AE56" s="125">
        <v>0</v>
      </c>
      <c r="AF56" s="17"/>
      <c r="AG56" s="42">
        <v>0.25</v>
      </c>
      <c r="AH56" s="43">
        <v>0.25</v>
      </c>
      <c r="AI56" s="17"/>
      <c r="AJ56" s="174">
        <v>0</v>
      </c>
      <c r="AK56" s="125">
        <v>0</v>
      </c>
    </row>
    <row r="57" spans="1:377" x14ac:dyDescent="0.25">
      <c r="B57" s="15" t="s">
        <v>34</v>
      </c>
      <c r="C57" s="15"/>
      <c r="D57" s="98" t="s">
        <v>76</v>
      </c>
      <c r="E57" s="138">
        <v>180</v>
      </c>
      <c r="F57" s="42">
        <v>7.0000000000000001E-3</v>
      </c>
      <c r="G57" s="43">
        <v>1.26</v>
      </c>
      <c r="H57" s="17"/>
      <c r="I57" s="42">
        <v>7.0000000000000001E-3</v>
      </c>
      <c r="J57" s="43">
        <v>1.26</v>
      </c>
      <c r="K57" s="17"/>
      <c r="L57" s="174">
        <v>0</v>
      </c>
      <c r="M57" s="125">
        <v>0</v>
      </c>
      <c r="N57" s="17"/>
      <c r="O57" s="42">
        <v>7.0000000000000001E-3</v>
      </c>
      <c r="P57" s="43">
        <v>1.26</v>
      </c>
      <c r="Q57" s="17"/>
      <c r="R57" s="174">
        <v>0</v>
      </c>
      <c r="S57" s="125">
        <v>0</v>
      </c>
      <c r="T57" s="17"/>
      <c r="U57" s="42">
        <v>7.0000000000000001E-3</v>
      </c>
      <c r="V57" s="43">
        <v>1.26</v>
      </c>
      <c r="W57" s="17"/>
      <c r="X57" s="174">
        <v>0</v>
      </c>
      <c r="Y57" s="125">
        <v>0</v>
      </c>
      <c r="Z57" s="17"/>
      <c r="AA57" s="42">
        <v>7.0000000000000001E-3</v>
      </c>
      <c r="AB57" s="43">
        <v>1.26</v>
      </c>
      <c r="AC57" s="17"/>
      <c r="AD57" s="174">
        <v>0</v>
      </c>
      <c r="AE57" s="125">
        <v>0</v>
      </c>
      <c r="AF57" s="17"/>
      <c r="AG57" s="42">
        <v>7.0000000000000001E-3</v>
      </c>
      <c r="AH57" s="43">
        <v>1.26</v>
      </c>
      <c r="AI57" s="17"/>
      <c r="AJ57" s="174">
        <v>0</v>
      </c>
      <c r="AK57" s="125">
        <v>0</v>
      </c>
    </row>
    <row r="58" spans="1:377" x14ac:dyDescent="0.25">
      <c r="B58" s="31" t="s">
        <v>35</v>
      </c>
      <c r="C58" s="15"/>
      <c r="D58" s="98" t="s">
        <v>76</v>
      </c>
      <c r="E58" s="139">
        <v>115.2</v>
      </c>
      <c r="F58" s="45">
        <v>7.6999999999999999E-2</v>
      </c>
      <c r="G58" s="43">
        <v>8.8704000000000001</v>
      </c>
      <c r="H58" s="17"/>
      <c r="I58" s="45">
        <v>7.6999999999999999E-2</v>
      </c>
      <c r="J58" s="43">
        <v>8.8704000000000001</v>
      </c>
      <c r="K58" s="17"/>
      <c r="L58" s="175">
        <v>0</v>
      </c>
      <c r="M58" s="125">
        <v>0</v>
      </c>
      <c r="N58" s="17"/>
      <c r="O58" s="45">
        <v>7.6999999999999999E-2</v>
      </c>
      <c r="P58" s="43">
        <v>8.8704000000000001</v>
      </c>
      <c r="Q58" s="17"/>
      <c r="R58" s="175">
        <v>0</v>
      </c>
      <c r="S58" s="125">
        <v>0</v>
      </c>
      <c r="T58" s="17"/>
      <c r="U58" s="45">
        <v>7.6999999999999999E-2</v>
      </c>
      <c r="V58" s="43">
        <v>8.8704000000000001</v>
      </c>
      <c r="W58" s="17"/>
      <c r="X58" s="175">
        <v>0</v>
      </c>
      <c r="Y58" s="125">
        <v>0</v>
      </c>
      <c r="Z58" s="17"/>
      <c r="AA58" s="45">
        <v>7.6999999999999999E-2</v>
      </c>
      <c r="AB58" s="43">
        <v>8.8704000000000001</v>
      </c>
      <c r="AC58" s="17"/>
      <c r="AD58" s="175">
        <v>0</v>
      </c>
      <c r="AE58" s="125">
        <v>0</v>
      </c>
      <c r="AF58" s="17"/>
      <c r="AG58" s="45">
        <v>7.6999999999999999E-2</v>
      </c>
      <c r="AH58" s="43">
        <v>8.8704000000000001</v>
      </c>
      <c r="AI58" s="17"/>
      <c r="AJ58" s="175">
        <v>0</v>
      </c>
      <c r="AK58" s="125">
        <v>0</v>
      </c>
    </row>
    <row r="59" spans="1:377" x14ac:dyDescent="0.25">
      <c r="B59" s="31" t="s">
        <v>36</v>
      </c>
      <c r="C59" s="15"/>
      <c r="D59" s="98" t="s">
        <v>76</v>
      </c>
      <c r="E59" s="139">
        <v>32.4</v>
      </c>
      <c r="F59" s="45">
        <v>0.114</v>
      </c>
      <c r="G59" s="43">
        <v>3.6936</v>
      </c>
      <c r="H59" s="17"/>
      <c r="I59" s="45">
        <v>0.114</v>
      </c>
      <c r="J59" s="43">
        <v>3.6936</v>
      </c>
      <c r="K59" s="17"/>
      <c r="L59" s="175">
        <v>0</v>
      </c>
      <c r="M59" s="125">
        <v>0</v>
      </c>
      <c r="N59" s="17"/>
      <c r="O59" s="45">
        <v>0.114</v>
      </c>
      <c r="P59" s="43">
        <v>3.6936</v>
      </c>
      <c r="Q59" s="17"/>
      <c r="R59" s="175">
        <v>0</v>
      </c>
      <c r="S59" s="125">
        <v>0</v>
      </c>
      <c r="T59" s="17"/>
      <c r="U59" s="45">
        <v>0.114</v>
      </c>
      <c r="V59" s="43">
        <v>3.6936</v>
      </c>
      <c r="W59" s="17"/>
      <c r="X59" s="175">
        <v>0</v>
      </c>
      <c r="Y59" s="125">
        <v>0</v>
      </c>
      <c r="Z59" s="17"/>
      <c r="AA59" s="45">
        <v>0.114</v>
      </c>
      <c r="AB59" s="43">
        <v>3.6936</v>
      </c>
      <c r="AC59" s="17"/>
      <c r="AD59" s="175">
        <v>0</v>
      </c>
      <c r="AE59" s="125">
        <v>0</v>
      </c>
      <c r="AF59" s="17"/>
      <c r="AG59" s="45">
        <v>0.114</v>
      </c>
      <c r="AH59" s="43">
        <v>3.6936</v>
      </c>
      <c r="AI59" s="17"/>
      <c r="AJ59" s="175">
        <v>0</v>
      </c>
      <c r="AK59" s="125">
        <v>0</v>
      </c>
    </row>
    <row r="60" spans="1:377" x14ac:dyDescent="0.25">
      <c r="B60" s="7" t="s">
        <v>37</v>
      </c>
      <c r="C60" s="15"/>
      <c r="D60" s="98" t="s">
        <v>76</v>
      </c>
      <c r="E60" s="139">
        <v>32.4</v>
      </c>
      <c r="F60" s="45">
        <v>0.14000000000000001</v>
      </c>
      <c r="G60" s="43">
        <v>4.5360000000000005</v>
      </c>
      <c r="H60" s="17"/>
      <c r="I60" s="45">
        <v>0.14000000000000001</v>
      </c>
      <c r="J60" s="43">
        <v>4.5360000000000005</v>
      </c>
      <c r="K60" s="17"/>
      <c r="L60" s="175">
        <v>0</v>
      </c>
      <c r="M60" s="125">
        <v>0</v>
      </c>
      <c r="N60" s="17"/>
      <c r="O60" s="45">
        <v>0.14000000000000001</v>
      </c>
      <c r="P60" s="43">
        <v>4.5360000000000005</v>
      </c>
      <c r="Q60" s="17"/>
      <c r="R60" s="175">
        <v>0</v>
      </c>
      <c r="S60" s="125">
        <v>0</v>
      </c>
      <c r="T60" s="17"/>
      <c r="U60" s="45">
        <v>0.14000000000000001</v>
      </c>
      <c r="V60" s="43">
        <v>4.5360000000000005</v>
      </c>
      <c r="W60" s="17"/>
      <c r="X60" s="175">
        <v>0</v>
      </c>
      <c r="Y60" s="125">
        <v>0</v>
      </c>
      <c r="Z60" s="17"/>
      <c r="AA60" s="45">
        <v>0.14000000000000001</v>
      </c>
      <c r="AB60" s="43">
        <v>4.5360000000000005</v>
      </c>
      <c r="AC60" s="17"/>
      <c r="AD60" s="175">
        <v>0</v>
      </c>
      <c r="AE60" s="125">
        <v>0</v>
      </c>
      <c r="AF60" s="17"/>
      <c r="AG60" s="45">
        <v>0.14000000000000001</v>
      </c>
      <c r="AH60" s="43">
        <v>4.5360000000000005</v>
      </c>
      <c r="AI60" s="17"/>
      <c r="AJ60" s="175">
        <v>0</v>
      </c>
      <c r="AK60" s="125">
        <v>0</v>
      </c>
    </row>
    <row r="61" spans="1:377" s="51" customFormat="1" x14ac:dyDescent="0.2">
      <c r="B61" s="48" t="s">
        <v>38</v>
      </c>
      <c r="C61" s="49"/>
      <c r="D61" s="101" t="s">
        <v>76</v>
      </c>
      <c r="E61" s="139">
        <v>180</v>
      </c>
      <c r="F61" s="45">
        <v>8.7999999999999995E-2</v>
      </c>
      <c r="G61" s="43">
        <v>15.84</v>
      </c>
      <c r="H61" s="109"/>
      <c r="I61" s="45">
        <v>8.7999999999999995E-2</v>
      </c>
      <c r="J61" s="43">
        <v>15.84</v>
      </c>
      <c r="K61" s="109"/>
      <c r="L61" s="175">
        <v>0</v>
      </c>
      <c r="M61" s="125">
        <v>0</v>
      </c>
      <c r="N61" s="109"/>
      <c r="O61" s="45">
        <v>8.7999999999999995E-2</v>
      </c>
      <c r="P61" s="43">
        <v>15.84</v>
      </c>
      <c r="Q61" s="109"/>
      <c r="R61" s="175">
        <v>0</v>
      </c>
      <c r="S61" s="125">
        <v>0</v>
      </c>
      <c r="T61" s="109"/>
      <c r="U61" s="45">
        <v>8.7999999999999995E-2</v>
      </c>
      <c r="V61" s="43">
        <v>15.84</v>
      </c>
      <c r="W61" s="109"/>
      <c r="X61" s="175">
        <v>0</v>
      </c>
      <c r="Y61" s="125">
        <v>0</v>
      </c>
      <c r="Z61" s="109"/>
      <c r="AA61" s="45">
        <v>8.7999999999999995E-2</v>
      </c>
      <c r="AB61" s="43">
        <v>15.84</v>
      </c>
      <c r="AC61" s="109"/>
      <c r="AD61" s="175">
        <v>0</v>
      </c>
      <c r="AE61" s="125">
        <v>0</v>
      </c>
      <c r="AF61" s="109"/>
      <c r="AG61" s="45">
        <v>8.7999999999999995E-2</v>
      </c>
      <c r="AH61" s="43">
        <v>15.84</v>
      </c>
      <c r="AI61" s="109"/>
      <c r="AJ61" s="175">
        <v>0</v>
      </c>
      <c r="AK61" s="125">
        <v>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s="51" customFormat="1" ht="15.75" thickBot="1" x14ac:dyDescent="0.25">
      <c r="B62" s="48" t="s">
        <v>39</v>
      </c>
      <c r="C62" s="49"/>
      <c r="D62" s="101" t="s">
        <v>76</v>
      </c>
      <c r="E62" s="139">
        <v>0</v>
      </c>
      <c r="F62" s="45">
        <v>0.10299999999999999</v>
      </c>
      <c r="G62" s="43">
        <v>0</v>
      </c>
      <c r="H62" s="109"/>
      <c r="I62" s="45">
        <v>0.10299999999999999</v>
      </c>
      <c r="J62" s="43">
        <v>0</v>
      </c>
      <c r="K62" s="109"/>
      <c r="L62" s="175">
        <v>0</v>
      </c>
      <c r="M62" s="125" t="s">
        <v>153</v>
      </c>
      <c r="N62" s="109"/>
      <c r="O62" s="45">
        <v>0.10299999999999999</v>
      </c>
      <c r="P62" s="43">
        <v>0</v>
      </c>
      <c r="Q62" s="109"/>
      <c r="R62" s="175">
        <v>0</v>
      </c>
      <c r="S62" s="125" t="s">
        <v>153</v>
      </c>
      <c r="T62" s="109"/>
      <c r="U62" s="45">
        <v>0.10299999999999999</v>
      </c>
      <c r="V62" s="43">
        <v>0</v>
      </c>
      <c r="W62" s="109"/>
      <c r="X62" s="175">
        <v>0</v>
      </c>
      <c r="Y62" s="125" t="s">
        <v>153</v>
      </c>
      <c r="Z62" s="109"/>
      <c r="AA62" s="45">
        <v>0.10299999999999999</v>
      </c>
      <c r="AB62" s="43">
        <v>0</v>
      </c>
      <c r="AC62" s="109"/>
      <c r="AD62" s="175">
        <v>0</v>
      </c>
      <c r="AE62" s="125" t="s">
        <v>153</v>
      </c>
      <c r="AF62" s="109"/>
      <c r="AG62" s="45">
        <v>0.10299999999999999</v>
      </c>
      <c r="AH62" s="43">
        <v>0</v>
      </c>
      <c r="AI62" s="109"/>
      <c r="AJ62" s="175">
        <v>0</v>
      </c>
      <c r="AK62" s="125" t="s">
        <v>153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  <c r="IW62" s="97"/>
      <c r="IX62" s="97"/>
      <c r="IY62" s="97"/>
      <c r="IZ62" s="97"/>
      <c r="JA62" s="97"/>
      <c r="JB62" s="97"/>
      <c r="JC62" s="97"/>
      <c r="JD62" s="97"/>
      <c r="JE62" s="97"/>
      <c r="JF62" s="97"/>
      <c r="JG62" s="97"/>
      <c r="JH62" s="97"/>
      <c r="JI62" s="97"/>
      <c r="JJ62" s="97"/>
      <c r="JK62" s="97"/>
      <c r="JL62" s="97"/>
      <c r="JM62" s="97"/>
      <c r="JN62" s="97"/>
      <c r="JO62" s="97"/>
      <c r="JP62" s="97"/>
      <c r="JQ62" s="97"/>
      <c r="JR62" s="97"/>
      <c r="JS62" s="97"/>
      <c r="JT62" s="97"/>
      <c r="JU62" s="97"/>
      <c r="JV62" s="97"/>
      <c r="JW62" s="97"/>
      <c r="JX62" s="97"/>
      <c r="JY62" s="97"/>
      <c r="JZ62" s="97"/>
      <c r="KA62" s="97"/>
      <c r="KB62" s="97"/>
      <c r="KC62" s="97"/>
      <c r="KD62" s="97"/>
      <c r="KE62" s="97"/>
      <c r="KF62" s="97"/>
      <c r="KG62" s="97"/>
      <c r="KH62" s="97"/>
      <c r="KI62" s="97"/>
      <c r="KJ62" s="97"/>
      <c r="KK62" s="97"/>
      <c r="KL62" s="97"/>
      <c r="KM62" s="97"/>
      <c r="KN62" s="97"/>
      <c r="KO62" s="97"/>
      <c r="KP62" s="97"/>
      <c r="KQ62" s="97"/>
      <c r="KR62" s="97"/>
      <c r="KS62" s="97"/>
      <c r="KT62" s="97"/>
      <c r="KU62" s="97"/>
      <c r="KV62" s="97"/>
      <c r="KW62" s="97"/>
      <c r="KX62" s="97"/>
      <c r="KY62" s="97"/>
      <c r="KZ62" s="97"/>
      <c r="LA62" s="97"/>
      <c r="LB62" s="97"/>
      <c r="LC62" s="97"/>
      <c r="LD62" s="97"/>
      <c r="LE62" s="97"/>
      <c r="LF62" s="97"/>
      <c r="LG62" s="97"/>
      <c r="LH62" s="97"/>
      <c r="LI62" s="97"/>
      <c r="LJ62" s="97"/>
      <c r="LK62" s="97"/>
      <c r="LL62" s="97"/>
      <c r="LM62" s="97"/>
      <c r="LN62" s="97"/>
      <c r="LO62" s="97"/>
      <c r="LP62" s="97"/>
      <c r="LQ62" s="97"/>
      <c r="LR62" s="97"/>
      <c r="LS62" s="97"/>
      <c r="LT62" s="97"/>
      <c r="LU62" s="97"/>
      <c r="LV62" s="97"/>
      <c r="LW62" s="97"/>
      <c r="LX62" s="97"/>
      <c r="LY62" s="97"/>
      <c r="LZ62" s="97"/>
      <c r="MA62" s="97"/>
      <c r="MB62" s="97"/>
      <c r="MC62" s="97"/>
      <c r="MD62" s="97"/>
      <c r="ME62" s="97"/>
      <c r="MF62" s="97"/>
      <c r="MG62" s="97"/>
      <c r="MH62" s="97"/>
      <c r="MI62" s="97"/>
      <c r="MJ62" s="97"/>
      <c r="MK62" s="97"/>
      <c r="ML62" s="97"/>
      <c r="MM62" s="97"/>
      <c r="MN62" s="97"/>
      <c r="MO62" s="97"/>
      <c r="MP62" s="97"/>
      <c r="MQ62" s="97"/>
      <c r="MR62" s="97"/>
      <c r="MS62" s="97"/>
      <c r="MT62" s="97"/>
      <c r="MU62" s="97"/>
      <c r="MV62" s="97"/>
      <c r="MW62" s="97"/>
      <c r="MX62" s="97"/>
      <c r="MY62" s="97"/>
      <c r="MZ62" s="97"/>
      <c r="NA62" s="97"/>
      <c r="NB62" s="97"/>
      <c r="NC62" s="97"/>
      <c r="ND62" s="97"/>
      <c r="NE62" s="97"/>
      <c r="NF62" s="97"/>
      <c r="NG62" s="97"/>
      <c r="NH62" s="97"/>
      <c r="NI62" s="97"/>
      <c r="NJ62" s="97"/>
      <c r="NK62" s="97"/>
      <c r="NL62" s="97"/>
      <c r="NM62" s="97"/>
    </row>
    <row r="63" spans="1:377" ht="15.75" thickBot="1" x14ac:dyDescent="0.3">
      <c r="B63" s="52"/>
      <c r="C63" s="53"/>
      <c r="D63" s="102"/>
      <c r="E63" s="54"/>
      <c r="F63" s="85"/>
      <c r="G63" s="86"/>
      <c r="H63" s="17"/>
      <c r="I63" s="85"/>
      <c r="J63" s="86"/>
      <c r="K63" s="17"/>
      <c r="L63" s="176"/>
      <c r="M63" s="126"/>
      <c r="N63" s="17"/>
      <c r="O63" s="85"/>
      <c r="P63" s="86"/>
      <c r="Q63" s="17"/>
      <c r="R63" s="176"/>
      <c r="S63" s="126"/>
      <c r="T63" s="17"/>
      <c r="U63" s="85"/>
      <c r="V63" s="86"/>
      <c r="W63" s="17"/>
      <c r="X63" s="176">
        <v>0</v>
      </c>
      <c r="Y63" s="126" t="s">
        <v>153</v>
      </c>
      <c r="Z63" s="17"/>
      <c r="AA63" s="85"/>
      <c r="AB63" s="86"/>
      <c r="AC63" s="17"/>
      <c r="AD63" s="176">
        <v>0</v>
      </c>
      <c r="AE63" s="126" t="s">
        <v>153</v>
      </c>
      <c r="AF63" s="17"/>
      <c r="AG63" s="85"/>
      <c r="AH63" s="86"/>
      <c r="AI63" s="17"/>
      <c r="AJ63" s="176">
        <v>0</v>
      </c>
      <c r="AK63" s="126" t="s">
        <v>153</v>
      </c>
    </row>
    <row r="64" spans="1:377" x14ac:dyDescent="0.25">
      <c r="B64" s="55" t="s">
        <v>40</v>
      </c>
      <c r="C64" s="15"/>
      <c r="D64" s="15"/>
      <c r="E64" s="103"/>
      <c r="F64" s="56"/>
      <c r="G64" s="58">
        <v>34.759347000000005</v>
      </c>
      <c r="H64" s="57"/>
      <c r="I64" s="56"/>
      <c r="J64" s="58">
        <v>37.405749400000005</v>
      </c>
      <c r="K64" s="57"/>
      <c r="L64" s="252">
        <v>2.6464023999999995</v>
      </c>
      <c r="M64" s="127">
        <v>7.6134986080146988E-2</v>
      </c>
      <c r="N64" s="57"/>
      <c r="O64" s="56"/>
      <c r="P64" s="58">
        <v>38.966149399999999</v>
      </c>
      <c r="Q64" s="57"/>
      <c r="R64" s="252">
        <v>1.5603999999999942</v>
      </c>
      <c r="S64" s="127">
        <v>4.171551232175004E-2</v>
      </c>
      <c r="T64" s="57"/>
      <c r="U64" s="56"/>
      <c r="V64" s="58">
        <v>39.188549399999999</v>
      </c>
      <c r="W64" s="57"/>
      <c r="X64" s="252">
        <v>0.22240000000000038</v>
      </c>
      <c r="Y64" s="127">
        <v>5.7075180233230943E-3</v>
      </c>
      <c r="Z64" s="57"/>
      <c r="AA64" s="56"/>
      <c r="AB64" s="58">
        <v>39.8422494</v>
      </c>
      <c r="AC64" s="57"/>
      <c r="AD64" s="252">
        <v>0.65370000000000061</v>
      </c>
      <c r="AE64" s="127">
        <v>1.6680893016162539E-2</v>
      </c>
      <c r="AF64" s="57"/>
      <c r="AG64" s="56"/>
      <c r="AH64" s="58">
        <v>40.415749399999996</v>
      </c>
      <c r="AI64" s="57"/>
      <c r="AJ64" s="252">
        <v>0.57349999999999568</v>
      </c>
      <c r="AK64" s="127">
        <v>1.4394267608796096E-2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v>4.5187151100000005</v>
      </c>
      <c r="H65" s="61"/>
      <c r="I65" s="60">
        <v>0.13</v>
      </c>
      <c r="J65" s="62">
        <v>4.8627474220000009</v>
      </c>
      <c r="K65" s="61"/>
      <c r="L65" s="177">
        <v>0.3440323120000004</v>
      </c>
      <c r="M65" s="128">
        <v>7.6134986080147099E-2</v>
      </c>
      <c r="N65" s="61"/>
      <c r="O65" s="60">
        <v>0.13</v>
      </c>
      <c r="P65" s="62">
        <v>5.065599422</v>
      </c>
      <c r="Q65" s="61"/>
      <c r="R65" s="177">
        <v>0.20285199999999914</v>
      </c>
      <c r="S65" s="128">
        <v>4.1715512321750012E-2</v>
      </c>
      <c r="T65" s="61"/>
      <c r="U65" s="60">
        <v>0.13</v>
      </c>
      <c r="V65" s="62">
        <v>5.0945114220000001</v>
      </c>
      <c r="W65" s="61"/>
      <c r="X65" s="177">
        <v>2.8912000000000049E-2</v>
      </c>
      <c r="Y65" s="128">
        <v>5.7075180233230943E-3</v>
      </c>
      <c r="Z65" s="61"/>
      <c r="AA65" s="60">
        <v>0.13</v>
      </c>
      <c r="AB65" s="62">
        <v>5.179492422</v>
      </c>
      <c r="AC65" s="61"/>
      <c r="AD65" s="177">
        <v>8.4980999999999973E-2</v>
      </c>
      <c r="AE65" s="128">
        <v>1.6680893016162518E-2</v>
      </c>
      <c r="AF65" s="61"/>
      <c r="AG65" s="60">
        <v>0.13</v>
      </c>
      <c r="AH65" s="62">
        <v>5.2540474219999993</v>
      </c>
      <c r="AI65" s="61"/>
      <c r="AJ65" s="177">
        <v>7.4554999999999261E-2</v>
      </c>
      <c r="AK65" s="128">
        <v>1.4394267608796061E-2</v>
      </c>
    </row>
    <row r="66" spans="1:377" x14ac:dyDescent="0.25">
      <c r="B66" s="63" t="s">
        <v>42</v>
      </c>
      <c r="C66" s="15"/>
      <c r="D66" s="15"/>
      <c r="E66" s="21"/>
      <c r="F66" s="64"/>
      <c r="G66" s="62">
        <v>39.278062110000008</v>
      </c>
      <c r="H66" s="61"/>
      <c r="I66" s="64"/>
      <c r="J66" s="62">
        <v>42.268496822000003</v>
      </c>
      <c r="K66" s="61"/>
      <c r="L66" s="177">
        <v>2.9904347119999954</v>
      </c>
      <c r="M66" s="128">
        <v>7.6134986080146891E-2</v>
      </c>
      <c r="N66" s="61"/>
      <c r="O66" s="64"/>
      <c r="P66" s="62">
        <v>44.031748821999997</v>
      </c>
      <c r="Q66" s="61"/>
      <c r="R66" s="177">
        <v>1.7632519999999943</v>
      </c>
      <c r="S66" s="128">
        <v>4.171551232175006E-2</v>
      </c>
      <c r="T66" s="61"/>
      <c r="U66" s="64"/>
      <c r="V66" s="62">
        <v>44.283060821999996</v>
      </c>
      <c r="W66" s="61"/>
      <c r="X66" s="177">
        <v>0.25131199999999865</v>
      </c>
      <c r="Y66" s="128">
        <v>5.7075180233230544E-3</v>
      </c>
      <c r="Z66" s="61"/>
      <c r="AA66" s="64"/>
      <c r="AB66" s="62">
        <v>45.021741822000003</v>
      </c>
      <c r="AC66" s="61"/>
      <c r="AD66" s="177">
        <v>0.7386810000000068</v>
      </c>
      <c r="AE66" s="128">
        <v>1.6680893016162678E-2</v>
      </c>
      <c r="AF66" s="61"/>
      <c r="AG66" s="64"/>
      <c r="AH66" s="62">
        <v>45.669796821999995</v>
      </c>
      <c r="AI66" s="61"/>
      <c r="AJ66" s="177">
        <v>0.64805499999999228</v>
      </c>
      <c r="AK66" s="128">
        <v>1.4394267608796031E-2</v>
      </c>
    </row>
    <row r="67" spans="1:377" x14ac:dyDescent="0.25">
      <c r="B67" s="283" t="s">
        <v>43</v>
      </c>
      <c r="C67" s="283"/>
      <c r="D67" s="283"/>
      <c r="E67" s="21"/>
      <c r="F67" s="64"/>
      <c r="G67" s="65"/>
      <c r="H67" s="61"/>
      <c r="I67" s="64"/>
      <c r="J67" s="65"/>
      <c r="K67" s="61"/>
      <c r="L67" s="178">
        <v>0</v>
      </c>
      <c r="M67" s="129" t="s">
        <v>153</v>
      </c>
      <c r="N67" s="61"/>
      <c r="O67" s="64"/>
      <c r="P67" s="65"/>
      <c r="Q67" s="61"/>
      <c r="R67" s="178">
        <v>0</v>
      </c>
      <c r="S67" s="129" t="s">
        <v>153</v>
      </c>
      <c r="T67" s="61"/>
      <c r="U67" s="64"/>
      <c r="V67" s="65"/>
      <c r="W67" s="61"/>
      <c r="X67" s="178">
        <v>0</v>
      </c>
      <c r="Y67" s="129" t="s">
        <v>153</v>
      </c>
      <c r="Z67" s="61"/>
      <c r="AA67" s="64"/>
      <c r="AB67" s="65"/>
      <c r="AC67" s="61"/>
      <c r="AD67" s="178">
        <v>0</v>
      </c>
      <c r="AE67" s="129" t="s">
        <v>153</v>
      </c>
      <c r="AF67" s="61"/>
      <c r="AG67" s="64"/>
      <c r="AH67" s="65"/>
      <c r="AI67" s="61"/>
      <c r="AJ67" s="178">
        <v>0</v>
      </c>
      <c r="AK67" s="129" t="s">
        <v>153</v>
      </c>
    </row>
    <row r="68" spans="1:377" ht="15.75" thickBot="1" x14ac:dyDescent="0.3">
      <c r="B68" s="284" t="s">
        <v>44</v>
      </c>
      <c r="C68" s="284"/>
      <c r="D68" s="284"/>
      <c r="E68" s="104"/>
      <c r="F68" s="66"/>
      <c r="G68" s="67">
        <v>39.278062110000008</v>
      </c>
      <c r="H68" s="57"/>
      <c r="I68" s="66"/>
      <c r="J68" s="67">
        <v>42.268496822000003</v>
      </c>
      <c r="K68" s="57"/>
      <c r="L68" s="253">
        <v>2.9904347119999954</v>
      </c>
      <c r="M68" s="130">
        <v>7.6134986080146891E-2</v>
      </c>
      <c r="N68" s="57"/>
      <c r="O68" s="66"/>
      <c r="P68" s="67">
        <v>44.031748821999997</v>
      </c>
      <c r="Q68" s="57"/>
      <c r="R68" s="253">
        <v>1.7632519999999943</v>
      </c>
      <c r="S68" s="130">
        <v>4.171551232175006E-2</v>
      </c>
      <c r="T68" s="57"/>
      <c r="U68" s="66"/>
      <c r="V68" s="67">
        <v>44.283060821999996</v>
      </c>
      <c r="W68" s="57"/>
      <c r="X68" s="253">
        <v>0.25131199999999865</v>
      </c>
      <c r="Y68" s="130">
        <v>5.7075180233230544E-3</v>
      </c>
      <c r="Z68" s="57"/>
      <c r="AA68" s="66"/>
      <c r="AB68" s="67">
        <v>45.021741822000003</v>
      </c>
      <c r="AC68" s="57"/>
      <c r="AD68" s="253">
        <v>0.7386810000000068</v>
      </c>
      <c r="AE68" s="130">
        <v>1.6680893016162678E-2</v>
      </c>
      <c r="AF68" s="57"/>
      <c r="AG68" s="66"/>
      <c r="AH68" s="67">
        <v>45.669796821999995</v>
      </c>
      <c r="AI68" s="57"/>
      <c r="AJ68" s="253">
        <v>0.64805499999999228</v>
      </c>
      <c r="AK68" s="130">
        <v>1.4394267608796031E-2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09"/>
      <c r="I69" s="85"/>
      <c r="J69" s="86"/>
      <c r="K69" s="109"/>
      <c r="L69" s="254"/>
      <c r="M69" s="126"/>
      <c r="N69" s="109"/>
      <c r="O69" s="85"/>
      <c r="P69" s="86"/>
      <c r="Q69" s="109"/>
      <c r="R69" s="254"/>
      <c r="S69" s="126"/>
      <c r="T69" s="109"/>
      <c r="U69" s="85"/>
      <c r="V69" s="86"/>
      <c r="W69" s="109"/>
      <c r="X69" s="254">
        <v>0</v>
      </c>
      <c r="Y69" s="126" t="s">
        <v>153</v>
      </c>
      <c r="Z69" s="109"/>
      <c r="AA69" s="85"/>
      <c r="AB69" s="86"/>
      <c r="AC69" s="109"/>
      <c r="AD69" s="254">
        <v>0</v>
      </c>
      <c r="AE69" s="126" t="s">
        <v>153</v>
      </c>
      <c r="AF69" s="109"/>
      <c r="AG69" s="85"/>
      <c r="AH69" s="86"/>
      <c r="AI69" s="109"/>
      <c r="AJ69" s="254">
        <v>0</v>
      </c>
      <c r="AK69" s="126" t="s">
        <v>153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2" t="s">
        <v>45</v>
      </c>
      <c r="C70" s="49"/>
      <c r="D70" s="49"/>
      <c r="E70" s="105"/>
      <c r="F70" s="73"/>
      <c r="G70" s="75">
        <v>33.499347000000007</v>
      </c>
      <c r="H70" s="74"/>
      <c r="I70" s="73"/>
      <c r="J70" s="75">
        <v>36.1457494</v>
      </c>
      <c r="K70" s="74"/>
      <c r="L70" s="255">
        <v>2.6464023999999924</v>
      </c>
      <c r="M70" s="127">
        <v>7.8998626450837731E-2</v>
      </c>
      <c r="N70" s="74"/>
      <c r="O70" s="73"/>
      <c r="P70" s="75">
        <v>37.706149400000001</v>
      </c>
      <c r="Q70" s="74"/>
      <c r="R70" s="255">
        <v>1.5604000000000013</v>
      </c>
      <c r="S70" s="127">
        <v>4.3169667966546608E-2</v>
      </c>
      <c r="T70" s="74"/>
      <c r="U70" s="73"/>
      <c r="V70" s="75">
        <v>37.928549400000009</v>
      </c>
      <c r="W70" s="74"/>
      <c r="X70" s="255">
        <v>0.22240000000000748</v>
      </c>
      <c r="Y70" s="127">
        <v>5.8982421578165035E-3</v>
      </c>
      <c r="Z70" s="74"/>
      <c r="AA70" s="73"/>
      <c r="AB70" s="75">
        <v>38.582249400000009</v>
      </c>
      <c r="AC70" s="74"/>
      <c r="AD70" s="255">
        <v>0.65370000000000061</v>
      </c>
      <c r="AE70" s="127">
        <v>1.7235038258542005E-2</v>
      </c>
      <c r="AF70" s="74"/>
      <c r="AG70" s="73"/>
      <c r="AH70" s="75">
        <v>39.155749400000005</v>
      </c>
      <c r="AI70" s="74"/>
      <c r="AJ70" s="255">
        <v>0.57349999999999568</v>
      </c>
      <c r="AK70" s="127">
        <v>1.4864348474197452E-2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76" t="s">
        <v>41</v>
      </c>
      <c r="C71" s="49"/>
      <c r="D71" s="49"/>
      <c r="E71" s="105"/>
      <c r="F71" s="77">
        <v>0.13</v>
      </c>
      <c r="G71" s="79">
        <v>4.3549151100000012</v>
      </c>
      <c r="H71" s="78"/>
      <c r="I71" s="77">
        <v>0.13</v>
      </c>
      <c r="J71" s="79">
        <v>4.6989474219999998</v>
      </c>
      <c r="K71" s="78"/>
      <c r="L71" s="181">
        <v>0.34403231199999862</v>
      </c>
      <c r="M71" s="128">
        <v>7.8998626450837647E-2</v>
      </c>
      <c r="N71" s="78"/>
      <c r="O71" s="77">
        <v>0.13</v>
      </c>
      <c r="P71" s="79">
        <v>4.9017994220000007</v>
      </c>
      <c r="Q71" s="78"/>
      <c r="R71" s="181">
        <v>0.20285200000000092</v>
      </c>
      <c r="S71" s="128">
        <v>4.3169667966546768E-2</v>
      </c>
      <c r="T71" s="78"/>
      <c r="U71" s="77">
        <v>0.13</v>
      </c>
      <c r="V71" s="79">
        <v>4.9307114220000017</v>
      </c>
      <c r="W71" s="78"/>
      <c r="X71" s="181">
        <v>2.8912000000000937E-2</v>
      </c>
      <c r="Y71" s="128">
        <v>5.8982421578164957E-3</v>
      </c>
      <c r="Z71" s="78"/>
      <c r="AA71" s="77">
        <v>0.13</v>
      </c>
      <c r="AB71" s="79">
        <v>5.0156924220000016</v>
      </c>
      <c r="AC71" s="78"/>
      <c r="AD71" s="181">
        <v>8.4980999999999973E-2</v>
      </c>
      <c r="AE71" s="128">
        <v>1.7235038258541984E-2</v>
      </c>
      <c r="AF71" s="78"/>
      <c r="AG71" s="77">
        <v>0.13</v>
      </c>
      <c r="AH71" s="79">
        <v>5.0902474220000009</v>
      </c>
      <c r="AI71" s="78"/>
      <c r="AJ71" s="181">
        <v>7.4554999999999261E-2</v>
      </c>
      <c r="AK71" s="128">
        <v>1.4864348474197415E-2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80" t="s">
        <v>42</v>
      </c>
      <c r="C72" s="49"/>
      <c r="D72" s="49"/>
      <c r="E72" s="106"/>
      <c r="F72" s="81"/>
      <c r="G72" s="79">
        <v>37.854262110000008</v>
      </c>
      <c r="H72" s="78"/>
      <c r="I72" s="81"/>
      <c r="J72" s="79">
        <v>40.844696822000003</v>
      </c>
      <c r="K72" s="78"/>
      <c r="L72" s="181">
        <v>2.9904347119999954</v>
      </c>
      <c r="M72" s="128">
        <v>7.8998626450837842E-2</v>
      </c>
      <c r="N72" s="78"/>
      <c r="O72" s="81"/>
      <c r="P72" s="79">
        <v>42.607948822000004</v>
      </c>
      <c r="Q72" s="78"/>
      <c r="R72" s="181">
        <v>1.7632520000000014</v>
      </c>
      <c r="S72" s="128">
        <v>4.3169667966546602E-2</v>
      </c>
      <c r="T72" s="78"/>
      <c r="U72" s="81"/>
      <c r="V72" s="79">
        <v>42.85926082200001</v>
      </c>
      <c r="W72" s="78"/>
      <c r="X72" s="181">
        <v>0.25131200000000575</v>
      </c>
      <c r="Y72" s="128">
        <v>5.8982421578164402E-3</v>
      </c>
      <c r="Z72" s="78"/>
      <c r="AA72" s="81"/>
      <c r="AB72" s="79">
        <v>43.59794182200001</v>
      </c>
      <c r="AC72" s="78"/>
      <c r="AD72" s="181">
        <v>0.7386809999999997</v>
      </c>
      <c r="AE72" s="128">
        <v>1.7235038258541984E-2</v>
      </c>
      <c r="AF72" s="78"/>
      <c r="AG72" s="81"/>
      <c r="AH72" s="79">
        <v>44.245996822000009</v>
      </c>
      <c r="AI72" s="78"/>
      <c r="AJ72" s="181">
        <v>0.64805499999999938</v>
      </c>
      <c r="AK72" s="128">
        <v>1.4864348474197549E-2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2.75" customHeight="1" x14ac:dyDescent="0.2">
      <c r="B73" s="285" t="s">
        <v>43</v>
      </c>
      <c r="C73" s="285"/>
      <c r="D73" s="285"/>
      <c r="E73" s="106"/>
      <c r="F73" s="81"/>
      <c r="G73" s="82"/>
      <c r="H73" s="78"/>
      <c r="I73" s="81"/>
      <c r="J73" s="82"/>
      <c r="K73" s="78"/>
      <c r="L73" s="182">
        <v>0</v>
      </c>
      <c r="M73" s="129" t="s">
        <v>153</v>
      </c>
      <c r="N73" s="78"/>
      <c r="O73" s="81"/>
      <c r="P73" s="82"/>
      <c r="Q73" s="78"/>
      <c r="R73" s="182">
        <v>0</v>
      </c>
      <c r="S73" s="129" t="s">
        <v>153</v>
      </c>
      <c r="T73" s="78"/>
      <c r="U73" s="81"/>
      <c r="V73" s="82"/>
      <c r="W73" s="78"/>
      <c r="X73" s="182">
        <v>0</v>
      </c>
      <c r="Y73" s="129" t="s">
        <v>153</v>
      </c>
      <c r="Z73" s="78"/>
      <c r="AA73" s="81"/>
      <c r="AB73" s="82"/>
      <c r="AC73" s="78"/>
      <c r="AD73" s="182">
        <v>0</v>
      </c>
      <c r="AE73" s="129" t="s">
        <v>153</v>
      </c>
      <c r="AF73" s="78"/>
      <c r="AG73" s="81"/>
      <c r="AH73" s="82"/>
      <c r="AI73" s="78"/>
      <c r="AJ73" s="182">
        <v>0</v>
      </c>
      <c r="AK73" s="129" t="s">
        <v>153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3.5" customHeight="1" thickBot="1" x14ac:dyDescent="0.25">
      <c r="B74" s="280" t="s">
        <v>46</v>
      </c>
      <c r="C74" s="280"/>
      <c r="D74" s="280"/>
      <c r="E74" s="107"/>
      <c r="F74" s="83"/>
      <c r="G74" s="84">
        <v>37.854262110000008</v>
      </c>
      <c r="H74" s="74"/>
      <c r="I74" s="83"/>
      <c r="J74" s="84">
        <v>40.844696822000003</v>
      </c>
      <c r="K74" s="74"/>
      <c r="L74" s="256">
        <v>2.9904347119999954</v>
      </c>
      <c r="M74" s="131">
        <v>7.8998626450837842E-2</v>
      </c>
      <c r="N74" s="74"/>
      <c r="O74" s="83"/>
      <c r="P74" s="84">
        <v>42.607948822000004</v>
      </c>
      <c r="Q74" s="74"/>
      <c r="R74" s="256">
        <v>1.7632520000000014</v>
      </c>
      <c r="S74" s="131">
        <v>4.3169667966546602E-2</v>
      </c>
      <c r="T74" s="74"/>
      <c r="U74" s="83"/>
      <c r="V74" s="84">
        <v>42.85926082200001</v>
      </c>
      <c r="W74" s="74"/>
      <c r="X74" s="256">
        <v>0.25131200000000575</v>
      </c>
      <c r="Y74" s="131">
        <v>5.8982421578164402E-3</v>
      </c>
      <c r="Z74" s="74"/>
      <c r="AA74" s="83"/>
      <c r="AB74" s="84">
        <v>43.59794182200001</v>
      </c>
      <c r="AC74" s="74"/>
      <c r="AD74" s="256">
        <v>0.7386809999999997</v>
      </c>
      <c r="AE74" s="131">
        <v>1.7235038258541984E-2</v>
      </c>
      <c r="AF74" s="74"/>
      <c r="AG74" s="83"/>
      <c r="AH74" s="84">
        <v>44.245996822000009</v>
      </c>
      <c r="AI74" s="74"/>
      <c r="AJ74" s="256">
        <v>0.64805499999999938</v>
      </c>
      <c r="AK74" s="131">
        <v>1.4864348474197549E-2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s="51" customFormat="1" ht="15.75" thickBot="1" x14ac:dyDescent="0.25">
      <c r="B75" s="68"/>
      <c r="C75" s="69"/>
      <c r="D75" s="70"/>
      <c r="E75" s="71"/>
      <c r="F75" s="85"/>
      <c r="G75" s="90"/>
      <c r="H75" s="109"/>
      <c r="I75" s="85"/>
      <c r="J75" s="90"/>
      <c r="K75" s="109"/>
      <c r="L75" s="176"/>
      <c r="M75" s="132"/>
      <c r="N75" s="109"/>
      <c r="O75" s="85"/>
      <c r="P75" s="90"/>
      <c r="Q75" s="109"/>
      <c r="R75" s="176"/>
      <c r="S75" s="132"/>
      <c r="T75" s="109"/>
      <c r="U75" s="85"/>
      <c r="V75" s="90"/>
      <c r="W75" s="109"/>
      <c r="X75" s="176"/>
      <c r="Y75" s="132"/>
      <c r="Z75" s="109"/>
      <c r="AA75" s="85"/>
      <c r="AB75" s="90"/>
      <c r="AC75" s="109"/>
      <c r="AD75" s="176"/>
      <c r="AE75" s="132"/>
      <c r="AF75" s="109"/>
      <c r="AG75" s="85"/>
      <c r="AH75" s="90"/>
      <c r="AI75" s="109"/>
      <c r="AJ75" s="176"/>
      <c r="AK75" s="13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  <c r="ME75" s="97"/>
      <c r="MF75" s="97"/>
      <c r="MG75" s="97"/>
      <c r="MH75" s="97"/>
      <c r="MI75" s="97"/>
      <c r="MJ75" s="97"/>
      <c r="MK75" s="97"/>
      <c r="ML75" s="97"/>
      <c r="MM75" s="97"/>
      <c r="MN75" s="97"/>
      <c r="MO75" s="97"/>
      <c r="MP75" s="97"/>
      <c r="MQ75" s="97"/>
      <c r="MR75" s="97"/>
      <c r="MS75" s="97"/>
      <c r="MT75" s="97"/>
      <c r="MU75" s="97"/>
      <c r="MV75" s="97"/>
      <c r="MW75" s="97"/>
      <c r="MX75" s="97"/>
      <c r="MY75" s="97"/>
      <c r="MZ75" s="97"/>
      <c r="NA75" s="97"/>
      <c r="NB75" s="97"/>
      <c r="NC75" s="97"/>
      <c r="ND75" s="97"/>
      <c r="NE75" s="97"/>
      <c r="NF75" s="97"/>
      <c r="NG75" s="97"/>
      <c r="NH75" s="97"/>
      <c r="NI75" s="97"/>
      <c r="NJ75" s="97"/>
      <c r="NK75" s="97"/>
      <c r="NL75" s="97"/>
      <c r="NM75" s="97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v>3.6900000000000002E-2</v>
      </c>
      <c r="U77" s="87">
        <v>3.6900000000000002E-2</v>
      </c>
      <c r="AA77" s="87">
        <v>3.6900000000000002E-2</v>
      </c>
      <c r="AG77" s="87"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0:D49 D69 D54:D63 D75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1" zoomScale="60" zoomScaleNormal="55" workbookViewId="0">
      <selection activeCell="E54" activeCellId="3" sqref="H45:H58 E48 E51:E52 E54:E55"/>
    </sheetView>
  </sheetViews>
  <sheetFormatPr defaultRowHeight="15" outlineLevelCol="1" x14ac:dyDescent="0.25"/>
  <cols>
    <col min="1" max="1" width="14.710937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9.2851562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162">
        <v>1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100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80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7" x14ac:dyDescent="0.25">
      <c r="B17" s="7"/>
      <c r="D17" s="8" t="s">
        <v>10</v>
      </c>
      <c r="E17" s="8"/>
      <c r="F17" s="9">
        <v>280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1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0" t="s">
        <v>220</v>
      </c>
      <c r="B23" s="15" t="s">
        <v>18</v>
      </c>
      <c r="C23" s="15"/>
      <c r="D23" s="98" t="s">
        <v>75</v>
      </c>
      <c r="E23" s="17">
        <v>1</v>
      </c>
      <c r="F23" s="113">
        <v>1.26</v>
      </c>
      <c r="G23" s="18">
        <v>1.26</v>
      </c>
      <c r="H23" s="38"/>
      <c r="I23" s="113">
        <v>1.45</v>
      </c>
      <c r="J23" s="18">
        <v>1.45</v>
      </c>
      <c r="K23" s="38"/>
      <c r="L23" s="168">
        <v>0.18999999999999995</v>
      </c>
      <c r="M23" s="122">
        <v>0.15079365079365076</v>
      </c>
      <c r="N23" s="38"/>
      <c r="O23" s="113">
        <v>1.57</v>
      </c>
      <c r="P23" s="18">
        <v>1.57</v>
      </c>
      <c r="Q23" s="38"/>
      <c r="R23" s="168">
        <v>0.12000000000000011</v>
      </c>
      <c r="S23" s="122">
        <v>8.2758620689655255E-2</v>
      </c>
      <c r="T23" s="38"/>
      <c r="U23" s="113">
        <v>1.62</v>
      </c>
      <c r="V23" s="18">
        <v>1.62</v>
      </c>
      <c r="W23" s="38"/>
      <c r="X23" s="168">
        <v>5.0000000000000044E-2</v>
      </c>
      <c r="Y23" s="122">
        <v>3.1847133757961811E-2</v>
      </c>
      <c r="Z23" s="38"/>
      <c r="AA23" s="113">
        <v>1.67</v>
      </c>
      <c r="AB23" s="18">
        <v>1.67</v>
      </c>
      <c r="AC23" s="38"/>
      <c r="AD23" s="168">
        <v>4.9999999999999822E-2</v>
      </c>
      <c r="AE23" s="122">
        <v>3.0864197530864085E-2</v>
      </c>
      <c r="AF23" s="38"/>
      <c r="AG23" s="113">
        <v>1.71</v>
      </c>
      <c r="AH23" s="18">
        <v>1.71</v>
      </c>
      <c r="AI23" s="38"/>
      <c r="AJ23" s="168">
        <v>4.0000000000000036E-2</v>
      </c>
      <c r="AK23" s="122">
        <v>2.3952095808383256E-2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153</v>
      </c>
      <c r="N24" s="38"/>
      <c r="O24" s="113">
        <v>0</v>
      </c>
      <c r="P24" s="18">
        <v>0</v>
      </c>
      <c r="Q24" s="38"/>
      <c r="R24" s="168">
        <v>0</v>
      </c>
      <c r="S24" s="122" t="s">
        <v>153</v>
      </c>
      <c r="T24" s="38"/>
      <c r="U24" s="113">
        <v>0</v>
      </c>
      <c r="V24" s="18">
        <v>0</v>
      </c>
      <c r="W24" s="38"/>
      <c r="X24" s="168">
        <v>0</v>
      </c>
      <c r="Y24" s="122" t="s">
        <v>153</v>
      </c>
      <c r="Z24" s="38"/>
      <c r="AA24" s="113">
        <v>0</v>
      </c>
      <c r="AB24" s="18">
        <v>0</v>
      </c>
      <c r="AC24" s="38"/>
      <c r="AD24" s="168">
        <v>0</v>
      </c>
      <c r="AE24" s="122" t="s">
        <v>153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153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0" t="s">
        <v>221</v>
      </c>
      <c r="B25" s="22" t="s">
        <v>89</v>
      </c>
      <c r="C25" s="15"/>
      <c r="D25" s="98" t="s">
        <v>75</v>
      </c>
      <c r="E25" s="17">
        <v>1</v>
      </c>
      <c r="F25" s="113">
        <v>0.02</v>
      </c>
      <c r="G25" s="18">
        <v>0.02</v>
      </c>
      <c r="H25" s="38"/>
      <c r="I25" s="113">
        <v>0.02</v>
      </c>
      <c r="J25" s="18">
        <v>0.02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-0.02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153</v>
      </c>
      <c r="Z25" s="38"/>
      <c r="AA25" s="113">
        <v>0</v>
      </c>
      <c r="AB25" s="18">
        <v>0</v>
      </c>
      <c r="AC25" s="38"/>
      <c r="AD25" s="168">
        <v>0</v>
      </c>
      <c r="AE25" s="122" t="s">
        <v>153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153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0" t="s">
        <v>222</v>
      </c>
      <c r="B26" s="22" t="s">
        <v>90</v>
      </c>
      <c r="C26" s="15"/>
      <c r="D26" s="98" t="s">
        <v>75</v>
      </c>
      <c r="E26" s="17">
        <v>1</v>
      </c>
      <c r="F26" s="113">
        <v>0.01</v>
      </c>
      <c r="G26" s="18">
        <v>0.01</v>
      </c>
      <c r="H26" s="38"/>
      <c r="I26" s="113">
        <v>0</v>
      </c>
      <c r="J26" s="18">
        <v>0</v>
      </c>
      <c r="K26" s="38"/>
      <c r="L26" s="168">
        <v>-0.01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153</v>
      </c>
      <c r="T26" s="38"/>
      <c r="U26" s="113">
        <v>0</v>
      </c>
      <c r="V26" s="18">
        <v>0</v>
      </c>
      <c r="W26" s="38"/>
      <c r="X26" s="168">
        <v>0</v>
      </c>
      <c r="Y26" s="122" t="s">
        <v>153</v>
      </c>
      <c r="Z26" s="38"/>
      <c r="AA26" s="113">
        <v>0</v>
      </c>
      <c r="AB26" s="18">
        <v>0</v>
      </c>
      <c r="AC26" s="38"/>
      <c r="AD26" s="168">
        <v>0</v>
      </c>
      <c r="AE26" s="122" t="s">
        <v>153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153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153</v>
      </c>
      <c r="N27" s="38"/>
      <c r="O27" s="113">
        <v>0</v>
      </c>
      <c r="P27" s="18">
        <v>0</v>
      </c>
      <c r="Q27" s="38"/>
      <c r="R27" s="168">
        <v>0</v>
      </c>
      <c r="S27" s="122" t="s">
        <v>153</v>
      </c>
      <c r="T27" s="38"/>
      <c r="U27" s="113">
        <v>0</v>
      </c>
      <c r="V27" s="18">
        <v>0</v>
      </c>
      <c r="W27" s="38"/>
      <c r="X27" s="168">
        <v>0</v>
      </c>
      <c r="Y27" s="122" t="s">
        <v>153</v>
      </c>
      <c r="Z27" s="38"/>
      <c r="AA27" s="113">
        <v>0</v>
      </c>
      <c r="AB27" s="18">
        <v>0</v>
      </c>
      <c r="AC27" s="38"/>
      <c r="AD27" s="168">
        <v>0</v>
      </c>
      <c r="AE27" s="122" t="s">
        <v>153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153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153</v>
      </c>
      <c r="N28" s="38"/>
      <c r="O28" s="113">
        <v>0</v>
      </c>
      <c r="P28" s="18">
        <v>0</v>
      </c>
      <c r="Q28" s="38"/>
      <c r="R28" s="168">
        <v>0</v>
      </c>
      <c r="S28" s="122" t="s">
        <v>153</v>
      </c>
      <c r="T28" s="38"/>
      <c r="U28" s="113">
        <v>0</v>
      </c>
      <c r="V28" s="18">
        <v>0</v>
      </c>
      <c r="W28" s="38"/>
      <c r="X28" s="168">
        <v>0</v>
      </c>
      <c r="Y28" s="122" t="s">
        <v>153</v>
      </c>
      <c r="Z28" s="38"/>
      <c r="AA28" s="113">
        <v>0</v>
      </c>
      <c r="AB28" s="18">
        <v>0</v>
      </c>
      <c r="AC28" s="38"/>
      <c r="AD28" s="168">
        <v>0</v>
      </c>
      <c r="AE28" s="122" t="s">
        <v>153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153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0" t="s">
        <v>223</v>
      </c>
      <c r="B29" s="15" t="s">
        <v>20</v>
      </c>
      <c r="C29" s="15"/>
      <c r="D29" s="98" t="s">
        <v>77</v>
      </c>
      <c r="E29" s="137">
        <v>1</v>
      </c>
      <c r="F29" s="16">
        <v>6.6546000000000003</v>
      </c>
      <c r="G29" s="18">
        <v>6.6546000000000003</v>
      </c>
      <c r="H29" s="38"/>
      <c r="I29" s="16">
        <v>8.1381999999999994</v>
      </c>
      <c r="J29" s="18">
        <v>8.1381999999999994</v>
      </c>
      <c r="K29" s="38"/>
      <c r="L29" s="168">
        <v>1.4835999999999991</v>
      </c>
      <c r="M29" s="122">
        <v>0.22294352778529125</v>
      </c>
      <c r="N29" s="38"/>
      <c r="O29" s="16">
        <v>9.0858000000000008</v>
      </c>
      <c r="P29" s="18">
        <v>9.0858000000000008</v>
      </c>
      <c r="Q29" s="38"/>
      <c r="R29" s="168">
        <v>0.94760000000000133</v>
      </c>
      <c r="S29" s="122">
        <v>0.11643852448944501</v>
      </c>
      <c r="T29" s="38"/>
      <c r="U29" s="16">
        <v>9.8028999999999993</v>
      </c>
      <c r="V29" s="18">
        <v>9.8028999999999993</v>
      </c>
      <c r="W29" s="38"/>
      <c r="X29" s="168">
        <v>0.71709999999999852</v>
      </c>
      <c r="Y29" s="122">
        <v>7.8925356050099982E-2</v>
      </c>
      <c r="Z29" s="38"/>
      <c r="AA29" s="16">
        <v>10.418799999999999</v>
      </c>
      <c r="AB29" s="18">
        <v>10.418799999999999</v>
      </c>
      <c r="AC29" s="38"/>
      <c r="AD29" s="168">
        <v>0.61589999999999989</v>
      </c>
      <c r="AE29" s="122">
        <v>6.282834671372757E-2</v>
      </c>
      <c r="AF29" s="38"/>
      <c r="AG29" s="16">
        <v>11.0145</v>
      </c>
      <c r="AH29" s="18">
        <v>11.0145</v>
      </c>
      <c r="AI29" s="38"/>
      <c r="AJ29" s="168">
        <v>0.59570000000000078</v>
      </c>
      <c r="AK29" s="122">
        <v>5.717549045955396E-2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0"/>
      <c r="B30" s="15" t="s">
        <v>21</v>
      </c>
      <c r="C30" s="15"/>
      <c r="D30" s="98" t="s">
        <v>77</v>
      </c>
      <c r="E30" s="137">
        <v>1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153</v>
      </c>
      <c r="N30" s="38"/>
      <c r="O30" s="16">
        <v>0</v>
      </c>
      <c r="P30" s="18">
        <v>0</v>
      </c>
      <c r="Q30" s="38"/>
      <c r="R30" s="168">
        <v>0</v>
      </c>
      <c r="S30" s="122" t="s">
        <v>153</v>
      </c>
      <c r="T30" s="38"/>
      <c r="U30" s="16">
        <v>0</v>
      </c>
      <c r="V30" s="18">
        <v>0</v>
      </c>
      <c r="W30" s="38"/>
      <c r="X30" s="168">
        <v>0</v>
      </c>
      <c r="Y30" s="122" t="s">
        <v>153</v>
      </c>
      <c r="Z30" s="38"/>
      <c r="AA30" s="16">
        <v>0</v>
      </c>
      <c r="AB30" s="18">
        <v>0</v>
      </c>
      <c r="AC30" s="38"/>
      <c r="AD30" s="168">
        <v>0</v>
      </c>
      <c r="AE30" s="122" t="s">
        <v>153</v>
      </c>
      <c r="AF30" s="38"/>
      <c r="AG30" s="16">
        <v>0</v>
      </c>
      <c r="AH30" s="18">
        <v>0</v>
      </c>
      <c r="AI30" s="38"/>
      <c r="AJ30" s="168">
        <v>0</v>
      </c>
      <c r="AK30" s="122" t="s">
        <v>153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0"/>
      <c r="B31" s="15" t="s">
        <v>22</v>
      </c>
      <c r="C31" s="15"/>
      <c r="D31" s="98" t="s">
        <v>77</v>
      </c>
      <c r="E31" s="137">
        <v>1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153</v>
      </c>
      <c r="N31" s="38"/>
      <c r="O31" s="16">
        <v>0</v>
      </c>
      <c r="P31" s="18">
        <v>0</v>
      </c>
      <c r="Q31" s="38"/>
      <c r="R31" s="168">
        <v>0</v>
      </c>
      <c r="S31" s="122" t="s">
        <v>153</v>
      </c>
      <c r="T31" s="38"/>
      <c r="U31" s="16">
        <v>0</v>
      </c>
      <c r="V31" s="18">
        <v>0</v>
      </c>
      <c r="W31" s="38"/>
      <c r="X31" s="168">
        <v>0</v>
      </c>
      <c r="Y31" s="122" t="s">
        <v>153</v>
      </c>
      <c r="Z31" s="38"/>
      <c r="AA31" s="16">
        <v>0</v>
      </c>
      <c r="AB31" s="18">
        <v>0</v>
      </c>
      <c r="AC31" s="38"/>
      <c r="AD31" s="168">
        <v>0</v>
      </c>
      <c r="AE31" s="122" t="s">
        <v>153</v>
      </c>
      <c r="AF31" s="38"/>
      <c r="AG31" s="16">
        <v>0</v>
      </c>
      <c r="AH31" s="18">
        <v>0</v>
      </c>
      <c r="AI31" s="38"/>
      <c r="AJ31" s="168">
        <v>0</v>
      </c>
      <c r="AK31" s="122" t="s">
        <v>153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0" t="s">
        <v>224</v>
      </c>
      <c r="B32" s="23" t="s">
        <v>90</v>
      </c>
      <c r="C32" s="15"/>
      <c r="D32" s="98" t="s">
        <v>77</v>
      </c>
      <c r="E32" s="137">
        <v>1</v>
      </c>
      <c r="F32" s="16">
        <v>3.4500000000000003E-2</v>
      </c>
      <c r="G32" s="18">
        <v>3.4500000000000003E-2</v>
      </c>
      <c r="H32" s="38"/>
      <c r="I32" s="16">
        <v>0</v>
      </c>
      <c r="J32" s="18">
        <v>0</v>
      </c>
      <c r="K32" s="38"/>
      <c r="L32" s="168">
        <v>-3.4500000000000003E-2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153</v>
      </c>
      <c r="T32" s="38"/>
      <c r="U32" s="16">
        <v>0</v>
      </c>
      <c r="V32" s="18">
        <v>0</v>
      </c>
      <c r="W32" s="38"/>
      <c r="X32" s="168">
        <v>0</v>
      </c>
      <c r="Y32" s="122" t="s">
        <v>153</v>
      </c>
      <c r="Z32" s="38"/>
      <c r="AA32" s="16">
        <v>0</v>
      </c>
      <c r="AB32" s="18">
        <v>0</v>
      </c>
      <c r="AC32" s="38"/>
      <c r="AD32" s="168">
        <v>0</v>
      </c>
      <c r="AE32" s="122" t="s">
        <v>153</v>
      </c>
      <c r="AF32" s="38"/>
      <c r="AG32" s="16">
        <v>0</v>
      </c>
      <c r="AH32" s="18">
        <v>0</v>
      </c>
      <c r="AI32" s="38"/>
      <c r="AJ32" s="168">
        <v>0</v>
      </c>
      <c r="AK32" s="122" t="s">
        <v>153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0" t="s">
        <v>225</v>
      </c>
      <c r="B33" s="23" t="s">
        <v>155</v>
      </c>
      <c r="C33" s="15"/>
      <c r="D33" s="98" t="s">
        <v>77</v>
      </c>
      <c r="E33" s="137">
        <v>1</v>
      </c>
      <c r="F33" s="16">
        <v>0</v>
      </c>
      <c r="G33" s="18">
        <v>0</v>
      </c>
      <c r="H33" s="38"/>
      <c r="I33" s="16">
        <v>-0.12959999999999999</v>
      </c>
      <c r="J33" s="18">
        <v>-0.12959999999999999</v>
      </c>
      <c r="K33" s="38"/>
      <c r="L33" s="168">
        <v>-0.12959999999999999</v>
      </c>
      <c r="M33" s="122" t="s">
        <v>153</v>
      </c>
      <c r="N33" s="38"/>
      <c r="O33" s="16">
        <v>0</v>
      </c>
      <c r="P33" s="18">
        <v>0</v>
      </c>
      <c r="Q33" s="38"/>
      <c r="R33" s="168">
        <v>0.12959999999999999</v>
      </c>
      <c r="S33" s="122">
        <v>-1</v>
      </c>
      <c r="T33" s="38"/>
      <c r="U33" s="16">
        <v>0</v>
      </c>
      <c r="V33" s="18">
        <v>0</v>
      </c>
      <c r="W33" s="38"/>
      <c r="X33" s="168">
        <v>0</v>
      </c>
      <c r="Y33" s="122" t="s">
        <v>153</v>
      </c>
      <c r="Z33" s="38"/>
      <c r="AA33" s="16">
        <v>0</v>
      </c>
      <c r="AB33" s="18">
        <v>0</v>
      </c>
      <c r="AC33" s="38"/>
      <c r="AD33" s="168">
        <v>0</v>
      </c>
      <c r="AE33" s="122" t="s">
        <v>153</v>
      </c>
      <c r="AF33" s="38"/>
      <c r="AG33" s="16">
        <v>0</v>
      </c>
      <c r="AH33" s="18">
        <v>0</v>
      </c>
      <c r="AI33" s="38"/>
      <c r="AJ33" s="168">
        <v>0</v>
      </c>
      <c r="AK33" s="122" t="s">
        <v>153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151</v>
      </c>
      <c r="B34" s="23" t="s">
        <v>157</v>
      </c>
      <c r="C34" s="15"/>
      <c r="D34" s="98" t="s">
        <v>77</v>
      </c>
      <c r="E34" s="137">
        <v>1</v>
      </c>
      <c r="F34" s="16">
        <v>0</v>
      </c>
      <c r="G34" s="18">
        <v>0</v>
      </c>
      <c r="H34" s="38"/>
      <c r="I34" s="16">
        <v>-0.2306</v>
      </c>
      <c r="J34" s="18">
        <v>-0.2306</v>
      </c>
      <c r="K34" s="38"/>
      <c r="L34" s="168">
        <v>-0.2306</v>
      </c>
      <c r="M34" s="122" t="s">
        <v>153</v>
      </c>
      <c r="N34" s="38"/>
      <c r="O34" s="16">
        <v>0</v>
      </c>
      <c r="P34" s="18">
        <v>0</v>
      </c>
      <c r="Q34" s="38"/>
      <c r="R34" s="168">
        <v>0.2306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153</v>
      </c>
      <c r="Z34" s="38"/>
      <c r="AA34" s="16">
        <v>0</v>
      </c>
      <c r="AB34" s="18">
        <v>0</v>
      </c>
      <c r="AC34" s="38"/>
      <c r="AD34" s="168">
        <v>0</v>
      </c>
      <c r="AE34" s="122" t="s">
        <v>153</v>
      </c>
      <c r="AF34" s="38"/>
      <c r="AG34" s="16">
        <v>0</v>
      </c>
      <c r="AH34" s="18">
        <v>0</v>
      </c>
      <c r="AI34" s="38"/>
      <c r="AJ34" s="168">
        <v>0</v>
      </c>
      <c r="AK34" s="122" t="s">
        <v>153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/>
      <c r="B35" s="23"/>
      <c r="C35" s="15"/>
      <c r="D35" s="98"/>
      <c r="E35" s="137"/>
      <c r="F35" s="16">
        <v>0</v>
      </c>
      <c r="G35" s="18">
        <v>0</v>
      </c>
      <c r="H35" s="38"/>
      <c r="I35" s="16">
        <v>0</v>
      </c>
      <c r="J35" s="18">
        <v>0</v>
      </c>
      <c r="K35" s="38"/>
      <c r="L35" s="168">
        <v>0</v>
      </c>
      <c r="M35" s="122" t="s">
        <v>153</v>
      </c>
      <c r="N35" s="38"/>
      <c r="O35" s="16">
        <v>0</v>
      </c>
      <c r="P35" s="18">
        <v>0</v>
      </c>
      <c r="Q35" s="38"/>
      <c r="R35" s="168">
        <v>0</v>
      </c>
      <c r="S35" s="122" t="s">
        <v>153</v>
      </c>
      <c r="T35" s="38"/>
      <c r="U35" s="16">
        <v>0</v>
      </c>
      <c r="V35" s="18">
        <v>0</v>
      </c>
      <c r="W35" s="38"/>
      <c r="X35" s="168">
        <v>0</v>
      </c>
      <c r="Y35" s="122" t="s">
        <v>153</v>
      </c>
      <c r="Z35" s="38"/>
      <c r="AA35" s="16">
        <v>0</v>
      </c>
      <c r="AB35" s="18">
        <v>0</v>
      </c>
      <c r="AC35" s="38"/>
      <c r="AD35" s="168">
        <v>0</v>
      </c>
      <c r="AE35" s="122" t="s">
        <v>153</v>
      </c>
      <c r="AF35" s="38"/>
      <c r="AG35" s="16">
        <v>0</v>
      </c>
      <c r="AH35" s="18">
        <v>0</v>
      </c>
      <c r="AI35" s="38"/>
      <c r="AJ35" s="168">
        <v>0</v>
      </c>
      <c r="AK35" s="122" t="s">
        <v>153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37"/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153</v>
      </c>
      <c r="N36" s="38"/>
      <c r="O36" s="16">
        <v>0</v>
      </c>
      <c r="P36" s="18">
        <v>0</v>
      </c>
      <c r="Q36" s="38"/>
      <c r="R36" s="168">
        <v>0</v>
      </c>
      <c r="S36" s="122" t="s">
        <v>153</v>
      </c>
      <c r="T36" s="38"/>
      <c r="U36" s="16">
        <v>0</v>
      </c>
      <c r="V36" s="18">
        <v>0</v>
      </c>
      <c r="W36" s="38"/>
      <c r="X36" s="168">
        <v>0</v>
      </c>
      <c r="Y36" s="122" t="s">
        <v>153</v>
      </c>
      <c r="Z36" s="38"/>
      <c r="AA36" s="16">
        <v>0</v>
      </c>
      <c r="AB36" s="18">
        <v>0</v>
      </c>
      <c r="AC36" s="38"/>
      <c r="AD36" s="168">
        <v>0</v>
      </c>
      <c r="AE36" s="122" t="s">
        <v>153</v>
      </c>
      <c r="AF36" s="38"/>
      <c r="AG36" s="16">
        <v>0</v>
      </c>
      <c r="AH36" s="18">
        <v>0</v>
      </c>
      <c r="AI36" s="38"/>
      <c r="AJ36" s="168">
        <v>0</v>
      </c>
      <c r="AK36" s="122" t="s">
        <v>153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37"/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153</v>
      </c>
      <c r="N37" s="38"/>
      <c r="O37" s="16">
        <v>0</v>
      </c>
      <c r="P37" s="18">
        <v>0</v>
      </c>
      <c r="Q37" s="38"/>
      <c r="R37" s="168">
        <v>0</v>
      </c>
      <c r="S37" s="122" t="s">
        <v>153</v>
      </c>
      <c r="T37" s="38"/>
      <c r="U37" s="16">
        <v>0</v>
      </c>
      <c r="V37" s="18">
        <v>0</v>
      </c>
      <c r="W37" s="38"/>
      <c r="X37" s="168">
        <v>0</v>
      </c>
      <c r="Y37" s="122" t="s">
        <v>153</v>
      </c>
      <c r="Z37" s="38"/>
      <c r="AA37" s="16">
        <v>0</v>
      </c>
      <c r="AB37" s="18">
        <v>0</v>
      </c>
      <c r="AC37" s="38"/>
      <c r="AD37" s="168">
        <v>0</v>
      </c>
      <c r="AE37" s="122" t="s">
        <v>153</v>
      </c>
      <c r="AF37" s="38"/>
      <c r="AG37" s="16">
        <v>0</v>
      </c>
      <c r="AH37" s="18">
        <v>0</v>
      </c>
      <c r="AI37" s="38"/>
      <c r="AJ37" s="168">
        <v>0</v>
      </c>
      <c r="AK37" s="122" t="s">
        <v>153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37"/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153</v>
      </c>
      <c r="N38" s="38"/>
      <c r="O38" s="16">
        <v>0</v>
      </c>
      <c r="P38" s="18">
        <v>0</v>
      </c>
      <c r="Q38" s="38"/>
      <c r="R38" s="168">
        <v>0</v>
      </c>
      <c r="S38" s="122" t="s">
        <v>153</v>
      </c>
      <c r="T38" s="38"/>
      <c r="U38" s="16">
        <v>0</v>
      </c>
      <c r="V38" s="18">
        <v>0</v>
      </c>
      <c r="W38" s="38"/>
      <c r="X38" s="168">
        <v>0</v>
      </c>
      <c r="Y38" s="122" t="s">
        <v>153</v>
      </c>
      <c r="Z38" s="38"/>
      <c r="AA38" s="16">
        <v>0</v>
      </c>
      <c r="AB38" s="18">
        <v>0</v>
      </c>
      <c r="AC38" s="38"/>
      <c r="AD38" s="168">
        <v>0</v>
      </c>
      <c r="AE38" s="122" t="s">
        <v>153</v>
      </c>
      <c r="AF38" s="38"/>
      <c r="AG38" s="16">
        <v>0</v>
      </c>
      <c r="AH38" s="18">
        <v>0</v>
      </c>
      <c r="AI38" s="38"/>
      <c r="AJ38" s="168">
        <v>0</v>
      </c>
      <c r="AK38" s="122" t="s">
        <v>153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1"/>
      <c r="B39" s="24" t="s">
        <v>23</v>
      </c>
      <c r="C39" s="25"/>
      <c r="D39" s="99"/>
      <c r="E39" s="27"/>
      <c r="F39" s="26"/>
      <c r="G39" s="28">
        <v>7.9791000000000007</v>
      </c>
      <c r="H39" s="38"/>
      <c r="I39" s="26"/>
      <c r="J39" s="28">
        <v>9.2479999999999993</v>
      </c>
      <c r="K39" s="38"/>
      <c r="L39" s="169">
        <v>1.2688999999999986</v>
      </c>
      <c r="M39" s="123">
        <v>0.15902796054692867</v>
      </c>
      <c r="N39" s="38"/>
      <c r="O39" s="26"/>
      <c r="P39" s="28">
        <v>10.655800000000001</v>
      </c>
      <c r="Q39" s="38"/>
      <c r="R39" s="169">
        <v>1.4078000000000017</v>
      </c>
      <c r="S39" s="123">
        <v>0.15222750865051923</v>
      </c>
      <c r="T39" s="38"/>
      <c r="U39" s="26"/>
      <c r="V39" s="28">
        <v>11.422899999999998</v>
      </c>
      <c r="W39" s="38"/>
      <c r="X39" s="169">
        <v>0.76709999999999745</v>
      </c>
      <c r="Y39" s="123">
        <v>7.1988963756827021E-2</v>
      </c>
      <c r="Z39" s="38"/>
      <c r="AA39" s="26"/>
      <c r="AB39" s="28">
        <v>12.088799999999999</v>
      </c>
      <c r="AC39" s="38"/>
      <c r="AD39" s="169">
        <v>0.6659000000000006</v>
      </c>
      <c r="AE39" s="123">
        <v>5.829517898257016E-2</v>
      </c>
      <c r="AF39" s="38"/>
      <c r="AG39" s="26"/>
      <c r="AH39" s="28">
        <v>12.724499999999999</v>
      </c>
      <c r="AI39" s="38"/>
      <c r="AJ39" s="169">
        <v>0.63569999999999993</v>
      </c>
      <c r="AK39" s="123">
        <v>5.2585864601945601E-2</v>
      </c>
    </row>
    <row r="40" spans="1:377" x14ac:dyDescent="0.25">
      <c r="A40" s="140" t="s">
        <v>226</v>
      </c>
      <c r="B40" s="30" t="s">
        <v>91</v>
      </c>
      <c r="C40" s="15"/>
      <c r="D40" s="98" t="s">
        <v>77</v>
      </c>
      <c r="E40" s="137">
        <v>1</v>
      </c>
      <c r="F40" s="16">
        <v>-0.20019999999999999</v>
      </c>
      <c r="G40" s="18">
        <v>-0.20019999999999999</v>
      </c>
      <c r="H40" s="38"/>
      <c r="I40" s="16">
        <v>0</v>
      </c>
      <c r="J40" s="18">
        <v>0</v>
      </c>
      <c r="K40" s="38"/>
      <c r="L40" s="168">
        <v>0.20019999999999999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153</v>
      </c>
      <c r="T40" s="38"/>
      <c r="U40" s="16">
        <v>0</v>
      </c>
      <c r="V40" s="18">
        <v>0</v>
      </c>
      <c r="W40" s="38"/>
      <c r="X40" s="168">
        <v>0</v>
      </c>
      <c r="Y40" s="122" t="s">
        <v>153</v>
      </c>
      <c r="Z40" s="38"/>
      <c r="AA40" s="16">
        <v>0</v>
      </c>
      <c r="AB40" s="18">
        <v>0</v>
      </c>
      <c r="AC40" s="38"/>
      <c r="AD40" s="168">
        <v>0</v>
      </c>
      <c r="AE40" s="122" t="s">
        <v>153</v>
      </c>
      <c r="AF40" s="38"/>
      <c r="AG40" s="16">
        <v>0</v>
      </c>
      <c r="AH40" s="18">
        <v>0</v>
      </c>
      <c r="AI40" s="38"/>
      <c r="AJ40" s="168">
        <v>0</v>
      </c>
      <c r="AK40" s="122" t="s">
        <v>153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0" t="s">
        <v>227</v>
      </c>
      <c r="B41" s="30" t="s">
        <v>158</v>
      </c>
      <c r="C41" s="15"/>
      <c r="D41" s="98" t="s">
        <v>77</v>
      </c>
      <c r="E41" s="137">
        <v>1</v>
      </c>
      <c r="F41" s="16">
        <v>0</v>
      </c>
      <c r="G41" s="18">
        <v>0</v>
      </c>
      <c r="H41" s="21"/>
      <c r="I41" s="16">
        <v>-0.20749999999999999</v>
      </c>
      <c r="J41" s="18">
        <v>-0.20749999999999999</v>
      </c>
      <c r="K41" s="21"/>
      <c r="L41" s="168">
        <v>-0.20749999999999999</v>
      </c>
      <c r="M41" s="122" t="s">
        <v>153</v>
      </c>
      <c r="N41" s="21"/>
      <c r="O41" s="16">
        <v>-0.20749999999999999</v>
      </c>
      <c r="P41" s="18">
        <v>-0.20749999999999999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0.20749999999999999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153</v>
      </c>
      <c r="AF41" s="21"/>
      <c r="AG41" s="16">
        <v>0</v>
      </c>
      <c r="AH41" s="18">
        <v>0</v>
      </c>
      <c r="AI41" s="21"/>
      <c r="AJ41" s="168">
        <v>0</v>
      </c>
      <c r="AK41" s="122" t="s">
        <v>153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 t="s">
        <v>228</v>
      </c>
      <c r="B42" s="30" t="s">
        <v>93</v>
      </c>
      <c r="C42" s="15"/>
      <c r="D42" s="98" t="s">
        <v>77</v>
      </c>
      <c r="E42" s="137">
        <v>1</v>
      </c>
      <c r="F42" s="16">
        <v>-6.5299999999999997E-2</v>
      </c>
      <c r="G42" s="18">
        <v>-6.5299999999999997E-2</v>
      </c>
      <c r="H42" s="21"/>
      <c r="I42" s="16">
        <v>0</v>
      </c>
      <c r="J42" s="18">
        <v>0</v>
      </c>
      <c r="K42" s="21"/>
      <c r="L42" s="168">
        <v>6.5299999999999997E-2</v>
      </c>
      <c r="M42" s="122">
        <v>-1</v>
      </c>
      <c r="N42" s="21"/>
      <c r="O42" s="16">
        <v>0</v>
      </c>
      <c r="P42" s="18">
        <v>0</v>
      </c>
      <c r="Q42" s="21"/>
      <c r="R42" s="168">
        <v>0</v>
      </c>
      <c r="S42" s="122" t="s">
        <v>153</v>
      </c>
      <c r="T42" s="21"/>
      <c r="U42" s="16">
        <v>0</v>
      </c>
      <c r="V42" s="18">
        <v>0</v>
      </c>
      <c r="W42" s="21"/>
      <c r="X42" s="168">
        <v>0</v>
      </c>
      <c r="Y42" s="122" t="s">
        <v>153</v>
      </c>
      <c r="Z42" s="21"/>
      <c r="AA42" s="16">
        <v>0</v>
      </c>
      <c r="AB42" s="18">
        <v>0</v>
      </c>
      <c r="AC42" s="21"/>
      <c r="AD42" s="168">
        <v>0</v>
      </c>
      <c r="AE42" s="122" t="s">
        <v>153</v>
      </c>
      <c r="AF42" s="21"/>
      <c r="AG42" s="16">
        <v>0</v>
      </c>
      <c r="AH42" s="18">
        <v>0</v>
      </c>
      <c r="AI42" s="21"/>
      <c r="AJ42" s="168">
        <v>0</v>
      </c>
      <c r="AK42" s="122" t="s">
        <v>153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 t="s">
        <v>229</v>
      </c>
      <c r="B43" s="30" t="s">
        <v>181</v>
      </c>
      <c r="C43" s="15"/>
      <c r="D43" s="98" t="s">
        <v>77</v>
      </c>
      <c r="E43" s="137">
        <v>1</v>
      </c>
      <c r="F43" s="16">
        <v>0</v>
      </c>
      <c r="G43" s="18">
        <v>0</v>
      </c>
      <c r="H43" s="21"/>
      <c r="I43" s="16">
        <v>0.33729999999999999</v>
      </c>
      <c r="J43" s="18">
        <v>0.33729999999999999</v>
      </c>
      <c r="K43" s="21"/>
      <c r="L43" s="168">
        <v>0.33729999999999999</v>
      </c>
      <c r="M43" s="122" t="s">
        <v>153</v>
      </c>
      <c r="N43" s="21"/>
      <c r="O43" s="16">
        <v>0.33729999999999999</v>
      </c>
      <c r="P43" s="18">
        <v>0.33729999999999999</v>
      </c>
      <c r="Q43" s="21"/>
      <c r="R43" s="168">
        <v>0</v>
      </c>
      <c r="S43" s="122">
        <v>0</v>
      </c>
      <c r="T43" s="21"/>
      <c r="U43" s="16">
        <v>0</v>
      </c>
      <c r="V43" s="18">
        <v>0</v>
      </c>
      <c r="W43" s="21"/>
      <c r="X43" s="168">
        <v>-0.33729999999999999</v>
      </c>
      <c r="Y43" s="122">
        <v>-1</v>
      </c>
      <c r="Z43" s="21"/>
      <c r="AA43" s="16">
        <v>0</v>
      </c>
      <c r="AB43" s="18">
        <v>0</v>
      </c>
      <c r="AC43" s="21"/>
      <c r="AD43" s="168">
        <v>0</v>
      </c>
      <c r="AE43" s="122" t="s">
        <v>153</v>
      </c>
      <c r="AF43" s="21"/>
      <c r="AG43" s="16">
        <v>0</v>
      </c>
      <c r="AH43" s="18">
        <v>0</v>
      </c>
      <c r="AI43" s="21"/>
      <c r="AJ43" s="168">
        <v>0</v>
      </c>
      <c r="AK43" s="122" t="s">
        <v>153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37">
        <v>1</v>
      </c>
      <c r="F44" s="16">
        <v>0</v>
      </c>
      <c r="G44" s="18">
        <v>0</v>
      </c>
      <c r="H44" s="248"/>
      <c r="I44" s="16">
        <v>0</v>
      </c>
      <c r="J44" s="18"/>
      <c r="K44" s="248"/>
      <c r="L44" s="168"/>
      <c r="M44" s="122"/>
      <c r="N44" s="248"/>
      <c r="O44" s="16">
        <v>0</v>
      </c>
      <c r="P44" s="18"/>
      <c r="Q44" s="248"/>
      <c r="R44" s="168"/>
      <c r="S44" s="122"/>
      <c r="T44" s="248"/>
      <c r="U44" s="16">
        <v>0</v>
      </c>
      <c r="V44" s="18"/>
      <c r="W44" s="248"/>
      <c r="X44" s="168"/>
      <c r="Y44" s="122"/>
      <c r="Z44" s="248"/>
      <c r="AA44" s="16">
        <v>0</v>
      </c>
      <c r="AB44" s="18"/>
      <c r="AC44" s="248"/>
      <c r="AD44" s="168"/>
      <c r="AE44" s="122"/>
      <c r="AF44" s="248"/>
      <c r="AG44" s="16">
        <v>0</v>
      </c>
      <c r="AH44" s="18"/>
      <c r="AI44" s="248"/>
      <c r="AJ44" s="168"/>
      <c r="AK44" s="12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3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/>
      <c r="Q45" s="248"/>
      <c r="R45" s="168"/>
      <c r="S45" s="122"/>
      <c r="T45" s="248"/>
      <c r="U45" s="16">
        <v>0</v>
      </c>
      <c r="V45" s="18"/>
      <c r="W45" s="248"/>
      <c r="X45" s="168"/>
      <c r="Y45" s="122"/>
      <c r="Z45" s="248"/>
      <c r="AA45" s="16">
        <v>0</v>
      </c>
      <c r="AB45" s="18"/>
      <c r="AC45" s="248"/>
      <c r="AD45" s="168"/>
      <c r="AE45" s="122"/>
      <c r="AF45" s="248"/>
      <c r="AG45" s="16">
        <v>0</v>
      </c>
      <c r="AH45" s="18"/>
      <c r="AI45" s="248"/>
      <c r="AJ45" s="168"/>
      <c r="AK45" s="1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/>
      <c r="B46" s="30"/>
      <c r="C46" s="15"/>
      <c r="D46" s="98"/>
      <c r="E46" s="137"/>
      <c r="F46" s="16">
        <v>0</v>
      </c>
      <c r="G46" s="18"/>
      <c r="H46" s="248"/>
      <c r="I46" s="16">
        <v>0</v>
      </c>
      <c r="J46" s="18"/>
      <c r="K46" s="248"/>
      <c r="L46" s="168"/>
      <c r="M46" s="122"/>
      <c r="N46" s="248"/>
      <c r="O46" s="16">
        <v>0</v>
      </c>
      <c r="P46" s="18"/>
      <c r="Q46" s="248"/>
      <c r="R46" s="168"/>
      <c r="S46" s="122"/>
      <c r="T46" s="248"/>
      <c r="U46" s="16">
        <v>0</v>
      </c>
      <c r="V46" s="18"/>
      <c r="W46" s="248"/>
      <c r="X46" s="168"/>
      <c r="Y46" s="122"/>
      <c r="Z46" s="248"/>
      <c r="AA46" s="16">
        <v>0</v>
      </c>
      <c r="AB46" s="18"/>
      <c r="AC46" s="248"/>
      <c r="AD46" s="168"/>
      <c r="AE46" s="122"/>
      <c r="AF46" s="248"/>
      <c r="AG46" s="16">
        <v>0</v>
      </c>
      <c r="AH46" s="18"/>
      <c r="AI46" s="248"/>
      <c r="AJ46" s="168"/>
      <c r="AK46" s="1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 t="s">
        <v>230</v>
      </c>
      <c r="B47" s="31" t="s">
        <v>24</v>
      </c>
      <c r="C47" s="15"/>
      <c r="D47" s="98" t="s">
        <v>77</v>
      </c>
      <c r="E47" s="137">
        <v>1</v>
      </c>
      <c r="F47" s="16">
        <v>9.1700000000000004E-2</v>
      </c>
      <c r="G47" s="18">
        <v>9.1700000000000004E-2</v>
      </c>
      <c r="H47" s="38"/>
      <c r="I47" s="16">
        <v>0.16120000000000001</v>
      </c>
      <c r="J47" s="18">
        <v>0.16120000000000001</v>
      </c>
      <c r="K47" s="38"/>
      <c r="L47" s="168">
        <v>6.9500000000000006E-2</v>
      </c>
      <c r="M47" s="122">
        <v>0.75790621592148311</v>
      </c>
      <c r="N47" s="38"/>
      <c r="O47" s="16">
        <v>0.16950000000000001</v>
      </c>
      <c r="P47" s="18">
        <v>0.16950000000000001</v>
      </c>
      <c r="Q47" s="38"/>
      <c r="R47" s="168">
        <v>8.3000000000000018E-3</v>
      </c>
      <c r="S47" s="122">
        <v>5.148883374689827E-2</v>
      </c>
      <c r="T47" s="38"/>
      <c r="U47" s="16">
        <v>0.1777</v>
      </c>
      <c r="V47" s="18">
        <v>0.1777</v>
      </c>
      <c r="W47" s="38"/>
      <c r="X47" s="168">
        <v>8.1999999999999851E-3</v>
      </c>
      <c r="Y47" s="122">
        <v>4.8377581120943862E-2</v>
      </c>
      <c r="Z47" s="38"/>
      <c r="AA47" s="16">
        <v>0.18629999999999999</v>
      </c>
      <c r="AB47" s="18">
        <v>0.18629999999999999</v>
      </c>
      <c r="AC47" s="38"/>
      <c r="AD47" s="168">
        <v>8.5999999999999965E-3</v>
      </c>
      <c r="AE47" s="122">
        <v>4.839617332583003E-2</v>
      </c>
      <c r="AF47" s="38"/>
      <c r="AG47" s="16">
        <v>0.18640000000000001</v>
      </c>
      <c r="AH47" s="18">
        <v>0.18640000000000001</v>
      </c>
      <c r="AI47" s="38"/>
      <c r="AJ47" s="168">
        <v>1.0000000000001674E-4</v>
      </c>
      <c r="AK47" s="122">
        <v>5.3676865271077158E-4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 t="s">
        <v>25</v>
      </c>
      <c r="C48" s="15"/>
      <c r="D48" s="98"/>
      <c r="E48" s="287">
        <v>9.6599999999999682</v>
      </c>
      <c r="F48" s="32">
        <v>9.5000000000000001E-2</v>
      </c>
      <c r="G48" s="18">
        <v>0.91769999999999696</v>
      </c>
      <c r="H48" s="287">
        <v>10.331999999999994</v>
      </c>
      <c r="I48" s="32">
        <v>9.5000000000000001E-2</v>
      </c>
      <c r="J48" s="18">
        <v>0.98153999999999941</v>
      </c>
      <c r="K48" s="38"/>
      <c r="L48" s="170">
        <v>6.384000000000245E-2</v>
      </c>
      <c r="M48" s="122">
        <v>6.9565217391307249E-2</v>
      </c>
      <c r="N48" s="38"/>
      <c r="O48" s="32">
        <v>9.5000000000000001E-2</v>
      </c>
      <c r="P48" s="18">
        <v>0.98153999999999941</v>
      </c>
      <c r="Q48" s="38"/>
      <c r="R48" s="170">
        <v>0</v>
      </c>
      <c r="S48" s="122">
        <v>0</v>
      </c>
      <c r="T48" s="38"/>
      <c r="U48" s="32">
        <v>9.5000000000000001E-2</v>
      </c>
      <c r="V48" s="18">
        <v>0.98153999999999941</v>
      </c>
      <c r="W48" s="38"/>
      <c r="X48" s="170">
        <v>0</v>
      </c>
      <c r="Y48" s="122">
        <v>0</v>
      </c>
      <c r="Z48" s="38"/>
      <c r="AA48" s="32">
        <v>9.5000000000000001E-2</v>
      </c>
      <c r="AB48" s="18">
        <v>0.98153999999999941</v>
      </c>
      <c r="AC48" s="38"/>
      <c r="AD48" s="170">
        <v>0</v>
      </c>
      <c r="AE48" s="122">
        <v>0</v>
      </c>
      <c r="AF48" s="38"/>
      <c r="AG48" s="32">
        <v>9.5000000000000001E-2</v>
      </c>
      <c r="AH48" s="18">
        <v>0.98153999999999941</v>
      </c>
      <c r="AI48" s="38"/>
      <c r="AJ48" s="170">
        <v>0</v>
      </c>
      <c r="AK48" s="122">
        <v>0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1" t="s">
        <v>26</v>
      </c>
      <c r="C49" s="15"/>
      <c r="D49" s="98"/>
      <c r="E49" s="17"/>
      <c r="F49" s="32"/>
      <c r="G49" s="18">
        <v>0</v>
      </c>
      <c r="H49" s="38"/>
      <c r="I49" s="32"/>
      <c r="J49" s="18"/>
      <c r="K49" s="38"/>
      <c r="L49" s="170">
        <v>0</v>
      </c>
      <c r="M49" s="122"/>
      <c r="N49" s="38"/>
      <c r="O49" s="32"/>
      <c r="P49" s="18">
        <v>0</v>
      </c>
      <c r="Q49" s="38"/>
      <c r="R49" s="170">
        <v>0</v>
      </c>
      <c r="S49" s="122" t="s">
        <v>153</v>
      </c>
      <c r="T49" s="38"/>
      <c r="U49" s="32"/>
      <c r="V49" s="18">
        <v>0</v>
      </c>
      <c r="W49" s="38"/>
      <c r="X49" s="170">
        <v>0</v>
      </c>
      <c r="Y49" s="122" t="s">
        <v>153</v>
      </c>
      <c r="Z49" s="38"/>
      <c r="AA49" s="32"/>
      <c r="AB49" s="18">
        <v>0</v>
      </c>
      <c r="AC49" s="38"/>
      <c r="AD49" s="170">
        <v>0</v>
      </c>
      <c r="AE49" s="122" t="s">
        <v>153</v>
      </c>
      <c r="AF49" s="38"/>
      <c r="AG49" s="32"/>
      <c r="AH49" s="18">
        <v>0</v>
      </c>
      <c r="AI49" s="38"/>
      <c r="AJ49" s="170">
        <v>0</v>
      </c>
      <c r="AK49" s="122" t="s">
        <v>153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/>
      <c r="B50" s="33" t="s">
        <v>27</v>
      </c>
      <c r="C50" s="34"/>
      <c r="D50" s="35"/>
      <c r="E50" s="36"/>
      <c r="F50" s="35"/>
      <c r="G50" s="37">
        <v>8.7229999999999972</v>
      </c>
      <c r="H50" s="38"/>
      <c r="I50" s="35"/>
      <c r="J50" s="37">
        <v>10.520539999999999</v>
      </c>
      <c r="K50" s="38"/>
      <c r="L50" s="171">
        <v>1.7975400000000015</v>
      </c>
      <c r="M50" s="124">
        <v>0.20606901295425908</v>
      </c>
      <c r="N50" s="38"/>
      <c r="O50" s="35"/>
      <c r="P50" s="37">
        <v>11.936640000000001</v>
      </c>
      <c r="Q50" s="38"/>
      <c r="R50" s="171">
        <v>1.4161000000000019</v>
      </c>
      <c r="S50" s="124">
        <v>0.13460335686191033</v>
      </c>
      <c r="T50" s="38"/>
      <c r="U50" s="35"/>
      <c r="V50" s="37">
        <v>12.582139999999997</v>
      </c>
      <c r="W50" s="38"/>
      <c r="X50" s="171">
        <v>0.64549999999999663</v>
      </c>
      <c r="Y50" s="124">
        <v>5.4077194252318626E-2</v>
      </c>
      <c r="Z50" s="38"/>
      <c r="AA50" s="35"/>
      <c r="AB50" s="37">
        <v>13.256639999999999</v>
      </c>
      <c r="AC50" s="38"/>
      <c r="AD50" s="171">
        <v>0.67450000000000188</v>
      </c>
      <c r="AE50" s="124">
        <v>5.3607732865792464E-2</v>
      </c>
      <c r="AF50" s="38"/>
      <c r="AG50" s="35"/>
      <c r="AH50" s="37">
        <v>13.892439999999999</v>
      </c>
      <c r="AI50" s="38"/>
      <c r="AJ50" s="171">
        <v>0.6357999999999997</v>
      </c>
      <c r="AK50" s="124">
        <v>4.7960870929586966E-2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231</v>
      </c>
      <c r="B51" s="19" t="s">
        <v>28</v>
      </c>
      <c r="C51" s="19"/>
      <c r="D51" s="100" t="s">
        <v>77</v>
      </c>
      <c r="E51" s="44">
        <v>1</v>
      </c>
      <c r="F51" s="20">
        <v>2.2202999999999999</v>
      </c>
      <c r="G51" s="18">
        <v>2.2202999999999999</v>
      </c>
      <c r="H51" s="44">
        <v>1</v>
      </c>
      <c r="I51" s="20">
        <v>2.5104000000000002</v>
      </c>
      <c r="J51" s="18">
        <v>2.5104000000000002</v>
      </c>
      <c r="K51" s="38"/>
      <c r="L51" s="172">
        <v>0.29010000000000025</v>
      </c>
      <c r="M51" s="122">
        <v>0.13065801918659653</v>
      </c>
      <c r="N51" s="38"/>
      <c r="O51" s="20">
        <v>2.9365000000000001</v>
      </c>
      <c r="P51" s="18">
        <v>2.9365000000000001</v>
      </c>
      <c r="Q51" s="38"/>
      <c r="R51" s="172">
        <v>0.42609999999999992</v>
      </c>
      <c r="S51" s="122">
        <v>0.16973390694710003</v>
      </c>
      <c r="T51" s="38"/>
      <c r="U51" s="20">
        <v>3.5554999999999999</v>
      </c>
      <c r="V51" s="18">
        <v>3.5554999999999999</v>
      </c>
      <c r="W51" s="38"/>
      <c r="X51" s="172">
        <v>0.61899999999999977</v>
      </c>
      <c r="Y51" s="122">
        <v>0.21079516431125481</v>
      </c>
      <c r="Z51" s="38"/>
      <c r="AA51" s="20">
        <v>3.6408999999999998</v>
      </c>
      <c r="AB51" s="18">
        <v>3.6408999999999998</v>
      </c>
      <c r="AC51" s="38"/>
      <c r="AD51" s="172">
        <v>8.539999999999992E-2</v>
      </c>
      <c r="AE51" s="122">
        <v>2.4019125298832773E-2</v>
      </c>
      <c r="AF51" s="38"/>
      <c r="AG51" s="20">
        <v>3.7471000000000001</v>
      </c>
      <c r="AH51" s="18">
        <v>3.7471000000000001</v>
      </c>
      <c r="AI51" s="38"/>
      <c r="AJ51" s="172">
        <v>0.10620000000000029</v>
      </c>
      <c r="AK51" s="122">
        <v>2.9168612156335056E-2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0" t="s">
        <v>232</v>
      </c>
      <c r="B52" s="39" t="s">
        <v>29</v>
      </c>
      <c r="C52" s="19"/>
      <c r="D52" s="100" t="s">
        <v>77</v>
      </c>
      <c r="E52" s="44">
        <v>1</v>
      </c>
      <c r="F52" s="20">
        <v>0.95030000000000003</v>
      </c>
      <c r="G52" s="18">
        <v>0.95030000000000003</v>
      </c>
      <c r="H52" s="44">
        <v>1</v>
      </c>
      <c r="I52" s="20">
        <v>1.1399999999999999</v>
      </c>
      <c r="J52" s="18">
        <v>1.1399999999999999</v>
      </c>
      <c r="K52" s="38"/>
      <c r="L52" s="172">
        <v>0.18969999999999987</v>
      </c>
      <c r="M52" s="122">
        <v>0.19962117226139101</v>
      </c>
      <c r="N52" s="38"/>
      <c r="O52" s="20">
        <v>1.3359000000000001</v>
      </c>
      <c r="P52" s="18">
        <v>1.3359000000000001</v>
      </c>
      <c r="Q52" s="38"/>
      <c r="R52" s="172">
        <v>0.19590000000000019</v>
      </c>
      <c r="S52" s="122">
        <v>0.17184210526315807</v>
      </c>
      <c r="T52" s="38"/>
      <c r="U52" s="20">
        <v>1.6206</v>
      </c>
      <c r="V52" s="18">
        <v>1.6206</v>
      </c>
      <c r="W52" s="38"/>
      <c r="X52" s="172">
        <v>0.28469999999999995</v>
      </c>
      <c r="Y52" s="122">
        <v>0.21311475409836061</v>
      </c>
      <c r="Z52" s="38"/>
      <c r="AA52" s="20">
        <v>1.6631</v>
      </c>
      <c r="AB52" s="18">
        <v>1.6631</v>
      </c>
      <c r="AC52" s="38"/>
      <c r="AD52" s="172">
        <v>4.2499999999999982E-2</v>
      </c>
      <c r="AE52" s="122">
        <v>2.6224854991978269E-2</v>
      </c>
      <c r="AF52" s="38"/>
      <c r="AG52" s="20">
        <v>1.7154</v>
      </c>
      <c r="AH52" s="18">
        <v>1.7154</v>
      </c>
      <c r="AI52" s="38"/>
      <c r="AJ52" s="172">
        <v>5.2300000000000013E-2</v>
      </c>
      <c r="AK52" s="122">
        <v>3.1447297216042336E-2</v>
      </c>
    </row>
    <row r="53" spans="1:377" x14ac:dyDescent="0.25">
      <c r="B53" s="33" t="s">
        <v>30</v>
      </c>
      <c r="C53" s="25"/>
      <c r="D53" s="40"/>
      <c r="E53" s="36"/>
      <c r="F53" s="40"/>
      <c r="G53" s="37">
        <v>11.893599999999998</v>
      </c>
      <c r="H53" s="17"/>
      <c r="I53" s="40"/>
      <c r="J53" s="37">
        <v>14.17094</v>
      </c>
      <c r="K53" s="108"/>
      <c r="L53" s="173">
        <v>2.2773400000000024</v>
      </c>
      <c r="M53" s="124">
        <v>0.19147608798009036</v>
      </c>
      <c r="N53" s="108"/>
      <c r="O53" s="40"/>
      <c r="P53" s="37">
        <v>16.209040000000002</v>
      </c>
      <c r="Q53" s="108"/>
      <c r="R53" s="173">
        <v>2.0381000000000018</v>
      </c>
      <c r="S53" s="124">
        <v>0.14382249871921002</v>
      </c>
      <c r="T53" s="108"/>
      <c r="U53" s="40"/>
      <c r="V53" s="37">
        <v>17.758239999999997</v>
      </c>
      <c r="W53" s="108"/>
      <c r="X53" s="173">
        <v>1.5491999999999955</v>
      </c>
      <c r="Y53" s="124">
        <v>9.5576295696722033E-2</v>
      </c>
      <c r="Z53" s="108"/>
      <c r="AA53" s="40"/>
      <c r="AB53" s="37">
        <v>18.560639999999999</v>
      </c>
      <c r="AC53" s="108"/>
      <c r="AD53" s="173">
        <v>0.80240000000000222</v>
      </c>
      <c r="AE53" s="124">
        <v>4.5184657939075175E-2</v>
      </c>
      <c r="AF53" s="108"/>
      <c r="AG53" s="40"/>
      <c r="AH53" s="37">
        <v>19.354939999999999</v>
      </c>
      <c r="AI53" s="108"/>
      <c r="AJ53" s="173">
        <v>0.79429999999999978</v>
      </c>
      <c r="AK53" s="124">
        <v>4.2794860522050955E-2</v>
      </c>
    </row>
    <row r="54" spans="1:377" x14ac:dyDescent="0.25">
      <c r="B54" s="41" t="s">
        <v>31</v>
      </c>
      <c r="C54" s="15"/>
      <c r="D54" s="98" t="s">
        <v>76</v>
      </c>
      <c r="E54" s="138">
        <v>289.65999999999997</v>
      </c>
      <c r="F54" s="42">
        <v>4.4000000000000003E-3</v>
      </c>
      <c r="G54" s="43">
        <v>1.2745039999999999</v>
      </c>
      <c r="H54" s="44">
        <v>290.33199999999999</v>
      </c>
      <c r="I54" s="42">
        <v>4.4000000000000003E-3</v>
      </c>
      <c r="J54" s="43">
        <v>1.2774608000000001</v>
      </c>
      <c r="K54" s="17"/>
      <c r="L54" s="174">
        <v>2.9568000000002037E-3</v>
      </c>
      <c r="M54" s="125">
        <v>2.3199613339779271E-3</v>
      </c>
      <c r="N54" s="17"/>
      <c r="O54" s="42">
        <v>4.4000000000000003E-3</v>
      </c>
      <c r="P54" s="43">
        <v>1.2774608000000001</v>
      </c>
      <c r="Q54" s="17"/>
      <c r="R54" s="174">
        <v>0</v>
      </c>
      <c r="S54" s="125">
        <v>0</v>
      </c>
      <c r="T54" s="17"/>
      <c r="U54" s="42">
        <v>4.4000000000000003E-3</v>
      </c>
      <c r="V54" s="43">
        <v>1.2774608000000001</v>
      </c>
      <c r="W54" s="17"/>
      <c r="X54" s="174">
        <v>0</v>
      </c>
      <c r="Y54" s="125">
        <v>0</v>
      </c>
      <c r="Z54" s="17"/>
      <c r="AA54" s="42">
        <v>4.4000000000000003E-3</v>
      </c>
      <c r="AB54" s="43">
        <v>1.2774608000000001</v>
      </c>
      <c r="AC54" s="17"/>
      <c r="AD54" s="174">
        <v>0</v>
      </c>
      <c r="AE54" s="125">
        <v>0</v>
      </c>
      <c r="AF54" s="17"/>
      <c r="AG54" s="42">
        <v>4.4000000000000003E-3</v>
      </c>
      <c r="AH54" s="43">
        <v>1.2774608000000001</v>
      </c>
      <c r="AI54" s="17"/>
      <c r="AJ54" s="174">
        <v>0</v>
      </c>
      <c r="AK54" s="125">
        <v>0</v>
      </c>
    </row>
    <row r="55" spans="1:377" x14ac:dyDescent="0.25">
      <c r="B55" s="41" t="s">
        <v>32</v>
      </c>
      <c r="C55" s="15"/>
      <c r="D55" s="98" t="s">
        <v>76</v>
      </c>
      <c r="E55" s="138">
        <v>289.65999999999997</v>
      </c>
      <c r="F55" s="42">
        <v>1.2999999999999999E-3</v>
      </c>
      <c r="G55" s="43">
        <v>0.37655799999999995</v>
      </c>
      <c r="H55" s="44">
        <v>290.33199999999999</v>
      </c>
      <c r="I55" s="42">
        <v>1.2999999999999999E-3</v>
      </c>
      <c r="J55" s="43">
        <v>0.37743159999999998</v>
      </c>
      <c r="K55" s="17"/>
      <c r="L55" s="174">
        <v>8.7360000000002991E-4</v>
      </c>
      <c r="M55" s="125">
        <v>2.3199613339778468E-3</v>
      </c>
      <c r="N55" s="17"/>
      <c r="O55" s="42">
        <v>1.2999999999999999E-3</v>
      </c>
      <c r="P55" s="43">
        <v>0.37743159999999998</v>
      </c>
      <c r="Q55" s="17"/>
      <c r="R55" s="174">
        <v>0</v>
      </c>
      <c r="S55" s="125">
        <v>0</v>
      </c>
      <c r="T55" s="17"/>
      <c r="U55" s="42">
        <v>1.2999999999999999E-3</v>
      </c>
      <c r="V55" s="43">
        <v>0.37743159999999998</v>
      </c>
      <c r="W55" s="17"/>
      <c r="X55" s="174">
        <v>0</v>
      </c>
      <c r="Y55" s="125">
        <v>0</v>
      </c>
      <c r="Z55" s="17"/>
      <c r="AA55" s="42">
        <v>1.2999999999999999E-3</v>
      </c>
      <c r="AB55" s="43">
        <v>0.37743159999999998</v>
      </c>
      <c r="AC55" s="17"/>
      <c r="AD55" s="174">
        <v>0</v>
      </c>
      <c r="AE55" s="125">
        <v>0</v>
      </c>
      <c r="AF55" s="17"/>
      <c r="AG55" s="42">
        <v>1.2999999999999999E-3</v>
      </c>
      <c r="AH55" s="43">
        <v>0.37743159999999998</v>
      </c>
      <c r="AI55" s="17"/>
      <c r="AJ55" s="174">
        <v>0</v>
      </c>
      <c r="AK55" s="125">
        <v>0</v>
      </c>
    </row>
    <row r="56" spans="1:377" x14ac:dyDescent="0.25">
      <c r="B56" s="15" t="s">
        <v>33</v>
      </c>
      <c r="C56" s="15"/>
      <c r="D56" s="98" t="s">
        <v>75</v>
      </c>
      <c r="E56" s="138">
        <v>1</v>
      </c>
      <c r="F56" s="136">
        <v>0.25</v>
      </c>
      <c r="G56" s="43">
        <v>0.25</v>
      </c>
      <c r="H56" s="17"/>
      <c r="I56" s="42">
        <v>0.25</v>
      </c>
      <c r="J56" s="43">
        <v>0.25</v>
      </c>
      <c r="K56" s="17"/>
      <c r="L56" s="174">
        <v>0</v>
      </c>
      <c r="M56" s="125">
        <v>0</v>
      </c>
      <c r="N56" s="17"/>
      <c r="O56" s="42">
        <v>0.25</v>
      </c>
      <c r="P56" s="43">
        <v>0.25</v>
      </c>
      <c r="Q56" s="17"/>
      <c r="R56" s="174">
        <v>0</v>
      </c>
      <c r="S56" s="125">
        <v>0</v>
      </c>
      <c r="T56" s="17"/>
      <c r="U56" s="42">
        <v>0.25</v>
      </c>
      <c r="V56" s="43">
        <v>0.25</v>
      </c>
      <c r="W56" s="17"/>
      <c r="X56" s="174">
        <v>0</v>
      </c>
      <c r="Y56" s="125">
        <v>0</v>
      </c>
      <c r="Z56" s="17"/>
      <c r="AA56" s="42">
        <v>0.25</v>
      </c>
      <c r="AB56" s="43">
        <v>0.25</v>
      </c>
      <c r="AC56" s="17"/>
      <c r="AD56" s="174">
        <v>0</v>
      </c>
      <c r="AE56" s="125">
        <v>0</v>
      </c>
      <c r="AF56" s="17"/>
      <c r="AG56" s="42">
        <v>0.25</v>
      </c>
      <c r="AH56" s="43">
        <v>0.25</v>
      </c>
      <c r="AI56" s="17"/>
      <c r="AJ56" s="174">
        <v>0</v>
      </c>
      <c r="AK56" s="125">
        <v>0</v>
      </c>
    </row>
    <row r="57" spans="1:377" x14ac:dyDescent="0.25">
      <c r="B57" s="15" t="s">
        <v>34</v>
      </c>
      <c r="C57" s="15"/>
      <c r="D57" s="98" t="s">
        <v>76</v>
      </c>
      <c r="E57" s="138">
        <v>280</v>
      </c>
      <c r="F57" s="42">
        <v>7.0000000000000001E-3</v>
      </c>
      <c r="G57" s="43">
        <v>1.96</v>
      </c>
      <c r="H57" s="17"/>
      <c r="I57" s="42">
        <v>7.0000000000000001E-3</v>
      </c>
      <c r="J57" s="43">
        <v>1.96</v>
      </c>
      <c r="K57" s="17"/>
      <c r="L57" s="174">
        <v>0</v>
      </c>
      <c r="M57" s="125">
        <v>0</v>
      </c>
      <c r="N57" s="17"/>
      <c r="O57" s="42">
        <v>7.0000000000000001E-3</v>
      </c>
      <c r="P57" s="43">
        <v>1.96</v>
      </c>
      <c r="Q57" s="17"/>
      <c r="R57" s="174">
        <v>0</v>
      </c>
      <c r="S57" s="125">
        <v>0</v>
      </c>
      <c r="T57" s="17"/>
      <c r="U57" s="42">
        <v>7.0000000000000001E-3</v>
      </c>
      <c r="V57" s="43">
        <v>1.96</v>
      </c>
      <c r="W57" s="17"/>
      <c r="X57" s="174">
        <v>0</v>
      </c>
      <c r="Y57" s="125">
        <v>0</v>
      </c>
      <c r="Z57" s="17"/>
      <c r="AA57" s="42">
        <v>7.0000000000000001E-3</v>
      </c>
      <c r="AB57" s="43">
        <v>1.96</v>
      </c>
      <c r="AC57" s="17"/>
      <c r="AD57" s="174">
        <v>0</v>
      </c>
      <c r="AE57" s="125">
        <v>0</v>
      </c>
      <c r="AF57" s="17"/>
      <c r="AG57" s="42">
        <v>7.0000000000000001E-3</v>
      </c>
      <c r="AH57" s="43">
        <v>1.96</v>
      </c>
      <c r="AI57" s="17"/>
      <c r="AJ57" s="174">
        <v>0</v>
      </c>
      <c r="AK57" s="125">
        <v>0</v>
      </c>
    </row>
    <row r="58" spans="1:377" x14ac:dyDescent="0.25">
      <c r="B58" s="31" t="s">
        <v>35</v>
      </c>
      <c r="C58" s="15"/>
      <c r="D58" s="98" t="s">
        <v>76</v>
      </c>
      <c r="E58" s="139">
        <v>179.20000000000002</v>
      </c>
      <c r="F58" s="45">
        <v>7.6999999999999999E-2</v>
      </c>
      <c r="G58" s="43">
        <v>13.798400000000001</v>
      </c>
      <c r="H58" s="17"/>
      <c r="I58" s="45">
        <v>7.6999999999999999E-2</v>
      </c>
      <c r="J58" s="43">
        <v>13.798400000000001</v>
      </c>
      <c r="K58" s="17"/>
      <c r="L58" s="175">
        <v>0</v>
      </c>
      <c r="M58" s="125">
        <v>0</v>
      </c>
      <c r="N58" s="17"/>
      <c r="O58" s="45">
        <v>7.6999999999999999E-2</v>
      </c>
      <c r="P58" s="43">
        <v>13.798400000000001</v>
      </c>
      <c r="Q58" s="17"/>
      <c r="R58" s="175">
        <v>0</v>
      </c>
      <c r="S58" s="125">
        <v>0</v>
      </c>
      <c r="T58" s="17"/>
      <c r="U58" s="45">
        <v>7.6999999999999999E-2</v>
      </c>
      <c r="V58" s="43">
        <v>13.798400000000001</v>
      </c>
      <c r="W58" s="17"/>
      <c r="X58" s="175">
        <v>0</v>
      </c>
      <c r="Y58" s="125">
        <v>0</v>
      </c>
      <c r="Z58" s="17"/>
      <c r="AA58" s="45">
        <v>7.6999999999999999E-2</v>
      </c>
      <c r="AB58" s="43">
        <v>13.798400000000001</v>
      </c>
      <c r="AC58" s="17"/>
      <c r="AD58" s="175">
        <v>0</v>
      </c>
      <c r="AE58" s="125">
        <v>0</v>
      </c>
      <c r="AF58" s="17"/>
      <c r="AG58" s="45">
        <v>7.6999999999999999E-2</v>
      </c>
      <c r="AH58" s="43">
        <v>13.798400000000001</v>
      </c>
      <c r="AI58" s="17"/>
      <c r="AJ58" s="175">
        <v>0</v>
      </c>
      <c r="AK58" s="125">
        <v>0</v>
      </c>
    </row>
    <row r="59" spans="1:377" x14ac:dyDescent="0.25">
      <c r="B59" s="31" t="s">
        <v>36</v>
      </c>
      <c r="C59" s="15"/>
      <c r="D59" s="98" t="s">
        <v>76</v>
      </c>
      <c r="E59" s="139">
        <v>50.4</v>
      </c>
      <c r="F59" s="45">
        <v>0.114</v>
      </c>
      <c r="G59" s="43">
        <v>5.7456000000000005</v>
      </c>
      <c r="H59" s="17"/>
      <c r="I59" s="45">
        <v>0.114</v>
      </c>
      <c r="J59" s="43">
        <v>5.7456000000000005</v>
      </c>
      <c r="K59" s="17"/>
      <c r="L59" s="175">
        <v>0</v>
      </c>
      <c r="M59" s="125">
        <v>0</v>
      </c>
      <c r="N59" s="17"/>
      <c r="O59" s="45">
        <v>0.114</v>
      </c>
      <c r="P59" s="43">
        <v>5.7456000000000005</v>
      </c>
      <c r="Q59" s="17"/>
      <c r="R59" s="175">
        <v>0</v>
      </c>
      <c r="S59" s="125">
        <v>0</v>
      </c>
      <c r="T59" s="17"/>
      <c r="U59" s="45">
        <v>0.114</v>
      </c>
      <c r="V59" s="43">
        <v>5.7456000000000005</v>
      </c>
      <c r="W59" s="17"/>
      <c r="X59" s="175">
        <v>0</v>
      </c>
      <c r="Y59" s="125">
        <v>0</v>
      </c>
      <c r="Z59" s="17"/>
      <c r="AA59" s="45">
        <v>0.114</v>
      </c>
      <c r="AB59" s="43">
        <v>5.7456000000000005</v>
      </c>
      <c r="AC59" s="17"/>
      <c r="AD59" s="175">
        <v>0</v>
      </c>
      <c r="AE59" s="125">
        <v>0</v>
      </c>
      <c r="AF59" s="17"/>
      <c r="AG59" s="45">
        <v>0.114</v>
      </c>
      <c r="AH59" s="43">
        <v>5.7456000000000005</v>
      </c>
      <c r="AI59" s="17"/>
      <c r="AJ59" s="175">
        <v>0</v>
      </c>
      <c r="AK59" s="125">
        <v>0</v>
      </c>
    </row>
    <row r="60" spans="1:377" x14ac:dyDescent="0.25">
      <c r="B60" s="7" t="s">
        <v>37</v>
      </c>
      <c r="C60" s="15"/>
      <c r="D60" s="98" t="s">
        <v>76</v>
      </c>
      <c r="E60" s="139">
        <v>50.4</v>
      </c>
      <c r="F60" s="45">
        <v>0.14000000000000001</v>
      </c>
      <c r="G60" s="43">
        <v>7.056</v>
      </c>
      <c r="H60" s="17"/>
      <c r="I60" s="45">
        <v>0.14000000000000001</v>
      </c>
      <c r="J60" s="43">
        <v>7.056</v>
      </c>
      <c r="K60" s="17"/>
      <c r="L60" s="175">
        <v>0</v>
      </c>
      <c r="M60" s="125">
        <v>0</v>
      </c>
      <c r="N60" s="17"/>
      <c r="O60" s="45">
        <v>0.14000000000000001</v>
      </c>
      <c r="P60" s="43">
        <v>7.056</v>
      </c>
      <c r="Q60" s="17"/>
      <c r="R60" s="175">
        <v>0</v>
      </c>
      <c r="S60" s="125">
        <v>0</v>
      </c>
      <c r="T60" s="17"/>
      <c r="U60" s="45">
        <v>0.14000000000000001</v>
      </c>
      <c r="V60" s="43">
        <v>7.056</v>
      </c>
      <c r="W60" s="17"/>
      <c r="X60" s="175">
        <v>0</v>
      </c>
      <c r="Y60" s="125">
        <v>0</v>
      </c>
      <c r="Z60" s="17"/>
      <c r="AA60" s="45">
        <v>0.14000000000000001</v>
      </c>
      <c r="AB60" s="43">
        <v>7.056</v>
      </c>
      <c r="AC60" s="17"/>
      <c r="AD60" s="175">
        <v>0</v>
      </c>
      <c r="AE60" s="125">
        <v>0</v>
      </c>
      <c r="AF60" s="17"/>
      <c r="AG60" s="45">
        <v>0.14000000000000001</v>
      </c>
      <c r="AH60" s="43">
        <v>7.056</v>
      </c>
      <c r="AI60" s="17"/>
      <c r="AJ60" s="175">
        <v>0</v>
      </c>
      <c r="AK60" s="125">
        <v>0</v>
      </c>
    </row>
    <row r="61" spans="1:377" s="51" customFormat="1" x14ac:dyDescent="0.2">
      <c r="B61" s="48" t="s">
        <v>38</v>
      </c>
      <c r="C61" s="49"/>
      <c r="D61" s="101" t="s">
        <v>76</v>
      </c>
      <c r="E61" s="139">
        <v>280</v>
      </c>
      <c r="F61" s="45">
        <v>8.7999999999999995E-2</v>
      </c>
      <c r="G61" s="43">
        <v>24.639999999999997</v>
      </c>
      <c r="H61" s="109"/>
      <c r="I61" s="45">
        <v>8.7999999999999995E-2</v>
      </c>
      <c r="J61" s="43">
        <v>24.639999999999997</v>
      </c>
      <c r="K61" s="109"/>
      <c r="L61" s="175">
        <v>0</v>
      </c>
      <c r="M61" s="125">
        <v>0</v>
      </c>
      <c r="N61" s="109"/>
      <c r="O61" s="45">
        <v>8.7999999999999995E-2</v>
      </c>
      <c r="P61" s="43">
        <v>24.639999999999997</v>
      </c>
      <c r="Q61" s="109"/>
      <c r="R61" s="175">
        <v>0</v>
      </c>
      <c r="S61" s="125">
        <v>0</v>
      </c>
      <c r="T61" s="109"/>
      <c r="U61" s="45">
        <v>8.7999999999999995E-2</v>
      </c>
      <c r="V61" s="43">
        <v>24.639999999999997</v>
      </c>
      <c r="W61" s="109"/>
      <c r="X61" s="175">
        <v>0</v>
      </c>
      <c r="Y61" s="125">
        <v>0</v>
      </c>
      <c r="Z61" s="109"/>
      <c r="AA61" s="45">
        <v>8.7999999999999995E-2</v>
      </c>
      <c r="AB61" s="43">
        <v>24.639999999999997</v>
      </c>
      <c r="AC61" s="109"/>
      <c r="AD61" s="175">
        <v>0</v>
      </c>
      <c r="AE61" s="125">
        <v>0</v>
      </c>
      <c r="AF61" s="109"/>
      <c r="AG61" s="45">
        <v>8.7999999999999995E-2</v>
      </c>
      <c r="AH61" s="43">
        <v>24.639999999999997</v>
      </c>
      <c r="AI61" s="109"/>
      <c r="AJ61" s="175">
        <v>0</v>
      </c>
      <c r="AK61" s="125">
        <v>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s="51" customFormat="1" ht="15.75" thickBot="1" x14ac:dyDescent="0.25">
      <c r="B62" s="48" t="s">
        <v>39</v>
      </c>
      <c r="C62" s="49"/>
      <c r="D62" s="101" t="s">
        <v>76</v>
      </c>
      <c r="E62" s="139">
        <v>0</v>
      </c>
      <c r="F62" s="45">
        <v>0.10299999999999999</v>
      </c>
      <c r="G62" s="43">
        <v>0</v>
      </c>
      <c r="H62" s="109"/>
      <c r="I62" s="45">
        <v>0.10299999999999999</v>
      </c>
      <c r="J62" s="43">
        <v>0</v>
      </c>
      <c r="K62" s="109"/>
      <c r="L62" s="175">
        <v>0</v>
      </c>
      <c r="M62" s="125" t="s">
        <v>153</v>
      </c>
      <c r="N62" s="109"/>
      <c r="O62" s="45">
        <v>0.10299999999999999</v>
      </c>
      <c r="P62" s="43">
        <v>0</v>
      </c>
      <c r="Q62" s="109"/>
      <c r="R62" s="175">
        <v>0</v>
      </c>
      <c r="S62" s="125" t="s">
        <v>153</v>
      </c>
      <c r="T62" s="109"/>
      <c r="U62" s="45">
        <v>0.10299999999999999</v>
      </c>
      <c r="V62" s="43">
        <v>0</v>
      </c>
      <c r="W62" s="109"/>
      <c r="X62" s="175">
        <v>0</v>
      </c>
      <c r="Y62" s="125" t="s">
        <v>153</v>
      </c>
      <c r="Z62" s="109"/>
      <c r="AA62" s="45">
        <v>0.10299999999999999</v>
      </c>
      <c r="AB62" s="43">
        <v>0</v>
      </c>
      <c r="AC62" s="109"/>
      <c r="AD62" s="175">
        <v>0</v>
      </c>
      <c r="AE62" s="125" t="s">
        <v>153</v>
      </c>
      <c r="AF62" s="109"/>
      <c r="AG62" s="45">
        <v>0.10299999999999999</v>
      </c>
      <c r="AH62" s="43">
        <v>0</v>
      </c>
      <c r="AI62" s="109"/>
      <c r="AJ62" s="175">
        <v>0</v>
      </c>
      <c r="AK62" s="125" t="s">
        <v>153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  <c r="IW62" s="97"/>
      <c r="IX62" s="97"/>
      <c r="IY62" s="97"/>
      <c r="IZ62" s="97"/>
      <c r="JA62" s="97"/>
      <c r="JB62" s="97"/>
      <c r="JC62" s="97"/>
      <c r="JD62" s="97"/>
      <c r="JE62" s="97"/>
      <c r="JF62" s="97"/>
      <c r="JG62" s="97"/>
      <c r="JH62" s="97"/>
      <c r="JI62" s="97"/>
      <c r="JJ62" s="97"/>
      <c r="JK62" s="97"/>
      <c r="JL62" s="97"/>
      <c r="JM62" s="97"/>
      <c r="JN62" s="97"/>
      <c r="JO62" s="97"/>
      <c r="JP62" s="97"/>
      <c r="JQ62" s="97"/>
      <c r="JR62" s="97"/>
      <c r="JS62" s="97"/>
      <c r="JT62" s="97"/>
      <c r="JU62" s="97"/>
      <c r="JV62" s="97"/>
      <c r="JW62" s="97"/>
      <c r="JX62" s="97"/>
      <c r="JY62" s="97"/>
      <c r="JZ62" s="97"/>
      <c r="KA62" s="97"/>
      <c r="KB62" s="97"/>
      <c r="KC62" s="97"/>
      <c r="KD62" s="97"/>
      <c r="KE62" s="97"/>
      <c r="KF62" s="97"/>
      <c r="KG62" s="97"/>
      <c r="KH62" s="97"/>
      <c r="KI62" s="97"/>
      <c r="KJ62" s="97"/>
      <c r="KK62" s="97"/>
      <c r="KL62" s="97"/>
      <c r="KM62" s="97"/>
      <c r="KN62" s="97"/>
      <c r="KO62" s="97"/>
      <c r="KP62" s="97"/>
      <c r="KQ62" s="97"/>
      <c r="KR62" s="97"/>
      <c r="KS62" s="97"/>
      <c r="KT62" s="97"/>
      <c r="KU62" s="97"/>
      <c r="KV62" s="97"/>
      <c r="KW62" s="97"/>
      <c r="KX62" s="97"/>
      <c r="KY62" s="97"/>
      <c r="KZ62" s="97"/>
      <c r="LA62" s="97"/>
      <c r="LB62" s="97"/>
      <c r="LC62" s="97"/>
      <c r="LD62" s="97"/>
      <c r="LE62" s="97"/>
      <c r="LF62" s="97"/>
      <c r="LG62" s="97"/>
      <c r="LH62" s="97"/>
      <c r="LI62" s="97"/>
      <c r="LJ62" s="97"/>
      <c r="LK62" s="97"/>
      <c r="LL62" s="97"/>
      <c r="LM62" s="97"/>
      <c r="LN62" s="97"/>
      <c r="LO62" s="97"/>
      <c r="LP62" s="97"/>
      <c r="LQ62" s="97"/>
      <c r="LR62" s="97"/>
      <c r="LS62" s="97"/>
      <c r="LT62" s="97"/>
      <c r="LU62" s="97"/>
      <c r="LV62" s="97"/>
      <c r="LW62" s="97"/>
      <c r="LX62" s="97"/>
      <c r="LY62" s="97"/>
      <c r="LZ62" s="97"/>
      <c r="MA62" s="97"/>
      <c r="MB62" s="97"/>
      <c r="MC62" s="97"/>
      <c r="MD62" s="97"/>
      <c r="ME62" s="97"/>
      <c r="MF62" s="97"/>
      <c r="MG62" s="97"/>
      <c r="MH62" s="97"/>
      <c r="MI62" s="97"/>
      <c r="MJ62" s="97"/>
      <c r="MK62" s="97"/>
      <c r="ML62" s="97"/>
      <c r="MM62" s="97"/>
      <c r="MN62" s="97"/>
      <c r="MO62" s="97"/>
      <c r="MP62" s="97"/>
      <c r="MQ62" s="97"/>
      <c r="MR62" s="97"/>
      <c r="MS62" s="97"/>
      <c r="MT62" s="97"/>
      <c r="MU62" s="97"/>
      <c r="MV62" s="97"/>
      <c r="MW62" s="97"/>
      <c r="MX62" s="97"/>
      <c r="MY62" s="97"/>
      <c r="MZ62" s="97"/>
      <c r="NA62" s="97"/>
      <c r="NB62" s="97"/>
      <c r="NC62" s="97"/>
      <c r="ND62" s="97"/>
      <c r="NE62" s="97"/>
      <c r="NF62" s="97"/>
      <c r="NG62" s="97"/>
      <c r="NH62" s="97"/>
      <c r="NI62" s="97"/>
      <c r="NJ62" s="97"/>
      <c r="NK62" s="97"/>
      <c r="NL62" s="97"/>
      <c r="NM62" s="97"/>
    </row>
    <row r="63" spans="1:377" ht="15.75" thickBot="1" x14ac:dyDescent="0.3">
      <c r="B63" s="52"/>
      <c r="C63" s="53"/>
      <c r="D63" s="102"/>
      <c r="E63" s="54"/>
      <c r="F63" s="85"/>
      <c r="G63" s="86"/>
      <c r="H63" s="17"/>
      <c r="I63" s="85"/>
      <c r="J63" s="86"/>
      <c r="K63" s="17"/>
      <c r="L63" s="176"/>
      <c r="M63" s="126"/>
      <c r="N63" s="17"/>
      <c r="O63" s="85"/>
      <c r="P63" s="86"/>
      <c r="Q63" s="17"/>
      <c r="R63" s="176"/>
      <c r="S63" s="126"/>
      <c r="T63" s="17"/>
      <c r="U63" s="85"/>
      <c r="V63" s="86"/>
      <c r="W63" s="17"/>
      <c r="X63" s="176">
        <v>0</v>
      </c>
      <c r="Y63" s="126" t="s">
        <v>153</v>
      </c>
      <c r="Z63" s="17"/>
      <c r="AA63" s="85"/>
      <c r="AB63" s="86"/>
      <c r="AC63" s="17"/>
      <c r="AD63" s="176">
        <v>0</v>
      </c>
      <c r="AE63" s="126" t="s">
        <v>153</v>
      </c>
      <c r="AF63" s="17"/>
      <c r="AG63" s="85"/>
      <c r="AH63" s="86"/>
      <c r="AI63" s="17"/>
      <c r="AJ63" s="176">
        <v>0</v>
      </c>
      <c r="AK63" s="126" t="s">
        <v>153</v>
      </c>
    </row>
    <row r="64" spans="1:377" x14ac:dyDescent="0.25">
      <c r="B64" s="55" t="s">
        <v>40</v>
      </c>
      <c r="C64" s="15"/>
      <c r="D64" s="15"/>
      <c r="E64" s="103"/>
      <c r="F64" s="56"/>
      <c r="G64" s="58">
        <v>42.354661999999998</v>
      </c>
      <c r="H64" s="57"/>
      <c r="I64" s="56"/>
      <c r="J64" s="58">
        <v>44.635832399999998</v>
      </c>
      <c r="K64" s="57"/>
      <c r="L64" s="252">
        <v>2.2811704000000006</v>
      </c>
      <c r="M64" s="127">
        <v>5.3858779465646558E-2</v>
      </c>
      <c r="N64" s="57"/>
      <c r="O64" s="56"/>
      <c r="P64" s="58">
        <v>46.673932399999998</v>
      </c>
      <c r="Q64" s="57"/>
      <c r="R64" s="252">
        <v>2.0381</v>
      </c>
      <c r="S64" s="127">
        <v>4.5660624892927951E-2</v>
      </c>
      <c r="T64" s="57"/>
      <c r="U64" s="56"/>
      <c r="V64" s="58">
        <v>48.223132399999997</v>
      </c>
      <c r="W64" s="57"/>
      <c r="X64" s="252">
        <v>1.549199999999999</v>
      </c>
      <c r="Y64" s="127">
        <v>3.3191975056295002E-2</v>
      </c>
      <c r="Z64" s="57"/>
      <c r="AA64" s="56"/>
      <c r="AB64" s="58">
        <v>49.025532400000003</v>
      </c>
      <c r="AC64" s="57"/>
      <c r="AD64" s="252">
        <v>0.80240000000000578</v>
      </c>
      <c r="AE64" s="127">
        <v>1.6639317275042999E-2</v>
      </c>
      <c r="AF64" s="57"/>
      <c r="AG64" s="56"/>
      <c r="AH64" s="58">
        <v>49.819832399999996</v>
      </c>
      <c r="AI64" s="57"/>
      <c r="AJ64" s="252">
        <v>0.79429999999999268</v>
      </c>
      <c r="AK64" s="127">
        <v>1.6201761839510234E-2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v>5.5061060599999996</v>
      </c>
      <c r="H65" s="61"/>
      <c r="I65" s="60">
        <v>0.13</v>
      </c>
      <c r="J65" s="62">
        <v>5.8026582119999999</v>
      </c>
      <c r="K65" s="61"/>
      <c r="L65" s="177">
        <v>0.29655215200000029</v>
      </c>
      <c r="M65" s="128">
        <v>5.38587794656466E-2</v>
      </c>
      <c r="N65" s="61"/>
      <c r="O65" s="60">
        <v>0.13</v>
      </c>
      <c r="P65" s="62">
        <v>6.0676112120000001</v>
      </c>
      <c r="Q65" s="61"/>
      <c r="R65" s="177">
        <v>0.26495300000000022</v>
      </c>
      <c r="S65" s="128">
        <v>4.5660624892927992E-2</v>
      </c>
      <c r="T65" s="61"/>
      <c r="U65" s="60">
        <v>0.13</v>
      </c>
      <c r="V65" s="62">
        <v>6.269007212</v>
      </c>
      <c r="W65" s="61"/>
      <c r="X65" s="177">
        <v>0.20139599999999991</v>
      </c>
      <c r="Y65" s="128">
        <v>3.3191975056295002E-2</v>
      </c>
      <c r="Z65" s="61"/>
      <c r="AA65" s="60">
        <v>0.13</v>
      </c>
      <c r="AB65" s="62">
        <v>6.3733192120000002</v>
      </c>
      <c r="AC65" s="61"/>
      <c r="AD65" s="177">
        <v>0.10431200000000018</v>
      </c>
      <c r="AE65" s="128">
        <v>1.6639317275042909E-2</v>
      </c>
      <c r="AF65" s="61"/>
      <c r="AG65" s="60">
        <v>0.13</v>
      </c>
      <c r="AH65" s="62">
        <v>6.4765782119999997</v>
      </c>
      <c r="AI65" s="61"/>
      <c r="AJ65" s="177">
        <v>0.10325899999999955</v>
      </c>
      <c r="AK65" s="128">
        <v>1.6201761839510314E-2</v>
      </c>
    </row>
    <row r="66" spans="1:377" x14ac:dyDescent="0.25">
      <c r="B66" s="63" t="s">
        <v>42</v>
      </c>
      <c r="C66" s="15"/>
      <c r="D66" s="15"/>
      <c r="E66" s="21"/>
      <c r="F66" s="64"/>
      <c r="G66" s="62">
        <v>47.860768059999998</v>
      </c>
      <c r="H66" s="61"/>
      <c r="I66" s="64"/>
      <c r="J66" s="62">
        <v>50.438490611999995</v>
      </c>
      <c r="K66" s="61"/>
      <c r="L66" s="177">
        <v>2.5777225519999973</v>
      </c>
      <c r="M66" s="128">
        <v>5.3858779465646489E-2</v>
      </c>
      <c r="N66" s="61"/>
      <c r="O66" s="64"/>
      <c r="P66" s="62">
        <v>52.741543612000001</v>
      </c>
      <c r="Q66" s="61"/>
      <c r="R66" s="177">
        <v>2.3030530000000056</v>
      </c>
      <c r="S66" s="128">
        <v>4.5660624892928069E-2</v>
      </c>
      <c r="T66" s="61"/>
      <c r="U66" s="64"/>
      <c r="V66" s="62">
        <v>54.492139611999995</v>
      </c>
      <c r="W66" s="61"/>
      <c r="X66" s="177">
        <v>1.7505959999999945</v>
      </c>
      <c r="Y66" s="128">
        <v>3.3191975056294919E-2</v>
      </c>
      <c r="Z66" s="61"/>
      <c r="AA66" s="64"/>
      <c r="AB66" s="62">
        <v>55.398851612000001</v>
      </c>
      <c r="AC66" s="61"/>
      <c r="AD66" s="177">
        <v>0.90671200000000596</v>
      </c>
      <c r="AE66" s="128">
        <v>1.6639317275042989E-2</v>
      </c>
      <c r="AF66" s="61"/>
      <c r="AG66" s="64"/>
      <c r="AH66" s="62">
        <v>56.296410611999995</v>
      </c>
      <c r="AI66" s="61"/>
      <c r="AJ66" s="177">
        <v>0.897558999999994</v>
      </c>
      <c r="AK66" s="128">
        <v>1.6201761839510276E-2</v>
      </c>
    </row>
    <row r="67" spans="1:377" x14ac:dyDescent="0.25">
      <c r="B67" s="283" t="s">
        <v>43</v>
      </c>
      <c r="C67" s="283"/>
      <c r="D67" s="283"/>
      <c r="E67" s="21"/>
      <c r="F67" s="64"/>
      <c r="G67" s="65"/>
      <c r="H67" s="61"/>
      <c r="I67" s="64"/>
      <c r="J67" s="65"/>
      <c r="K67" s="61"/>
      <c r="L67" s="178">
        <v>0</v>
      </c>
      <c r="M67" s="129" t="s">
        <v>153</v>
      </c>
      <c r="N67" s="61"/>
      <c r="O67" s="64"/>
      <c r="P67" s="65"/>
      <c r="Q67" s="61"/>
      <c r="R67" s="178">
        <v>0</v>
      </c>
      <c r="S67" s="129" t="s">
        <v>153</v>
      </c>
      <c r="T67" s="61"/>
      <c r="U67" s="64"/>
      <c r="V67" s="65"/>
      <c r="W67" s="61"/>
      <c r="X67" s="178">
        <v>0</v>
      </c>
      <c r="Y67" s="129" t="s">
        <v>153</v>
      </c>
      <c r="Z67" s="61"/>
      <c r="AA67" s="64"/>
      <c r="AB67" s="65"/>
      <c r="AC67" s="61"/>
      <c r="AD67" s="178">
        <v>0</v>
      </c>
      <c r="AE67" s="129" t="s">
        <v>153</v>
      </c>
      <c r="AF67" s="61"/>
      <c r="AG67" s="64"/>
      <c r="AH67" s="65"/>
      <c r="AI67" s="61"/>
      <c r="AJ67" s="178">
        <v>0</v>
      </c>
      <c r="AK67" s="129" t="s">
        <v>153</v>
      </c>
    </row>
    <row r="68" spans="1:377" ht="15.75" thickBot="1" x14ac:dyDescent="0.3">
      <c r="B68" s="284" t="s">
        <v>44</v>
      </c>
      <c r="C68" s="284"/>
      <c r="D68" s="284"/>
      <c r="E68" s="104"/>
      <c r="F68" s="66"/>
      <c r="G68" s="67">
        <v>47.860768059999998</v>
      </c>
      <c r="H68" s="57"/>
      <c r="I68" s="66"/>
      <c r="J68" s="67">
        <v>50.438490611999995</v>
      </c>
      <c r="K68" s="57"/>
      <c r="L68" s="253">
        <v>2.5777225519999973</v>
      </c>
      <c r="M68" s="130">
        <v>5.3858779465646489E-2</v>
      </c>
      <c r="N68" s="57"/>
      <c r="O68" s="66"/>
      <c r="P68" s="67">
        <v>52.741543612000001</v>
      </c>
      <c r="Q68" s="57"/>
      <c r="R68" s="253">
        <v>2.3030530000000056</v>
      </c>
      <c r="S68" s="130">
        <v>4.5660624892928069E-2</v>
      </c>
      <c r="T68" s="57"/>
      <c r="U68" s="66"/>
      <c r="V68" s="67">
        <v>54.492139611999995</v>
      </c>
      <c r="W68" s="57"/>
      <c r="X68" s="253">
        <v>1.7505959999999945</v>
      </c>
      <c r="Y68" s="130">
        <v>3.3191975056294919E-2</v>
      </c>
      <c r="Z68" s="57"/>
      <c r="AA68" s="66"/>
      <c r="AB68" s="67">
        <v>55.398851612000001</v>
      </c>
      <c r="AC68" s="57"/>
      <c r="AD68" s="253">
        <v>0.90671200000000596</v>
      </c>
      <c r="AE68" s="130">
        <v>1.6639317275042989E-2</v>
      </c>
      <c r="AF68" s="57"/>
      <c r="AG68" s="66"/>
      <c r="AH68" s="67">
        <v>56.296410611999995</v>
      </c>
      <c r="AI68" s="57"/>
      <c r="AJ68" s="253">
        <v>0.897558999999994</v>
      </c>
      <c r="AK68" s="130">
        <v>1.6201761839510276E-2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09"/>
      <c r="I69" s="85"/>
      <c r="J69" s="86"/>
      <c r="K69" s="109"/>
      <c r="L69" s="254"/>
      <c r="M69" s="126"/>
      <c r="N69" s="109"/>
      <c r="O69" s="85"/>
      <c r="P69" s="86"/>
      <c r="Q69" s="109"/>
      <c r="R69" s="254"/>
      <c r="S69" s="126"/>
      <c r="T69" s="109"/>
      <c r="U69" s="85"/>
      <c r="V69" s="86"/>
      <c r="W69" s="109"/>
      <c r="X69" s="254">
        <v>0</v>
      </c>
      <c r="Y69" s="126" t="s">
        <v>153</v>
      </c>
      <c r="Z69" s="109"/>
      <c r="AA69" s="85"/>
      <c r="AB69" s="86"/>
      <c r="AC69" s="109"/>
      <c r="AD69" s="254">
        <v>0</v>
      </c>
      <c r="AE69" s="126" t="s">
        <v>153</v>
      </c>
      <c r="AF69" s="109"/>
      <c r="AG69" s="85"/>
      <c r="AH69" s="86"/>
      <c r="AI69" s="109"/>
      <c r="AJ69" s="254">
        <v>0</v>
      </c>
      <c r="AK69" s="126" t="s">
        <v>153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2" t="s">
        <v>45</v>
      </c>
      <c r="C70" s="49"/>
      <c r="D70" s="49"/>
      <c r="E70" s="105"/>
      <c r="F70" s="73"/>
      <c r="G70" s="75">
        <v>40.394661999999997</v>
      </c>
      <c r="H70" s="74"/>
      <c r="I70" s="73"/>
      <c r="J70" s="75">
        <v>42.675832399999997</v>
      </c>
      <c r="K70" s="74"/>
      <c r="L70" s="255">
        <v>2.2811704000000006</v>
      </c>
      <c r="M70" s="127">
        <v>5.6472075444027749E-2</v>
      </c>
      <c r="N70" s="74"/>
      <c r="O70" s="73"/>
      <c r="P70" s="75">
        <v>44.713932400000004</v>
      </c>
      <c r="Q70" s="74"/>
      <c r="R70" s="255">
        <v>2.0381000000000071</v>
      </c>
      <c r="S70" s="127">
        <v>4.7757709349332045E-2</v>
      </c>
      <c r="T70" s="74"/>
      <c r="U70" s="73"/>
      <c r="V70" s="75">
        <v>46.263132399999996</v>
      </c>
      <c r="W70" s="74"/>
      <c r="X70" s="255">
        <v>1.5491999999999919</v>
      </c>
      <c r="Y70" s="127">
        <v>3.4646919133419628E-2</v>
      </c>
      <c r="Z70" s="74"/>
      <c r="AA70" s="73"/>
      <c r="AB70" s="75">
        <v>47.065532399999995</v>
      </c>
      <c r="AC70" s="74"/>
      <c r="AD70" s="255">
        <v>0.80239999999999867</v>
      </c>
      <c r="AE70" s="127">
        <v>1.7344264393130429E-2</v>
      </c>
      <c r="AF70" s="74"/>
      <c r="AG70" s="73"/>
      <c r="AH70" s="75">
        <v>47.859832400000002</v>
      </c>
      <c r="AI70" s="74"/>
      <c r="AJ70" s="255">
        <v>0.79430000000000689</v>
      </c>
      <c r="AK70" s="127">
        <v>1.6876469031507375E-2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76" t="s">
        <v>41</v>
      </c>
      <c r="C71" s="49"/>
      <c r="D71" s="49"/>
      <c r="E71" s="105"/>
      <c r="F71" s="77">
        <v>0.13</v>
      </c>
      <c r="G71" s="79">
        <v>5.2513060600000001</v>
      </c>
      <c r="H71" s="78"/>
      <c r="I71" s="77">
        <v>0.13</v>
      </c>
      <c r="J71" s="79">
        <v>5.5478582119999995</v>
      </c>
      <c r="K71" s="78"/>
      <c r="L71" s="181">
        <v>0.2965521519999994</v>
      </c>
      <c r="M71" s="128">
        <v>5.647207544402761E-2</v>
      </c>
      <c r="N71" s="78"/>
      <c r="O71" s="77">
        <v>0.13</v>
      </c>
      <c r="P71" s="79">
        <v>5.8128112120000006</v>
      </c>
      <c r="Q71" s="78"/>
      <c r="R71" s="181">
        <v>0.2649530000000011</v>
      </c>
      <c r="S71" s="128">
        <v>4.7757709349332073E-2</v>
      </c>
      <c r="T71" s="78"/>
      <c r="U71" s="77">
        <v>0.13</v>
      </c>
      <c r="V71" s="79">
        <v>6.0142072119999996</v>
      </c>
      <c r="W71" s="78"/>
      <c r="X71" s="181">
        <v>0.20139599999999902</v>
      </c>
      <c r="Y71" s="128">
        <v>3.4646919133419642E-2</v>
      </c>
      <c r="Z71" s="78"/>
      <c r="AA71" s="77">
        <v>0.13</v>
      </c>
      <c r="AB71" s="79">
        <v>6.1185192119999998</v>
      </c>
      <c r="AC71" s="78"/>
      <c r="AD71" s="181">
        <v>0.10431200000000018</v>
      </c>
      <c r="AE71" s="128">
        <v>1.7344264393130488E-2</v>
      </c>
      <c r="AF71" s="78"/>
      <c r="AG71" s="77">
        <v>0.13</v>
      </c>
      <c r="AH71" s="79">
        <v>6.2217782120000003</v>
      </c>
      <c r="AI71" s="78"/>
      <c r="AJ71" s="181">
        <v>0.10325900000000043</v>
      </c>
      <c r="AK71" s="128">
        <v>1.6876469031507298E-2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80" t="s">
        <v>42</v>
      </c>
      <c r="C72" s="49"/>
      <c r="D72" s="49"/>
      <c r="E72" s="106"/>
      <c r="F72" s="81"/>
      <c r="G72" s="79">
        <v>45.645968059999994</v>
      </c>
      <c r="H72" s="78"/>
      <c r="I72" s="81"/>
      <c r="J72" s="79">
        <v>48.223690611999999</v>
      </c>
      <c r="K72" s="78"/>
      <c r="L72" s="181">
        <v>2.5777225520000044</v>
      </c>
      <c r="M72" s="128">
        <v>5.6472075444027832E-2</v>
      </c>
      <c r="N72" s="78"/>
      <c r="O72" s="81"/>
      <c r="P72" s="79">
        <v>50.526743612000004</v>
      </c>
      <c r="Q72" s="78"/>
      <c r="R72" s="181">
        <v>2.3030530000000056</v>
      </c>
      <c r="S72" s="128">
        <v>4.7757709349331989E-2</v>
      </c>
      <c r="T72" s="78"/>
      <c r="U72" s="81"/>
      <c r="V72" s="79">
        <v>52.277339611999999</v>
      </c>
      <c r="W72" s="78"/>
      <c r="X72" s="181">
        <v>1.7505959999999945</v>
      </c>
      <c r="Y72" s="128">
        <v>3.4646919133419697E-2</v>
      </c>
      <c r="Z72" s="78"/>
      <c r="AA72" s="81"/>
      <c r="AB72" s="79">
        <v>53.184051611999998</v>
      </c>
      <c r="AC72" s="78"/>
      <c r="AD72" s="181">
        <v>0.90671199999999885</v>
      </c>
      <c r="AE72" s="128">
        <v>1.7344264393130436E-2</v>
      </c>
      <c r="AF72" s="78"/>
      <c r="AG72" s="81"/>
      <c r="AH72" s="79">
        <v>54.081610612000006</v>
      </c>
      <c r="AI72" s="78"/>
      <c r="AJ72" s="181">
        <v>0.89755900000000821</v>
      </c>
      <c r="AK72" s="128">
        <v>1.6876469031507382E-2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2.75" x14ac:dyDescent="0.2">
      <c r="B73" s="285" t="s">
        <v>43</v>
      </c>
      <c r="C73" s="285"/>
      <c r="D73" s="285"/>
      <c r="E73" s="106"/>
      <c r="F73" s="81"/>
      <c r="G73" s="82"/>
      <c r="H73" s="78"/>
      <c r="I73" s="81"/>
      <c r="J73" s="82"/>
      <c r="K73" s="78"/>
      <c r="L73" s="182">
        <v>0</v>
      </c>
      <c r="M73" s="129" t="s">
        <v>153</v>
      </c>
      <c r="N73" s="78"/>
      <c r="O73" s="81"/>
      <c r="P73" s="82"/>
      <c r="Q73" s="78"/>
      <c r="R73" s="182">
        <v>0</v>
      </c>
      <c r="S73" s="129" t="s">
        <v>153</v>
      </c>
      <c r="T73" s="78"/>
      <c r="U73" s="81"/>
      <c r="V73" s="82"/>
      <c r="W73" s="78"/>
      <c r="X73" s="182">
        <v>0</v>
      </c>
      <c r="Y73" s="129" t="s">
        <v>153</v>
      </c>
      <c r="Z73" s="78"/>
      <c r="AA73" s="81"/>
      <c r="AB73" s="82"/>
      <c r="AC73" s="78"/>
      <c r="AD73" s="182">
        <v>0</v>
      </c>
      <c r="AE73" s="129" t="s">
        <v>153</v>
      </c>
      <c r="AF73" s="78"/>
      <c r="AG73" s="81"/>
      <c r="AH73" s="82"/>
      <c r="AI73" s="78"/>
      <c r="AJ73" s="182">
        <v>0</v>
      </c>
      <c r="AK73" s="129" t="s">
        <v>153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3.5" thickBot="1" x14ac:dyDescent="0.25">
      <c r="B74" s="280" t="s">
        <v>46</v>
      </c>
      <c r="C74" s="280"/>
      <c r="D74" s="280"/>
      <c r="E74" s="107"/>
      <c r="F74" s="83"/>
      <c r="G74" s="84">
        <v>45.645968059999994</v>
      </c>
      <c r="H74" s="74"/>
      <c r="I74" s="83"/>
      <c r="J74" s="84">
        <v>48.223690611999999</v>
      </c>
      <c r="K74" s="74"/>
      <c r="L74" s="256">
        <v>2.5777225520000044</v>
      </c>
      <c r="M74" s="131">
        <v>5.6472075444027832E-2</v>
      </c>
      <c r="N74" s="74"/>
      <c r="O74" s="83"/>
      <c r="P74" s="84">
        <v>50.526743612000004</v>
      </c>
      <c r="Q74" s="74"/>
      <c r="R74" s="256">
        <v>2.3030530000000056</v>
      </c>
      <c r="S74" s="131">
        <v>4.7757709349331989E-2</v>
      </c>
      <c r="T74" s="74"/>
      <c r="U74" s="83"/>
      <c r="V74" s="84">
        <v>52.277339611999999</v>
      </c>
      <c r="W74" s="74"/>
      <c r="X74" s="256">
        <v>1.7505959999999945</v>
      </c>
      <c r="Y74" s="131">
        <v>3.4646919133419697E-2</v>
      </c>
      <c r="Z74" s="74"/>
      <c r="AA74" s="83"/>
      <c r="AB74" s="84">
        <v>53.184051611999998</v>
      </c>
      <c r="AC74" s="74"/>
      <c r="AD74" s="256">
        <v>0.90671199999999885</v>
      </c>
      <c r="AE74" s="131">
        <v>1.7344264393130436E-2</v>
      </c>
      <c r="AF74" s="74"/>
      <c r="AG74" s="83"/>
      <c r="AH74" s="84">
        <v>54.081610612000006</v>
      </c>
      <c r="AI74" s="74"/>
      <c r="AJ74" s="256">
        <v>0.89755900000000821</v>
      </c>
      <c r="AK74" s="131">
        <v>1.6876469031507382E-2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s="51" customFormat="1" ht="15.75" thickBot="1" x14ac:dyDescent="0.25">
      <c r="B75" s="68"/>
      <c r="C75" s="69"/>
      <c r="D75" s="70"/>
      <c r="E75" s="71"/>
      <c r="F75" s="85"/>
      <c r="G75" s="90"/>
      <c r="H75" s="109"/>
      <c r="I75" s="85"/>
      <c r="J75" s="90"/>
      <c r="K75" s="109"/>
      <c r="L75" s="176"/>
      <c r="M75" s="132"/>
      <c r="N75" s="109"/>
      <c r="O75" s="85"/>
      <c r="P75" s="90"/>
      <c r="Q75" s="109"/>
      <c r="R75" s="176"/>
      <c r="S75" s="132"/>
      <c r="T75" s="109"/>
      <c r="U75" s="85"/>
      <c r="V75" s="90"/>
      <c r="W75" s="109"/>
      <c r="X75" s="176"/>
      <c r="Y75" s="132"/>
      <c r="Z75" s="109"/>
      <c r="AA75" s="85"/>
      <c r="AB75" s="90"/>
      <c r="AC75" s="109"/>
      <c r="AD75" s="176"/>
      <c r="AE75" s="132"/>
      <c r="AF75" s="109"/>
      <c r="AG75" s="85"/>
      <c r="AH75" s="90"/>
      <c r="AI75" s="109"/>
      <c r="AJ75" s="176"/>
      <c r="AK75" s="13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  <c r="ME75" s="97"/>
      <c r="MF75" s="97"/>
      <c r="MG75" s="97"/>
      <c r="MH75" s="97"/>
      <c r="MI75" s="97"/>
      <c r="MJ75" s="97"/>
      <c r="MK75" s="97"/>
      <c r="ML75" s="97"/>
      <c r="MM75" s="97"/>
      <c r="MN75" s="97"/>
      <c r="MO75" s="97"/>
      <c r="MP75" s="97"/>
      <c r="MQ75" s="97"/>
      <c r="MR75" s="97"/>
      <c r="MS75" s="97"/>
      <c r="MT75" s="97"/>
      <c r="MU75" s="97"/>
      <c r="MV75" s="97"/>
      <c r="MW75" s="97"/>
      <c r="MX75" s="97"/>
      <c r="MY75" s="97"/>
      <c r="MZ75" s="97"/>
      <c r="NA75" s="97"/>
      <c r="NB75" s="97"/>
      <c r="NC75" s="97"/>
      <c r="ND75" s="97"/>
      <c r="NE75" s="97"/>
      <c r="NF75" s="97"/>
      <c r="NG75" s="97"/>
      <c r="NH75" s="97"/>
      <c r="NI75" s="97"/>
      <c r="NJ75" s="97"/>
      <c r="NK75" s="97"/>
      <c r="NL75" s="97"/>
      <c r="NM75" s="97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v>3.6900000000000002E-2</v>
      </c>
      <c r="U77" s="87">
        <v>3.6900000000000002E-2</v>
      </c>
      <c r="AA77" s="87">
        <v>3.6900000000000002E-2</v>
      </c>
      <c r="AG77" s="87"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0:D49 D69 D54:D63 D75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 Tables</vt:lpstr>
      <vt:lpstr>Residential</vt:lpstr>
      <vt:lpstr>GS&lt;50</vt:lpstr>
      <vt:lpstr>GS&gt;50</vt:lpstr>
      <vt:lpstr>LU</vt:lpstr>
      <vt:lpstr>USL</vt:lpstr>
      <vt:lpstr>Sentinel</vt:lpstr>
      <vt:lpstr>SL</vt:lpstr>
      <vt:lpstr>'GS&lt;50'!Print_Area</vt:lpstr>
      <vt:lpstr>'GS&gt;50'!Print_Area</vt:lpstr>
      <vt:lpstr>LU!Print_Area</vt:lpstr>
      <vt:lpstr>Residential!Print_Area</vt:lpstr>
      <vt:lpstr>Sentinel!Print_Area</vt:lpstr>
      <vt:lpstr>SL!Print_Area</vt:lpstr>
      <vt:lpstr>USL!Print_Area</vt:lpstr>
      <vt:lpstr>'Summary Tables'!Print_Titles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Vitalika Quenville</dc:creator>
  <cp:lastModifiedBy>Vitalika Quenville</cp:lastModifiedBy>
  <cp:lastPrinted>2015-02-19T15:08:48Z</cp:lastPrinted>
  <dcterms:created xsi:type="dcterms:W3CDTF">2014-04-29T13:30:37Z</dcterms:created>
  <dcterms:modified xsi:type="dcterms:W3CDTF">2015-04-24T15:33:49Z</dcterms:modified>
</cp:coreProperties>
</file>