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70" windowWidth="20730" windowHeight="5955"/>
  </bookViews>
  <sheets>
    <sheet name="Cost and % Calc. (2014 Data)" sheetId="1" r:id="rId1"/>
  </sheets>
  <externalReferences>
    <externalReference r:id="rId2"/>
    <externalReference r:id="rId3"/>
  </externalReferences>
  <definedNames>
    <definedName name="_xlnm._FilterDatabase" localSheetId="0" hidden="1">'Cost and % Calc. (2014 Data)'!$B$3:$L$1004</definedName>
    <definedName name="elecac">'[1]Avoided costs'!$AD$9:$AP$40</definedName>
    <definedName name="gasac">'[1]Avoided costs'!$B$9:$N$40</definedName>
    <definedName name="_xlnm.Print_Area" localSheetId="0">'Cost and % Calc. (2014 Data)'!$B$2:$F$999</definedName>
    <definedName name="waterac">'[1]Avoided costs'!$P$9:$AB$40</definedName>
    <definedName name="weac">'[2]Avoided Costs'!$J$9:$N$38</definedName>
    <definedName name="Z_1A8EBF36_6976_40C3_BE03_F5289FD16F6B_.wvu.PrintArea" localSheetId="0" hidden="1">'Cost and % Calc. (2014 Data)'!#REF!</definedName>
    <definedName name="Z_6CB4B113_EA20_41E1_A7CC_3DFEA3086442_.wvu.PrintArea" localSheetId="0" hidden="1">'Cost and % Calc. (2014 Data)'!#REF!</definedName>
    <definedName name="Z_77D9E88D_73A8_4151_B7C0_611B1C511134_.wvu.PrintArea" localSheetId="0" hidden="1">'Cost and % Calc. (2014 Data)'!#REF!</definedName>
  </definedNames>
  <calcPr calcId="145621"/>
</workbook>
</file>

<file path=xl/calcChain.xml><?xml version="1.0" encoding="utf-8"?>
<calcChain xmlns="http://schemas.openxmlformats.org/spreadsheetml/2006/main">
  <c r="D1004" i="1" l="1"/>
  <c r="F1004" i="1" l="1"/>
  <c r="J990" i="1" l="1"/>
  <c r="J1003" i="1" l="1"/>
  <c r="J1002" i="1"/>
  <c r="J1001" i="1"/>
  <c r="J1000" i="1"/>
  <c r="J999" i="1"/>
  <c r="L999" i="1" s="1"/>
  <c r="J998" i="1"/>
  <c r="J997" i="1"/>
  <c r="J996" i="1"/>
  <c r="J995" i="1"/>
  <c r="J994" i="1"/>
  <c r="J993" i="1"/>
  <c r="J992" i="1"/>
  <c r="J991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L987" i="1" l="1"/>
  <c r="L968" i="1"/>
  <c r="L928" i="1"/>
  <c r="L880" i="1"/>
  <c r="L836" i="1"/>
  <c r="L979" i="1"/>
  <c r="L947" i="1"/>
  <c r="L915" i="1"/>
  <c r="L883" i="1"/>
  <c r="L851" i="1"/>
  <c r="L787" i="1"/>
  <c r="L739" i="1"/>
  <c r="L707" i="1"/>
  <c r="L691" i="1"/>
  <c r="L659" i="1"/>
  <c r="L627" i="1"/>
  <c r="L579" i="1"/>
  <c r="L563" i="1"/>
  <c r="L531" i="1"/>
  <c r="L499" i="1"/>
  <c r="L467" i="1"/>
  <c r="L435" i="1"/>
  <c r="L403" i="1"/>
  <c r="L371" i="1"/>
  <c r="L339" i="1"/>
  <c r="L323" i="1"/>
  <c r="L291" i="1"/>
  <c r="L259" i="1"/>
  <c r="L227" i="1"/>
  <c r="L195" i="1"/>
  <c r="L179" i="1"/>
  <c r="L147" i="1"/>
  <c r="L115" i="1"/>
  <c r="L67" i="1"/>
  <c r="L35" i="1"/>
  <c r="L1002" i="1"/>
  <c r="L969" i="1"/>
  <c r="L937" i="1"/>
  <c r="L905" i="1"/>
  <c r="L873" i="1"/>
  <c r="L841" i="1"/>
  <c r="L825" i="1"/>
  <c r="L793" i="1"/>
  <c r="L761" i="1"/>
  <c r="L729" i="1"/>
  <c r="L697" i="1"/>
  <c r="L665" i="1"/>
  <c r="L970" i="1"/>
  <c r="L934" i="1"/>
  <c r="L902" i="1"/>
  <c r="L870" i="1"/>
  <c r="L838" i="1"/>
  <c r="L806" i="1"/>
  <c r="L774" i="1"/>
  <c r="L742" i="1"/>
  <c r="L710" i="1"/>
  <c r="L678" i="1"/>
  <c r="L653" i="1"/>
  <c r="L621" i="1"/>
  <c r="L589" i="1"/>
  <c r="L557" i="1"/>
  <c r="L525" i="1"/>
  <c r="L493" i="1"/>
  <c r="L461" i="1"/>
  <c r="L429" i="1"/>
  <c r="L397" i="1"/>
  <c r="L365" i="1"/>
  <c r="L333" i="1"/>
  <c r="L301" i="1"/>
  <c r="L269" i="1"/>
  <c r="L221" i="1"/>
  <c r="L189" i="1"/>
  <c r="L157" i="1"/>
  <c r="L141" i="1"/>
  <c r="L109" i="1"/>
  <c r="L77" i="1"/>
  <c r="L45" i="1"/>
  <c r="L13" i="1"/>
  <c r="L634" i="1"/>
  <c r="L602" i="1"/>
  <c r="L570" i="1"/>
  <c r="L538" i="1"/>
  <c r="L506" i="1"/>
  <c r="L474" i="1"/>
  <c r="L442" i="1"/>
  <c r="L410" i="1"/>
  <c r="L394" i="1"/>
  <c r="L362" i="1"/>
  <c r="L330" i="1"/>
  <c r="L298" i="1"/>
  <c r="L266" i="1"/>
  <c r="L234" i="1"/>
  <c r="L202" i="1"/>
  <c r="L186" i="1"/>
  <c r="L154" i="1"/>
  <c r="L122" i="1"/>
  <c r="L90" i="1"/>
  <c r="L58" i="1"/>
  <c r="L26" i="1"/>
  <c r="L940" i="1"/>
  <c r="L816" i="1"/>
  <c r="L784" i="1"/>
  <c r="L752" i="1"/>
  <c r="L720" i="1"/>
  <c r="L672" i="1"/>
  <c r="L640" i="1"/>
  <c r="L592" i="1"/>
  <c r="L560" i="1"/>
  <c r="L532" i="1"/>
  <c r="L500" i="1"/>
  <c r="L484" i="1"/>
  <c r="L452" i="1"/>
  <c r="L420" i="1"/>
  <c r="L388" i="1"/>
  <c r="L356" i="1"/>
  <c r="L340" i="1"/>
  <c r="L308" i="1"/>
  <c r="L260" i="1"/>
  <c r="L228" i="1"/>
  <c r="L196" i="1"/>
  <c r="L168" i="1"/>
  <c r="L136" i="1"/>
  <c r="L104" i="1"/>
  <c r="L72" i="1"/>
  <c r="L40" i="1"/>
  <c r="L980" i="1"/>
  <c r="L916" i="1"/>
  <c r="L872" i="1"/>
  <c r="L832" i="1"/>
  <c r="L959" i="1"/>
  <c r="L943" i="1"/>
  <c r="L879" i="1"/>
  <c r="L847" i="1"/>
  <c r="L815" i="1"/>
  <c r="L783" i="1"/>
  <c r="L735" i="1"/>
  <c r="L703" i="1"/>
  <c r="L687" i="1"/>
  <c r="L655" i="1"/>
  <c r="L623" i="1"/>
  <c r="L575" i="1"/>
  <c r="L543" i="1"/>
  <c r="L511" i="1"/>
  <c r="L479" i="1"/>
  <c r="L447" i="1"/>
  <c r="L383" i="1"/>
  <c r="L351" i="1"/>
  <c r="L319" i="1"/>
  <c r="L287" i="1"/>
  <c r="L255" i="1"/>
  <c r="L223" i="1"/>
  <c r="L191" i="1"/>
  <c r="L159" i="1"/>
  <c r="L127" i="1"/>
  <c r="L95" i="1"/>
  <c r="L63" i="1"/>
  <c r="L31" i="1"/>
  <c r="L997" i="1"/>
  <c r="L965" i="1"/>
  <c r="L949" i="1"/>
  <c r="L917" i="1"/>
  <c r="L885" i="1"/>
  <c r="L853" i="1"/>
  <c r="L821" i="1"/>
  <c r="L789" i="1"/>
  <c r="L757" i="1"/>
  <c r="L709" i="1"/>
  <c r="L693" i="1"/>
  <c r="L998" i="1"/>
  <c r="L966" i="1"/>
  <c r="L914" i="1"/>
  <c r="L882" i="1"/>
  <c r="L850" i="1"/>
  <c r="L818" i="1"/>
  <c r="L786" i="1"/>
  <c r="L754" i="1"/>
  <c r="L722" i="1"/>
  <c r="L690" i="1"/>
  <c r="L658" i="1"/>
  <c r="L633" i="1"/>
  <c r="L601" i="1"/>
  <c r="L569" i="1"/>
  <c r="L537" i="1"/>
  <c r="L473" i="1"/>
  <c r="L441" i="1"/>
  <c r="L425" i="1"/>
  <c r="L393" i="1"/>
  <c r="L361" i="1"/>
  <c r="L329" i="1"/>
  <c r="L297" i="1"/>
  <c r="L249" i="1"/>
  <c r="L217" i="1"/>
  <c r="L185" i="1"/>
  <c r="L169" i="1"/>
  <c r="L121" i="1"/>
  <c r="L89" i="1"/>
  <c r="L57" i="1"/>
  <c r="L25" i="1"/>
  <c r="L9" i="1"/>
  <c r="L630" i="1"/>
  <c r="L598" i="1"/>
  <c r="L566" i="1"/>
  <c r="L534" i="1"/>
  <c r="L502" i="1"/>
  <c r="L470" i="1"/>
  <c r="L438" i="1"/>
  <c r="L406" i="1"/>
  <c r="L374" i="1"/>
  <c r="L342" i="1"/>
  <c r="L310" i="1"/>
  <c r="L278" i="1"/>
  <c r="L246" i="1"/>
  <c r="L214" i="1"/>
  <c r="L182" i="1"/>
  <c r="L150" i="1"/>
  <c r="L118" i="1"/>
  <c r="L86" i="1"/>
  <c r="L54" i="1"/>
  <c r="L22" i="1"/>
  <c r="L6" i="1"/>
  <c r="L860" i="1"/>
  <c r="L796" i="1"/>
  <c r="L748" i="1"/>
  <c r="L716" i="1"/>
  <c r="L684" i="1"/>
  <c r="L652" i="1"/>
  <c r="L620" i="1"/>
  <c r="L604" i="1"/>
  <c r="L572" i="1"/>
  <c r="L540" i="1"/>
  <c r="L512" i="1"/>
  <c r="L480" i="1"/>
  <c r="L448" i="1"/>
  <c r="L400" i="1"/>
  <c r="L384" i="1"/>
  <c r="L352" i="1"/>
  <c r="L320" i="1"/>
  <c r="L288" i="1"/>
  <c r="L272" i="1"/>
  <c r="L240" i="1"/>
  <c r="L224" i="1"/>
  <c r="L208" i="1"/>
  <c r="L1003" i="1"/>
  <c r="L180" i="1"/>
  <c r="L164" i="1"/>
  <c r="L148" i="1"/>
  <c r="L132" i="1"/>
  <c r="L116" i="1"/>
  <c r="L100" i="1"/>
  <c r="L84" i="1"/>
  <c r="L68" i="1"/>
  <c r="L52" i="1"/>
  <c r="L36" i="1"/>
  <c r="L20" i="1"/>
  <c r="L992" i="1"/>
  <c r="L976" i="1"/>
  <c r="L960" i="1"/>
  <c r="L936" i="1"/>
  <c r="L912" i="1"/>
  <c r="L888" i="1"/>
  <c r="L868" i="1"/>
  <c r="L848" i="1"/>
  <c r="L824" i="1"/>
  <c r="L971" i="1"/>
  <c r="L955" i="1"/>
  <c r="L939" i="1"/>
  <c r="L923" i="1"/>
  <c r="L907" i="1"/>
  <c r="L891" i="1"/>
  <c r="L875" i="1"/>
  <c r="L859" i="1"/>
  <c r="L843" i="1"/>
  <c r="L827" i="1"/>
  <c r="L811" i="1"/>
  <c r="L795" i="1"/>
  <c r="L779" i="1"/>
  <c r="L763" i="1"/>
  <c r="L747" i="1"/>
  <c r="L731" i="1"/>
  <c r="L715" i="1"/>
  <c r="L699" i="1"/>
  <c r="L683" i="1"/>
  <c r="L667" i="1"/>
  <c r="L651" i="1"/>
  <c r="L635" i="1"/>
  <c r="L619" i="1"/>
  <c r="L603" i="1"/>
  <c r="L587" i="1"/>
  <c r="L571" i="1"/>
  <c r="L555" i="1"/>
  <c r="L539" i="1"/>
  <c r="L523" i="1"/>
  <c r="L491" i="1"/>
  <c r="L475" i="1"/>
  <c r="L459" i="1"/>
  <c r="L443" i="1"/>
  <c r="L427" i="1"/>
  <c r="L411" i="1"/>
  <c r="L395" i="1"/>
  <c r="L379" i="1"/>
  <c r="L363" i="1"/>
  <c r="L347" i="1"/>
  <c r="L331" i="1"/>
  <c r="L315" i="1"/>
  <c r="L299" i="1"/>
  <c r="L283" i="1"/>
  <c r="L267" i="1"/>
  <c r="L251" i="1"/>
  <c r="L235" i="1"/>
  <c r="L219" i="1"/>
  <c r="L203" i="1"/>
  <c r="L187" i="1"/>
  <c r="L171" i="1"/>
  <c r="L155" i="1"/>
  <c r="L139" i="1"/>
  <c r="L123" i="1"/>
  <c r="L107" i="1"/>
  <c r="L91" i="1"/>
  <c r="L75" i="1"/>
  <c r="L59" i="1"/>
  <c r="L43" i="1"/>
  <c r="L27" i="1"/>
  <c r="L11" i="1"/>
  <c r="L993" i="1"/>
  <c r="L977" i="1"/>
  <c r="L961" i="1"/>
  <c r="L945" i="1"/>
  <c r="L929" i="1"/>
  <c r="L913" i="1"/>
  <c r="L897" i="1"/>
  <c r="L881" i="1"/>
  <c r="L865" i="1"/>
  <c r="L849" i="1"/>
  <c r="L833" i="1"/>
  <c r="L817" i="1"/>
  <c r="L801" i="1"/>
  <c r="L785" i="1"/>
  <c r="L753" i="1"/>
  <c r="L737" i="1"/>
  <c r="L721" i="1"/>
  <c r="L705" i="1"/>
  <c r="L689" i="1"/>
  <c r="L673" i="1"/>
  <c r="L994" i="1"/>
  <c r="L978" i="1"/>
  <c r="L962" i="1"/>
  <c r="L942" i="1"/>
  <c r="L926" i="1"/>
  <c r="L910" i="1"/>
  <c r="L894" i="1"/>
  <c r="L878" i="1"/>
  <c r="L862" i="1"/>
  <c r="L846" i="1"/>
  <c r="L830" i="1"/>
  <c r="L814" i="1"/>
  <c r="L798" i="1"/>
  <c r="L782" i="1"/>
  <c r="L766" i="1"/>
  <c r="L750" i="1"/>
  <c r="L734" i="1"/>
  <c r="L718" i="1"/>
  <c r="L702" i="1"/>
  <c r="L686" i="1"/>
  <c r="L670" i="1"/>
  <c r="L661" i="1"/>
  <c r="L645" i="1"/>
  <c r="L629" i="1"/>
  <c r="L613" i="1"/>
  <c r="L597" i="1"/>
  <c r="L581" i="1"/>
  <c r="L565" i="1"/>
  <c r="L549" i="1"/>
  <c r="L533" i="1"/>
  <c r="L517" i="1"/>
  <c r="L501" i="1"/>
  <c r="L485" i="1"/>
  <c r="L469" i="1"/>
  <c r="L453" i="1"/>
  <c r="L437" i="1"/>
  <c r="L421" i="1"/>
  <c r="L405" i="1"/>
  <c r="L389" i="1"/>
  <c r="L373" i="1"/>
  <c r="L357" i="1"/>
  <c r="L341" i="1"/>
  <c r="L325" i="1"/>
  <c r="L309" i="1"/>
  <c r="L293" i="1"/>
  <c r="L277" i="1"/>
  <c r="L261" i="1"/>
  <c r="L245" i="1"/>
  <c r="L229" i="1"/>
  <c r="L213" i="1"/>
  <c r="L197" i="1"/>
  <c r="L181" i="1"/>
  <c r="L149" i="1"/>
  <c r="L133" i="1"/>
  <c r="L117" i="1"/>
  <c r="L101" i="1"/>
  <c r="L85" i="1"/>
  <c r="L69" i="1"/>
  <c r="L53" i="1"/>
  <c r="L37" i="1"/>
  <c r="L21" i="1"/>
  <c r="L5" i="1"/>
  <c r="L642" i="1"/>
  <c r="L626" i="1"/>
  <c r="L610" i="1"/>
  <c r="L594" i="1"/>
  <c r="L578" i="1"/>
  <c r="L562" i="1"/>
  <c r="L546" i="1"/>
  <c r="L530" i="1"/>
  <c r="L514" i="1"/>
  <c r="L498" i="1"/>
  <c r="L482" i="1"/>
  <c r="L466" i="1"/>
  <c r="L450" i="1"/>
  <c r="L434" i="1"/>
  <c r="L418" i="1"/>
  <c r="L386" i="1"/>
  <c r="L370" i="1"/>
  <c r="L354" i="1"/>
  <c r="L338" i="1"/>
  <c r="L322" i="1"/>
  <c r="L306" i="1"/>
  <c r="L290" i="1"/>
  <c r="L274" i="1"/>
  <c r="L258" i="1"/>
  <c r="L242" i="1"/>
  <c r="L226" i="1"/>
  <c r="L210" i="1"/>
  <c r="L178" i="1"/>
  <c r="L146" i="1"/>
  <c r="L130" i="1"/>
  <c r="L114" i="1"/>
  <c r="L98" i="1"/>
  <c r="L82" i="1"/>
  <c r="L66" i="1"/>
  <c r="L50" i="1"/>
  <c r="L34" i="1"/>
  <c r="L18" i="1"/>
  <c r="L1000" i="1"/>
  <c r="L908" i="1"/>
  <c r="L844" i="1"/>
  <c r="L808" i="1"/>
  <c r="L792" i="1"/>
  <c r="L776" i="1"/>
  <c r="L760" i="1"/>
  <c r="L744" i="1"/>
  <c r="L728" i="1"/>
  <c r="L712" i="1"/>
  <c r="L696" i="1"/>
  <c r="L680" i="1"/>
  <c r="L664" i="1"/>
  <c r="L632" i="1"/>
  <c r="L616" i="1"/>
  <c r="L600" i="1"/>
  <c r="L584" i="1"/>
  <c r="L568" i="1"/>
  <c r="L552" i="1"/>
  <c r="L536" i="1"/>
  <c r="L524" i="1"/>
  <c r="L508" i="1"/>
  <c r="L492" i="1"/>
  <c r="L476" i="1"/>
  <c r="L460" i="1"/>
  <c r="L444" i="1"/>
  <c r="L428" i="1"/>
  <c r="L412" i="1"/>
  <c r="L396" i="1"/>
  <c r="L380" i="1"/>
  <c r="L364" i="1"/>
  <c r="L348" i="1"/>
  <c r="L332" i="1"/>
  <c r="L316" i="1"/>
  <c r="L300" i="1"/>
  <c r="L284" i="1"/>
  <c r="L268" i="1"/>
  <c r="L252" i="1"/>
  <c r="L236" i="1"/>
  <c r="L220" i="1"/>
  <c r="L204" i="1"/>
  <c r="L192" i="1"/>
  <c r="L176" i="1"/>
  <c r="L160" i="1"/>
  <c r="L144" i="1"/>
  <c r="L128" i="1"/>
  <c r="L112" i="1"/>
  <c r="L96" i="1"/>
  <c r="L80" i="1"/>
  <c r="L64" i="1"/>
  <c r="L48" i="1"/>
  <c r="L32" i="1"/>
  <c r="L16" i="1"/>
  <c r="L984" i="1"/>
  <c r="L948" i="1"/>
  <c r="L900" i="1"/>
  <c r="L856" i="1"/>
  <c r="L995" i="1"/>
  <c r="L963" i="1"/>
  <c r="L931" i="1"/>
  <c r="L899" i="1"/>
  <c r="L867" i="1"/>
  <c r="L835" i="1"/>
  <c r="L803" i="1"/>
  <c r="L771" i="1"/>
  <c r="L755" i="1"/>
  <c r="L723" i="1"/>
  <c r="L675" i="1"/>
  <c r="L643" i="1"/>
  <c r="L611" i="1"/>
  <c r="L595" i="1"/>
  <c r="L547" i="1"/>
  <c r="L515" i="1"/>
  <c r="L483" i="1"/>
  <c r="L451" i="1"/>
  <c r="L419" i="1"/>
  <c r="L387" i="1"/>
  <c r="L355" i="1"/>
  <c r="L307" i="1"/>
  <c r="L275" i="1"/>
  <c r="L243" i="1"/>
  <c r="L211" i="1"/>
  <c r="L163" i="1"/>
  <c r="L131" i="1"/>
  <c r="L99" i="1"/>
  <c r="L83" i="1"/>
  <c r="L51" i="1"/>
  <c r="L19" i="1"/>
  <c r="L985" i="1"/>
  <c r="L953" i="1"/>
  <c r="L921" i="1"/>
  <c r="L889" i="1"/>
  <c r="L857" i="1"/>
  <c r="L809" i="1"/>
  <c r="L777" i="1"/>
  <c r="L745" i="1"/>
  <c r="L713" i="1"/>
  <c r="L681" i="1"/>
  <c r="L986" i="1"/>
  <c r="L954" i="1"/>
  <c r="L918" i="1"/>
  <c r="L886" i="1"/>
  <c r="L854" i="1"/>
  <c r="L822" i="1"/>
  <c r="L790" i="1"/>
  <c r="L758" i="1"/>
  <c r="L726" i="1"/>
  <c r="L694" i="1"/>
  <c r="L662" i="1"/>
  <c r="L637" i="1"/>
  <c r="L605" i="1"/>
  <c r="L573" i="1"/>
  <c r="L541" i="1"/>
  <c r="L477" i="1"/>
  <c r="L445" i="1"/>
  <c r="L413" i="1"/>
  <c r="L349" i="1"/>
  <c r="L317" i="1"/>
  <c r="L253" i="1"/>
  <c r="L237" i="1"/>
  <c r="L205" i="1"/>
  <c r="L173" i="1"/>
  <c r="L125" i="1"/>
  <c r="L93" i="1"/>
  <c r="L61" i="1"/>
  <c r="L29" i="1"/>
  <c r="L650" i="1"/>
  <c r="L618" i="1"/>
  <c r="L586" i="1"/>
  <c r="L554" i="1"/>
  <c r="L522" i="1"/>
  <c r="L490" i="1"/>
  <c r="L458" i="1"/>
  <c r="L426" i="1"/>
  <c r="L378" i="1"/>
  <c r="L346" i="1"/>
  <c r="L314" i="1"/>
  <c r="L282" i="1"/>
  <c r="L250" i="1"/>
  <c r="L218" i="1"/>
  <c r="L170" i="1"/>
  <c r="L138" i="1"/>
  <c r="L106" i="1"/>
  <c r="L74" i="1"/>
  <c r="L42" i="1"/>
  <c r="L10" i="1"/>
  <c r="L876" i="1"/>
  <c r="L800" i="1"/>
  <c r="L768" i="1"/>
  <c r="L736" i="1"/>
  <c r="L704" i="1"/>
  <c r="L688" i="1"/>
  <c r="L656" i="1"/>
  <c r="L624" i="1"/>
  <c r="L608" i="1"/>
  <c r="L576" i="1"/>
  <c r="L544" i="1"/>
  <c r="L516" i="1"/>
  <c r="L468" i="1"/>
  <c r="L436" i="1"/>
  <c r="L404" i="1"/>
  <c r="L372" i="1"/>
  <c r="L324" i="1"/>
  <c r="L292" i="1"/>
  <c r="L276" i="1"/>
  <c r="L244" i="1"/>
  <c r="L212" i="1"/>
  <c r="L184" i="1"/>
  <c r="L120" i="1"/>
  <c r="L88" i="1"/>
  <c r="L56" i="1"/>
  <c r="L24" i="1"/>
  <c r="L950" i="1"/>
  <c r="L996" i="1"/>
  <c r="L964" i="1"/>
  <c r="L944" i="1"/>
  <c r="L896" i="1"/>
  <c r="L852" i="1"/>
  <c r="L991" i="1"/>
  <c r="L927" i="1"/>
  <c r="L895" i="1"/>
  <c r="L863" i="1"/>
  <c r="L831" i="1"/>
  <c r="L799" i="1"/>
  <c r="L767" i="1"/>
  <c r="L751" i="1"/>
  <c r="L719" i="1"/>
  <c r="L671" i="1"/>
  <c r="L639" i="1"/>
  <c r="L607" i="1"/>
  <c r="L591" i="1"/>
  <c r="L559" i="1"/>
  <c r="L527" i="1"/>
  <c r="L495" i="1"/>
  <c r="L463" i="1"/>
  <c r="L431" i="1"/>
  <c r="L399" i="1"/>
  <c r="L367" i="1"/>
  <c r="L335" i="1"/>
  <c r="L303" i="1"/>
  <c r="L271" i="1"/>
  <c r="L239" i="1"/>
  <c r="L207" i="1"/>
  <c r="L175" i="1"/>
  <c r="L143" i="1"/>
  <c r="L111" i="1"/>
  <c r="L79" i="1"/>
  <c r="L47" i="1"/>
  <c r="L15" i="1"/>
  <c r="L981" i="1"/>
  <c r="L933" i="1"/>
  <c r="L901" i="1"/>
  <c r="L869" i="1"/>
  <c r="L837" i="1"/>
  <c r="L805" i="1"/>
  <c r="L773" i="1"/>
  <c r="L741" i="1"/>
  <c r="L725" i="1"/>
  <c r="L677" i="1"/>
  <c r="L982" i="1"/>
  <c r="L946" i="1"/>
  <c r="L930" i="1"/>
  <c r="L898" i="1"/>
  <c r="L866" i="1"/>
  <c r="L834" i="1"/>
  <c r="L802" i="1"/>
  <c r="L770" i="1"/>
  <c r="L738" i="1"/>
  <c r="L706" i="1"/>
  <c r="L674" i="1"/>
  <c r="L649" i="1"/>
  <c r="L617" i="1"/>
  <c r="L585" i="1"/>
  <c r="L553" i="1"/>
  <c r="L521" i="1"/>
  <c r="L489" i="1"/>
  <c r="L457" i="1"/>
  <c r="L409" i="1"/>
  <c r="L377" i="1"/>
  <c r="L345" i="1"/>
  <c r="L313" i="1"/>
  <c r="L281" i="1"/>
  <c r="L265" i="1"/>
  <c r="L233" i="1"/>
  <c r="L201" i="1"/>
  <c r="L137" i="1"/>
  <c r="L105" i="1"/>
  <c r="L73" i="1"/>
  <c r="L41" i="1"/>
  <c r="L646" i="1"/>
  <c r="L614" i="1"/>
  <c r="L582" i="1"/>
  <c r="L550" i="1"/>
  <c r="L518" i="1"/>
  <c r="L486" i="1"/>
  <c r="L454" i="1"/>
  <c r="L422" i="1"/>
  <c r="L390" i="1"/>
  <c r="L358" i="1"/>
  <c r="L326" i="1"/>
  <c r="L294" i="1"/>
  <c r="L262" i="1"/>
  <c r="L230" i="1"/>
  <c r="L198" i="1"/>
  <c r="L166" i="1"/>
  <c r="L134" i="1"/>
  <c r="L102" i="1"/>
  <c r="L70" i="1"/>
  <c r="L38" i="1"/>
  <c r="L924" i="1"/>
  <c r="L812" i="1"/>
  <c r="L780" i="1"/>
  <c r="L764" i="1"/>
  <c r="L732" i="1"/>
  <c r="L700" i="1"/>
  <c r="L668" i="1"/>
  <c r="L636" i="1"/>
  <c r="L588" i="1"/>
  <c r="L556" i="1"/>
  <c r="L528" i="1"/>
  <c r="L496" i="1"/>
  <c r="L464" i="1"/>
  <c r="L432" i="1"/>
  <c r="L416" i="1"/>
  <c r="L368" i="1"/>
  <c r="L336" i="1"/>
  <c r="L304" i="1"/>
  <c r="L256" i="1"/>
  <c r="L4" i="1"/>
  <c r="L988" i="1"/>
  <c r="L972" i="1"/>
  <c r="L952" i="1"/>
  <c r="L932" i="1"/>
  <c r="L904" i="1"/>
  <c r="L884" i="1"/>
  <c r="L864" i="1"/>
  <c r="L840" i="1"/>
  <c r="L820" i="1"/>
  <c r="L983" i="1"/>
  <c r="L967" i="1"/>
  <c r="L951" i="1"/>
  <c r="L935" i="1"/>
  <c r="L919" i="1"/>
  <c r="L903" i="1"/>
  <c r="L887" i="1"/>
  <c r="L871" i="1"/>
  <c r="L855" i="1"/>
  <c r="L839" i="1"/>
  <c r="L823" i="1"/>
  <c r="L807" i="1"/>
  <c r="L791" i="1"/>
  <c r="L775" i="1"/>
  <c r="L759" i="1"/>
  <c r="L743" i="1"/>
  <c r="L727" i="1"/>
  <c r="L711" i="1"/>
  <c r="L695" i="1"/>
  <c r="L679" i="1"/>
  <c r="L663" i="1"/>
  <c r="L631" i="1"/>
  <c r="L615" i="1"/>
  <c r="L599" i="1"/>
  <c r="L583" i="1"/>
  <c r="L567" i="1"/>
  <c r="L551" i="1"/>
  <c r="L535" i="1"/>
  <c r="L519" i="1"/>
  <c r="L503" i="1"/>
  <c r="L487" i="1"/>
  <c r="L471" i="1"/>
  <c r="L455" i="1"/>
  <c r="L439" i="1"/>
  <c r="L423" i="1"/>
  <c r="L407" i="1"/>
  <c r="L391" i="1"/>
  <c r="L375" i="1"/>
  <c r="L359" i="1"/>
  <c r="L343" i="1"/>
  <c r="L327" i="1"/>
  <c r="L311" i="1"/>
  <c r="L295" i="1"/>
  <c r="L279" i="1"/>
  <c r="L263" i="1"/>
  <c r="L247" i="1"/>
  <c r="L231" i="1"/>
  <c r="L215" i="1"/>
  <c r="L199" i="1"/>
  <c r="L183" i="1"/>
  <c r="L167" i="1"/>
  <c r="L151" i="1"/>
  <c r="L135" i="1"/>
  <c r="L103" i="1"/>
  <c r="L55" i="1"/>
  <c r="L39" i="1"/>
  <c r="L23" i="1"/>
  <c r="L7" i="1"/>
  <c r="L989" i="1"/>
  <c r="L973" i="1"/>
  <c r="L957" i="1"/>
  <c r="L941" i="1"/>
  <c r="L925" i="1"/>
  <c r="L909" i="1"/>
  <c r="L893" i="1"/>
  <c r="L877" i="1"/>
  <c r="L861" i="1"/>
  <c r="L845" i="1"/>
  <c r="L829" i="1"/>
  <c r="L813" i="1"/>
  <c r="L797" i="1"/>
  <c r="L781" i="1"/>
  <c r="L765" i="1"/>
  <c r="L749" i="1"/>
  <c r="L733" i="1"/>
  <c r="L717" i="1"/>
  <c r="L701" i="1"/>
  <c r="L685" i="1"/>
  <c r="L669" i="1"/>
  <c r="L990" i="1"/>
  <c r="L974" i="1"/>
  <c r="L958" i="1"/>
  <c r="L938" i="1"/>
  <c r="L922" i="1"/>
  <c r="L906" i="1"/>
  <c r="L890" i="1"/>
  <c r="L874" i="1"/>
  <c r="L858" i="1"/>
  <c r="L842" i="1"/>
  <c r="L826" i="1"/>
  <c r="L810" i="1"/>
  <c r="L794" i="1"/>
  <c r="L762" i="1"/>
  <c r="L746" i="1"/>
  <c r="L730" i="1"/>
  <c r="L714" i="1"/>
  <c r="L698" i="1"/>
  <c r="L682" i="1"/>
  <c r="L666" i="1"/>
  <c r="L657" i="1"/>
  <c r="L641" i="1"/>
  <c r="L625" i="1"/>
  <c r="L609" i="1"/>
  <c r="L593" i="1"/>
  <c r="L577" i="1"/>
  <c r="L561" i="1"/>
  <c r="L545" i="1"/>
  <c r="L529" i="1"/>
  <c r="L513" i="1"/>
  <c r="L497" i="1"/>
  <c r="L481" i="1"/>
  <c r="L465" i="1"/>
  <c r="L449" i="1"/>
  <c r="L433" i="1"/>
  <c r="L417" i="1"/>
  <c r="L401" i="1"/>
  <c r="L385" i="1"/>
  <c r="L369" i="1"/>
  <c r="L353" i="1"/>
  <c r="L337" i="1"/>
  <c r="L321" i="1"/>
  <c r="L305" i="1"/>
  <c r="L289" i="1"/>
  <c r="L273" i="1"/>
  <c r="L257" i="1"/>
  <c r="L241" i="1"/>
  <c r="L225" i="1"/>
  <c r="L209" i="1"/>
  <c r="L193" i="1"/>
  <c r="L177" i="1"/>
  <c r="L161" i="1"/>
  <c r="L145" i="1"/>
  <c r="L129" i="1"/>
  <c r="L113" i="1"/>
  <c r="L97" i="1"/>
  <c r="L81" i="1"/>
  <c r="L65" i="1"/>
  <c r="L49" i="1"/>
  <c r="L33" i="1"/>
  <c r="L17" i="1"/>
  <c r="L654" i="1"/>
  <c r="L638" i="1"/>
  <c r="L622" i="1"/>
  <c r="L606" i="1"/>
  <c r="L590" i="1"/>
  <c r="L574" i="1"/>
  <c r="L558" i="1"/>
  <c r="L542" i="1"/>
  <c r="L526" i="1"/>
  <c r="L510" i="1"/>
  <c r="L494" i="1"/>
  <c r="L478" i="1"/>
  <c r="L462" i="1"/>
  <c r="L446" i="1"/>
  <c r="L430" i="1"/>
  <c r="L414" i="1"/>
  <c r="L398" i="1"/>
  <c r="L382" i="1"/>
  <c r="L366" i="1"/>
  <c r="L350" i="1"/>
  <c r="L334" i="1"/>
  <c r="L318" i="1"/>
  <c r="L302" i="1"/>
  <c r="L286" i="1"/>
  <c r="L270" i="1"/>
  <c r="L254" i="1"/>
  <c r="L238" i="1"/>
  <c r="L222" i="1"/>
  <c r="L206" i="1"/>
  <c r="L190" i="1"/>
  <c r="L174" i="1"/>
  <c r="L158" i="1"/>
  <c r="L142" i="1"/>
  <c r="L126" i="1"/>
  <c r="L110" i="1"/>
  <c r="L94" i="1"/>
  <c r="L78" i="1"/>
  <c r="L62" i="1"/>
  <c r="L46" i="1"/>
  <c r="L30" i="1"/>
  <c r="L14" i="1"/>
  <c r="L956" i="1"/>
  <c r="L892" i="1"/>
  <c r="L828" i="1"/>
  <c r="L804" i="1"/>
  <c r="L788" i="1"/>
  <c r="L772" i="1"/>
  <c r="L756" i="1"/>
  <c r="L740" i="1"/>
  <c r="L708" i="1"/>
  <c r="L692" i="1"/>
  <c r="L676" i="1"/>
  <c r="L660" i="1"/>
  <c r="L644" i="1"/>
  <c r="L628" i="1"/>
  <c r="L612" i="1"/>
  <c r="L596" i="1"/>
  <c r="L580" i="1"/>
  <c r="L564" i="1"/>
  <c r="L548" i="1"/>
  <c r="L1001" i="1"/>
  <c r="L520" i="1"/>
  <c r="L504" i="1"/>
  <c r="L488" i="1"/>
  <c r="L472" i="1"/>
  <c r="L456" i="1"/>
  <c r="L440" i="1"/>
  <c r="L424" i="1"/>
  <c r="L408" i="1"/>
  <c r="L392" i="1"/>
  <c r="L376" i="1"/>
  <c r="L360" i="1"/>
  <c r="L344" i="1"/>
  <c r="L328" i="1"/>
  <c r="L312" i="1"/>
  <c r="L296" i="1"/>
  <c r="L280" i="1"/>
  <c r="L264" i="1"/>
  <c r="L248" i="1"/>
  <c r="L232" i="1"/>
  <c r="L216" i="1"/>
  <c r="L200" i="1"/>
  <c r="L188" i="1"/>
  <c r="L172" i="1"/>
  <c r="L156" i="1"/>
  <c r="L140" i="1"/>
  <c r="L124" i="1"/>
  <c r="L108" i="1"/>
  <c r="L92" i="1"/>
  <c r="L76" i="1"/>
  <c r="L60" i="1"/>
  <c r="L44" i="1"/>
  <c r="L28" i="1"/>
  <c r="L12" i="1"/>
  <c r="L920" i="1"/>
  <c r="L509" i="1" l="1"/>
  <c r="L153" i="1" l="1"/>
  <c r="L162" i="1"/>
  <c r="L769" i="1"/>
  <c r="L71" i="1"/>
  <c r="L381" i="1"/>
  <c r="L165" i="1"/>
  <c r="L819" i="1"/>
  <c r="L285" i="1"/>
  <c r="L505" i="1"/>
  <c r="L507" i="1"/>
  <c r="L647" i="1"/>
  <c r="L8" i="1"/>
  <c r="L648" i="1"/>
  <c r="L724" i="1"/>
  <c r="L119" i="1"/>
  <c r="L87" i="1"/>
  <c r="L911" i="1"/>
  <c r="L415" i="1"/>
  <c r="L975" i="1"/>
  <c r="L194" i="1"/>
  <c r="L152" i="1"/>
  <c r="L402" i="1"/>
  <c r="L778" i="1"/>
  <c r="L1004" i="1" l="1"/>
</calcChain>
</file>

<file path=xl/sharedStrings.xml><?xml version="1.0" encoding="utf-8"?>
<sst xmlns="http://schemas.openxmlformats.org/spreadsheetml/2006/main" count="1007" uniqueCount="1003">
  <si>
    <t>File #</t>
  </si>
  <si>
    <t>1194E00913</t>
  </si>
  <si>
    <t>1194E00915</t>
  </si>
  <si>
    <t>11R1D00773</t>
  </si>
  <si>
    <t>1194E00911</t>
  </si>
  <si>
    <t>1194E00910</t>
  </si>
  <si>
    <t>1194E00914</t>
  </si>
  <si>
    <t>11R1E00772</t>
  </si>
  <si>
    <t>1151D00774</t>
  </si>
  <si>
    <t>1190E49989</t>
  </si>
  <si>
    <t>1190E01339</t>
  </si>
  <si>
    <t>1190E01335</t>
  </si>
  <si>
    <t>1190E01331</t>
  </si>
  <si>
    <t>5e76e00232</t>
  </si>
  <si>
    <t>5e76e00229</t>
  </si>
  <si>
    <t>5e76e00230</t>
  </si>
  <si>
    <t>5e76e00231</t>
  </si>
  <si>
    <t>5E76E00236</t>
  </si>
  <si>
    <t>7M04E00372</t>
  </si>
  <si>
    <t>7M04E00381</t>
  </si>
  <si>
    <t>22L9E01083</t>
  </si>
  <si>
    <t>22L9E01084</t>
  </si>
  <si>
    <t>7M04E00375</t>
  </si>
  <si>
    <t>7M04E00380</t>
  </si>
  <si>
    <t>4L01E00433</t>
  </si>
  <si>
    <t>1190E01342</t>
  </si>
  <si>
    <t>4S21E03655</t>
  </si>
  <si>
    <t>4S21E03649</t>
  </si>
  <si>
    <t>4S21E03651</t>
  </si>
  <si>
    <t>4S21E03656</t>
  </si>
  <si>
    <t>4S21E03657</t>
  </si>
  <si>
    <t>4S21E03658</t>
  </si>
  <si>
    <t>4S21E03659</t>
  </si>
  <si>
    <t>4S21E03652</t>
  </si>
  <si>
    <t>4S21E03662</t>
  </si>
  <si>
    <t>4S21E03653</t>
  </si>
  <si>
    <t>22L9E01059</t>
  </si>
  <si>
    <t>22L9E01038</t>
  </si>
  <si>
    <t>22L9E01082</t>
  </si>
  <si>
    <t>4X81E00049</t>
  </si>
  <si>
    <t>4X81D00034</t>
  </si>
  <si>
    <t>4X81E00059</t>
  </si>
  <si>
    <t>4X81E00040</t>
  </si>
  <si>
    <t>4X81E00057</t>
  </si>
  <si>
    <t>4X81E00056</t>
  </si>
  <si>
    <t>4X81E00046</t>
  </si>
  <si>
    <t>4X81E00060</t>
  </si>
  <si>
    <t>4X81E00061</t>
  </si>
  <si>
    <t>4X81E00055</t>
  </si>
  <si>
    <t>4X81E00058</t>
  </si>
  <si>
    <t>1190E01333</t>
  </si>
  <si>
    <t>1190E01330</t>
  </si>
  <si>
    <t>1190E01343</t>
  </si>
  <si>
    <t>22L9E01088</t>
  </si>
  <si>
    <t>4S21E03654</t>
  </si>
  <si>
    <t>4S21E80017</t>
  </si>
  <si>
    <t>22L9E01112</t>
  </si>
  <si>
    <t>22L9E01095</t>
  </si>
  <si>
    <t>7M04E00376</t>
  </si>
  <si>
    <t>4X81E00047</t>
  </si>
  <si>
    <t>22L9E01102</t>
  </si>
  <si>
    <t>22L9E01096</t>
  </si>
  <si>
    <t>22L9E01093</t>
  </si>
  <si>
    <t>22L9E01079</t>
  </si>
  <si>
    <t>22L9E01103</t>
  </si>
  <si>
    <t>22L9E01109</t>
  </si>
  <si>
    <t>14K3e02258</t>
  </si>
  <si>
    <t>14K3e02255</t>
  </si>
  <si>
    <t>14K3e02252</t>
  </si>
  <si>
    <t>14K3e02253</t>
  </si>
  <si>
    <t>4L01E90044</t>
  </si>
  <si>
    <t>7M04E00385</t>
  </si>
  <si>
    <t>22L9E01124</t>
  </si>
  <si>
    <t>22L9E01123</t>
  </si>
  <si>
    <t>22L9E01094</t>
  </si>
  <si>
    <t>22L9E01125</t>
  </si>
  <si>
    <t>22L9E01117</t>
  </si>
  <si>
    <t>22L9E01129</t>
  </si>
  <si>
    <t>22L9E01090</t>
  </si>
  <si>
    <t>22L9D01136</t>
  </si>
  <si>
    <t>22L9E01146</t>
  </si>
  <si>
    <t>22L9E01132</t>
  </si>
  <si>
    <t>22L9E01087</t>
  </si>
  <si>
    <t>22L9E01154</t>
  </si>
  <si>
    <t>1190E02259</t>
  </si>
  <si>
    <t>22L9E01107</t>
  </si>
  <si>
    <t>22L9E01151</t>
  </si>
  <si>
    <t>22L9E01150</t>
  </si>
  <si>
    <t>22L9E01144</t>
  </si>
  <si>
    <t>22L9E01160</t>
  </si>
  <si>
    <t>22L9E01156</t>
  </si>
  <si>
    <t>22L9E01098</t>
  </si>
  <si>
    <t>22L9E01060</t>
  </si>
  <si>
    <t>22L9E01099</t>
  </si>
  <si>
    <t>22L9E01072</t>
  </si>
  <si>
    <t>4X81E00066</t>
  </si>
  <si>
    <t>4X81E00069</t>
  </si>
  <si>
    <t>22L9E01116</t>
  </si>
  <si>
    <t>22L9D01164</t>
  </si>
  <si>
    <t>7M04E00389</t>
  </si>
  <si>
    <t>4S21E03666</t>
  </si>
  <si>
    <t>5EF7E00468</t>
  </si>
  <si>
    <t>5EF7E00470</t>
  </si>
  <si>
    <t>4X81E00048</t>
  </si>
  <si>
    <t>4X81E00067</t>
  </si>
  <si>
    <t>22L9E01155</t>
  </si>
  <si>
    <t>22L9E01174</t>
  </si>
  <si>
    <t>22L9E01178</t>
  </si>
  <si>
    <t>22L9E01167</t>
  </si>
  <si>
    <t>22L9E01131</t>
  </si>
  <si>
    <t>22L9E01148</t>
  </si>
  <si>
    <t>22L9E01089</t>
  </si>
  <si>
    <t>22L9E01122</t>
  </si>
  <si>
    <t>2277E01470</t>
  </si>
  <si>
    <t>2277D01471</t>
  </si>
  <si>
    <t>2277D01479</t>
  </si>
  <si>
    <t>2277E01478</t>
  </si>
  <si>
    <t>2277E01474</t>
  </si>
  <si>
    <t>2277E01477</t>
  </si>
  <si>
    <t>22L9E01120</t>
  </si>
  <si>
    <t>22L9D01119</t>
  </si>
  <si>
    <t>1190D01327</t>
  </si>
  <si>
    <t>22L9E01173</t>
  </si>
  <si>
    <t>5E27E00999</t>
  </si>
  <si>
    <t>5E76E00238</t>
  </si>
  <si>
    <t>4S21E03664</t>
  </si>
  <si>
    <t>7M04E00391</t>
  </si>
  <si>
    <t>22L9E01126</t>
  </si>
  <si>
    <t>22L9E01086</t>
  </si>
  <si>
    <t>22L9E01104</t>
  </si>
  <si>
    <t>22L9E01163</t>
  </si>
  <si>
    <t>22L9E01108</t>
  </si>
  <si>
    <t>2277E01502</t>
  </si>
  <si>
    <t xml:space="preserve"> 22K6D2013102747</t>
  </si>
  <si>
    <t>4X56E00785</t>
  </si>
  <si>
    <t>22J0E00001</t>
  </si>
  <si>
    <t>5E76E00244</t>
  </si>
  <si>
    <t>5E76E00253</t>
  </si>
  <si>
    <t>5E76E00252</t>
  </si>
  <si>
    <t>5E76E00251</t>
  </si>
  <si>
    <t>5e76e00241</t>
  </si>
  <si>
    <t>22L9E01179</t>
  </si>
  <si>
    <t>22L9E01105</t>
  </si>
  <si>
    <t>22LK9E01158</t>
  </si>
  <si>
    <t>22L9E01138</t>
  </si>
  <si>
    <t>22L9E01168</t>
  </si>
  <si>
    <t>22L9E01191</t>
  </si>
  <si>
    <t>22L9E01196+</t>
  </si>
  <si>
    <t>22L9E01170</t>
  </si>
  <si>
    <t>1194E00916</t>
  </si>
  <si>
    <t>1151E01004</t>
  </si>
  <si>
    <t>7M04E00383</t>
  </si>
  <si>
    <t>22L9E01212</t>
  </si>
  <si>
    <t>22L9E01199</t>
  </si>
  <si>
    <t>22L9E01073</t>
  </si>
  <si>
    <t>22L9E01190</t>
  </si>
  <si>
    <t>22L9E01230</t>
  </si>
  <si>
    <t>22L9E01222</t>
  </si>
  <si>
    <t>22L9E01181</t>
  </si>
  <si>
    <t>1190E48360</t>
  </si>
  <si>
    <t>1190E41126</t>
  </si>
  <si>
    <t>1190E40197</t>
  </si>
  <si>
    <t>4M78D02001</t>
  </si>
  <si>
    <t>22L9E01204</t>
  </si>
  <si>
    <t>22L9E01218</t>
  </si>
  <si>
    <t>22L9E01210</t>
  </si>
  <si>
    <t>2277E01481</t>
  </si>
  <si>
    <t>4X81E00074</t>
  </si>
  <si>
    <t>4X81E00063</t>
  </si>
  <si>
    <t>22L9E01113</t>
  </si>
  <si>
    <t>22L9E01236</t>
  </si>
  <si>
    <t>22L9E01241</t>
  </si>
  <si>
    <t>22L9E01217</t>
  </si>
  <si>
    <t>22L9E01250</t>
  </si>
  <si>
    <t>22L9E01237</t>
  </si>
  <si>
    <t>22L9E01216</t>
  </si>
  <si>
    <t>22L9E01187</t>
  </si>
  <si>
    <t>22L9E01244</t>
  </si>
  <si>
    <t>22L9E01194</t>
  </si>
  <si>
    <t>22L9E01239</t>
  </si>
  <si>
    <t>22L9E01209</t>
  </si>
  <si>
    <t>22L9E01165</t>
  </si>
  <si>
    <t>22L9E01219</t>
  </si>
  <si>
    <t>22L9E01211</t>
  </si>
  <si>
    <t>22L9E01198</t>
  </si>
  <si>
    <t>22J3e01704</t>
  </si>
  <si>
    <t>4X81D0077</t>
  </si>
  <si>
    <t>4X81E00071</t>
  </si>
  <si>
    <t>5EH2E00004</t>
  </si>
  <si>
    <t>5e76e00252</t>
  </si>
  <si>
    <t>5e76e00247</t>
  </si>
  <si>
    <t>7M04E00382</t>
  </si>
  <si>
    <t>22L9E01214</t>
  </si>
  <si>
    <t>22L9E01145</t>
  </si>
  <si>
    <t>22L9E01240</t>
  </si>
  <si>
    <t>22L9E01192</t>
  </si>
  <si>
    <t>7M04E00401</t>
  </si>
  <si>
    <t>22L9E01161</t>
  </si>
  <si>
    <t>22L9E01135</t>
  </si>
  <si>
    <t>22L9E01273</t>
  </si>
  <si>
    <t>4M41E02002</t>
  </si>
  <si>
    <t>2277E01492</t>
  </si>
  <si>
    <t>22L9E01147</t>
  </si>
  <si>
    <t>22L9E01270</t>
  </si>
  <si>
    <t>22L9E01259</t>
  </si>
  <si>
    <t>2277E01488</t>
  </si>
  <si>
    <t xml:space="preserve"> 7U07E00102</t>
  </si>
  <si>
    <t>22J0E00002</t>
  </si>
  <si>
    <t>4M78E02001</t>
  </si>
  <si>
    <t>22L9E01091</t>
  </si>
  <si>
    <t>22L9E01278</t>
  </si>
  <si>
    <t>22L9E01252</t>
  </si>
  <si>
    <t>22L9E01238</t>
  </si>
  <si>
    <t>7M04E00407</t>
  </si>
  <si>
    <t>11H2E00474</t>
  </si>
  <si>
    <t>22L9E01121</t>
  </si>
  <si>
    <t>22L9E01101</t>
  </si>
  <si>
    <t>22L9E01081</t>
  </si>
  <si>
    <t>22L9E01225</t>
  </si>
  <si>
    <t>7U20E00001</t>
  </si>
  <si>
    <t>22L9E01280</t>
  </si>
  <si>
    <t>22L9E01092</t>
  </si>
  <si>
    <t>22L9E01281</t>
  </si>
  <si>
    <t>4M41E02003</t>
  </si>
  <si>
    <t>22L9E01297</t>
  </si>
  <si>
    <t>22L9E01296</t>
  </si>
  <si>
    <t>22L9E01183</t>
  </si>
  <si>
    <t>22L9E01255</t>
  </si>
  <si>
    <t>2277E01484</t>
  </si>
  <si>
    <t>5E76E00234</t>
  </si>
  <si>
    <t>7M13E00006</t>
  </si>
  <si>
    <t>5E76E00255</t>
  </si>
  <si>
    <t>5e76e00242</t>
  </si>
  <si>
    <t>1190E01368</t>
  </si>
  <si>
    <t>22L9E01263</t>
  </si>
  <si>
    <t>22L9E01197</t>
  </si>
  <si>
    <t>7M04E00384</t>
  </si>
  <si>
    <t>4M41E02013</t>
  </si>
  <si>
    <t>4M78E02004</t>
  </si>
  <si>
    <t>2277E01487</t>
  </si>
  <si>
    <t>2277E01504</t>
  </si>
  <si>
    <t>22H8E90001</t>
  </si>
  <si>
    <t>2277E01495</t>
  </si>
  <si>
    <t>22J0E00003</t>
  </si>
  <si>
    <t>4M41E02001</t>
  </si>
  <si>
    <t>7M04E00410</t>
  </si>
  <si>
    <t>7M04E00397</t>
  </si>
  <si>
    <t>22L9E01268</t>
  </si>
  <si>
    <t>22L9E01279</t>
  </si>
  <si>
    <t>22L9E01166</t>
  </si>
  <si>
    <t>22L9E01291</t>
  </si>
  <si>
    <t>22L9E01264</t>
  </si>
  <si>
    <t>22L9E01294</t>
  </si>
  <si>
    <t>22L9E01293</t>
  </si>
  <si>
    <t>22L9E01229</t>
  </si>
  <si>
    <t>22L9E01133</t>
  </si>
  <si>
    <t>22L9E01226</t>
  </si>
  <si>
    <t>22L9E01283</t>
  </si>
  <si>
    <t>22L9E01306</t>
  </si>
  <si>
    <t>22L9E01251</t>
  </si>
  <si>
    <t>22L9E01128</t>
  </si>
  <si>
    <t>22L9E01118</t>
  </si>
  <si>
    <t>7M04E00386</t>
  </si>
  <si>
    <t>7M04E00387</t>
  </si>
  <si>
    <t>7M04E00388</t>
  </si>
  <si>
    <t>22L9E01111</t>
  </si>
  <si>
    <t>22L9E01246</t>
  </si>
  <si>
    <t>22L9E01247</t>
  </si>
  <si>
    <t>22L9E01286</t>
  </si>
  <si>
    <t>22L9E01303</t>
  </si>
  <si>
    <t>2277E01475</t>
  </si>
  <si>
    <t>4M41E02010</t>
  </si>
  <si>
    <t>1190E01355</t>
  </si>
  <si>
    <t>7M04E00412</t>
  </si>
  <si>
    <t>7M04E00413</t>
  </si>
  <si>
    <t>22L9E01175</t>
  </si>
  <si>
    <t>22L9E01110</t>
  </si>
  <si>
    <t>22L9E01114</t>
  </si>
  <si>
    <t>22L9E01115</t>
  </si>
  <si>
    <t>22L9E01100</t>
  </si>
  <si>
    <t>2277E01494</t>
  </si>
  <si>
    <t>5E27E01013</t>
  </si>
  <si>
    <t>5E27E01008</t>
  </si>
  <si>
    <t>5EF7E00471</t>
  </si>
  <si>
    <t>22L9E01311</t>
  </si>
  <si>
    <t>22L9E01267</t>
  </si>
  <si>
    <t>22L9E01295</t>
  </si>
  <si>
    <t>22L9E01254</t>
  </si>
  <si>
    <t>22L9E014130</t>
  </si>
  <si>
    <t>22L9E01233</t>
  </si>
  <si>
    <t xml:space="preserve"> 7U23E00002</t>
  </si>
  <si>
    <t>2277E01507</t>
  </si>
  <si>
    <t>22L9E01149</t>
  </si>
  <si>
    <t>22L96E01224</t>
  </si>
  <si>
    <t>22L9E01320</t>
  </si>
  <si>
    <t>2277E01472</t>
  </si>
  <si>
    <t>4X56E00777</t>
  </si>
  <si>
    <t>1190E01354</t>
  </si>
  <si>
    <t>4S21E03668</t>
  </si>
  <si>
    <t>4S21E03669</t>
  </si>
  <si>
    <t>4S21E03672</t>
  </si>
  <si>
    <t>7U23E00001</t>
  </si>
  <si>
    <t>7U20E00002</t>
  </si>
  <si>
    <t>22L9E01137</t>
  </si>
  <si>
    <t>22L9E01253</t>
  </si>
  <si>
    <t>22L9E01298</t>
  </si>
  <si>
    <t>2277E01480</t>
  </si>
  <si>
    <t>22J3e01829</t>
  </si>
  <si>
    <t>2277E01486</t>
  </si>
  <si>
    <t>2277E01476</t>
  </si>
  <si>
    <t>2277E01499</t>
  </si>
  <si>
    <t>7M04E00392</t>
  </si>
  <si>
    <t>22L9E01292</t>
  </si>
  <si>
    <t>22L9E01232</t>
  </si>
  <si>
    <t>22L9E01139</t>
  </si>
  <si>
    <t>22L9E01290</t>
  </si>
  <si>
    <t>22L9E01134</t>
  </si>
  <si>
    <t>22J0E00004</t>
  </si>
  <si>
    <t>4M41E02017</t>
  </si>
  <si>
    <t>22J3E01835</t>
  </si>
  <si>
    <t>4M01D02003</t>
  </si>
  <si>
    <t>22L9E01331</t>
  </si>
  <si>
    <t>22L9E01332</t>
  </si>
  <si>
    <t>4M01D02002</t>
  </si>
  <si>
    <t>7M04E00408</t>
  </si>
  <si>
    <t>2277E01516</t>
  </si>
  <si>
    <t>2277E01503</t>
  </si>
  <si>
    <t>2277E01511</t>
  </si>
  <si>
    <t>2277E01526</t>
  </si>
  <si>
    <t>2277E01491</t>
  </si>
  <si>
    <t>22L9E01352</t>
  </si>
  <si>
    <t>22L9E01340</t>
  </si>
  <si>
    <t>22L9E01262</t>
  </si>
  <si>
    <t>22L9E01231</t>
  </si>
  <si>
    <t>22L9E01206</t>
  </si>
  <si>
    <t>22L9E01169</t>
  </si>
  <si>
    <t>1190E01376</t>
  </si>
  <si>
    <t>228HE90002</t>
  </si>
  <si>
    <t>22L98E01195</t>
  </si>
  <si>
    <t>22L9E01333</t>
  </si>
  <si>
    <t>22L9E01317</t>
  </si>
  <si>
    <t>22L9E01309</t>
  </si>
  <si>
    <t>22L9E01289</t>
  </si>
  <si>
    <t>22L9E01310</t>
  </si>
  <si>
    <t>22L9E01249</t>
  </si>
  <si>
    <t>2277E01524</t>
  </si>
  <si>
    <t>5E58E01204</t>
  </si>
  <si>
    <t>5E58E01203</t>
  </si>
  <si>
    <t>22L9E01162</t>
  </si>
  <si>
    <t>22L9E01341</t>
  </si>
  <si>
    <t>22L9E01157</t>
  </si>
  <si>
    <t>22L9E01337</t>
  </si>
  <si>
    <t>22L9E01355</t>
  </si>
  <si>
    <t>22L9E01215</t>
  </si>
  <si>
    <t>22L9E01258</t>
  </si>
  <si>
    <t>22L9E01287</t>
  </si>
  <si>
    <t>22L9E01324</t>
  </si>
  <si>
    <t>22L9E01328</t>
  </si>
  <si>
    <t>4M41E02022</t>
  </si>
  <si>
    <t>4M41E02004</t>
  </si>
  <si>
    <t>4XA2E00007</t>
  </si>
  <si>
    <t>4XA2E00005</t>
  </si>
  <si>
    <t>7U26E0002</t>
  </si>
  <si>
    <t>4S21E80020</t>
  </si>
  <si>
    <t>4S21E80021</t>
  </si>
  <si>
    <t>4S21E03684</t>
  </si>
  <si>
    <t>4S21E03665</t>
  </si>
  <si>
    <t>22L9E01336</t>
  </si>
  <si>
    <t>22L9E01343</t>
  </si>
  <si>
    <t>22L9E01364</t>
  </si>
  <si>
    <t>22L9E01213</t>
  </si>
  <si>
    <t>4M41E02020</t>
  </si>
  <si>
    <t>22L9E01182</t>
  </si>
  <si>
    <t>22L9E01208</t>
  </si>
  <si>
    <t>22L9E01301</t>
  </si>
  <si>
    <t>22L9E01302</t>
  </si>
  <si>
    <t>22L9E01365</t>
  </si>
  <si>
    <t>1194E00917</t>
  </si>
  <si>
    <t>2277E01490</t>
  </si>
  <si>
    <t>4M41E02018</t>
  </si>
  <si>
    <t>2277E01505</t>
  </si>
  <si>
    <t xml:space="preserve">22J3e01836 </t>
  </si>
  <si>
    <t>22L9E01346</t>
  </si>
  <si>
    <t>2277E01489</t>
  </si>
  <si>
    <t>2277E01482</t>
  </si>
  <si>
    <t>2277E01518</t>
  </si>
  <si>
    <t>2277E01493</t>
  </si>
  <si>
    <t>22J3e01828</t>
  </si>
  <si>
    <t>22J3e01832</t>
  </si>
  <si>
    <t>22L9E01142</t>
  </si>
  <si>
    <t>22L9E01176</t>
  </si>
  <si>
    <t>22L9E01329</t>
  </si>
  <si>
    <t>1190E01373</t>
  </si>
  <si>
    <t>22L9E01335</t>
  </si>
  <si>
    <t>22L9E01338</t>
  </si>
  <si>
    <t>2277E01485</t>
  </si>
  <si>
    <t xml:space="preserve">22J3e01827 </t>
  </si>
  <si>
    <t xml:space="preserve">22J3e01831 </t>
  </si>
  <si>
    <t>22J3e01826</t>
  </si>
  <si>
    <t>22L9E01243</t>
  </si>
  <si>
    <t>7M04E00395</t>
  </si>
  <si>
    <t>7M04E00419</t>
  </si>
  <si>
    <t>1190E01363</t>
  </si>
  <si>
    <t>22L9E01299</t>
  </si>
  <si>
    <t>4S21E03676</t>
  </si>
  <si>
    <t>4S21E03671</t>
  </si>
  <si>
    <t>22J3e01833</t>
  </si>
  <si>
    <t>2277E01512</t>
  </si>
  <si>
    <t>4XA2E00002</t>
  </si>
  <si>
    <t>2277E01496</t>
  </si>
  <si>
    <t>22L9E01313</t>
  </si>
  <si>
    <t>4M41E02008</t>
  </si>
  <si>
    <t>4M41E02009</t>
  </si>
  <si>
    <t>22L9E01370</t>
  </si>
  <si>
    <t>22L9E01308</t>
  </si>
  <si>
    <t>22L9E01305</t>
  </si>
  <si>
    <t>5E87E00554</t>
  </si>
  <si>
    <t>5e76e00240</t>
  </si>
  <si>
    <t>5E87E00551</t>
  </si>
  <si>
    <t>5e76e00257</t>
  </si>
  <si>
    <t>5e76e00248</t>
  </si>
  <si>
    <t>5e76e00245</t>
  </si>
  <si>
    <t>5e76e00246</t>
  </si>
  <si>
    <t>5e76e00256</t>
  </si>
  <si>
    <t>22J3e01842</t>
  </si>
  <si>
    <t>2277E01522</t>
  </si>
  <si>
    <t>2277E01517</t>
  </si>
  <si>
    <t>2277E01497</t>
  </si>
  <si>
    <t>22J3e01838</t>
  </si>
  <si>
    <t>2277E01498</t>
  </si>
  <si>
    <t>7M04E00396</t>
  </si>
  <si>
    <t>22L9E01172</t>
  </si>
  <si>
    <t>22L9E01207</t>
  </si>
  <si>
    <t>22L9E01248</t>
  </si>
  <si>
    <t>22L9E01307</t>
  </si>
  <si>
    <t>22L9E01360</t>
  </si>
  <si>
    <t>22L9E01330</t>
  </si>
  <si>
    <t>22L9E01223</t>
  </si>
  <si>
    <t>4M41E02006</t>
  </si>
  <si>
    <t>22L9E01378</t>
  </si>
  <si>
    <t>22L9E01275</t>
  </si>
  <si>
    <t>22L9E01383</t>
  </si>
  <si>
    <t>22L9E01345</t>
  </si>
  <si>
    <t>22L9E01312</t>
  </si>
  <si>
    <t>22L9E01377</t>
  </si>
  <si>
    <t>4M01E02001</t>
  </si>
  <si>
    <t>22J3e01839</t>
  </si>
  <si>
    <t>22J3d01840</t>
  </si>
  <si>
    <t>22J3e01841</t>
  </si>
  <si>
    <t>22J3e01852</t>
  </si>
  <si>
    <t>22J3e01844</t>
  </si>
  <si>
    <t>2277E01508</t>
  </si>
  <si>
    <t xml:space="preserve">22J3d01845 </t>
  </si>
  <si>
    <t>22J3e01851</t>
  </si>
  <si>
    <t>2277E01525</t>
  </si>
  <si>
    <t>1190E01385</t>
  </si>
  <si>
    <t>1190E01357</t>
  </si>
  <si>
    <t>1190E01358</t>
  </si>
  <si>
    <t>1190E01361</t>
  </si>
  <si>
    <t>22L9E01384</t>
  </si>
  <si>
    <t>22L9E01334</t>
  </si>
  <si>
    <t>22L9E01177</t>
  </si>
  <si>
    <t>22L9E01282</t>
  </si>
  <si>
    <t>22L9E01366</t>
  </si>
  <si>
    <t>11H2E00479</t>
  </si>
  <si>
    <t>7U07E00101</t>
  </si>
  <si>
    <t>22L9E01171</t>
  </si>
  <si>
    <t>22L9E01143</t>
  </si>
  <si>
    <t>22L9E01140</t>
  </si>
  <si>
    <t>2277E01501</t>
  </si>
  <si>
    <t>2277E01510</t>
  </si>
  <si>
    <t>4M23E02001</t>
  </si>
  <si>
    <t>5E27E00998</t>
  </si>
  <si>
    <t>5E27E01012</t>
  </si>
  <si>
    <t>5E27E01050</t>
  </si>
  <si>
    <t>22L9E01358</t>
  </si>
  <si>
    <t>22L9E01376</t>
  </si>
  <si>
    <t>22L9E01390</t>
  </si>
  <si>
    <t>4S21E03694</t>
  </si>
  <si>
    <t>4M41E02005</t>
  </si>
  <si>
    <t>7M04E00393</t>
  </si>
  <si>
    <t>22L9E01193</t>
  </si>
  <si>
    <t>22L9E01202</t>
  </si>
  <si>
    <t>4XA1E00001</t>
  </si>
  <si>
    <t>4XA1E00004</t>
  </si>
  <si>
    <t>22J3e01835</t>
  </si>
  <si>
    <t>22L9E01186</t>
  </si>
  <si>
    <t>1190E01372</t>
  </si>
  <si>
    <t>22L9E01189</t>
  </si>
  <si>
    <t>7M04E00398</t>
  </si>
  <si>
    <t>7M04E00415</t>
  </si>
  <si>
    <t>7M04E00422</t>
  </si>
  <si>
    <t>7U26E0001</t>
  </si>
  <si>
    <t>22L9E01393</t>
  </si>
  <si>
    <t>22L9E01277</t>
  </si>
  <si>
    <t>22L9E01257</t>
  </si>
  <si>
    <t>4S21E03686</t>
  </si>
  <si>
    <t>4S21E03674</t>
  </si>
  <si>
    <t>4S21E03681</t>
  </si>
  <si>
    <t>4S21E03670</t>
  </si>
  <si>
    <t>4S21E03699</t>
  </si>
  <si>
    <t>1190E01369</t>
  </si>
  <si>
    <t>1194E00921</t>
  </si>
  <si>
    <t>1194E00918</t>
  </si>
  <si>
    <t>1194D00926</t>
  </si>
  <si>
    <t>1194E00925</t>
  </si>
  <si>
    <t>1194E00930</t>
  </si>
  <si>
    <t>4X81D00068</t>
  </si>
  <si>
    <t>1194E00922</t>
  </si>
  <si>
    <t>22L9E01397</t>
  </si>
  <si>
    <t>22L9E01266</t>
  </si>
  <si>
    <t>22L9E01396</t>
  </si>
  <si>
    <t>22L9E01363</t>
  </si>
  <si>
    <t>7M04E00406</t>
  </si>
  <si>
    <t>7M04E00400</t>
  </si>
  <si>
    <t>4M78E02003</t>
  </si>
  <si>
    <t>22L9E01367</t>
  </si>
  <si>
    <t>22L9E01221</t>
  </si>
  <si>
    <t>22J3E01837</t>
  </si>
  <si>
    <t>2277E01500</t>
  </si>
  <si>
    <t>22L9E01205</t>
  </si>
  <si>
    <t>4M41E02027</t>
  </si>
  <si>
    <t>22L9E01359</t>
  </si>
  <si>
    <t>22L9E01188</t>
  </si>
  <si>
    <t>22L9E01361</t>
  </si>
  <si>
    <t>22L9E01402</t>
  </si>
  <si>
    <t>22L9E01256</t>
  </si>
  <si>
    <t>4M01E02006</t>
  </si>
  <si>
    <t>4M67E02001</t>
  </si>
  <si>
    <t>4M41E02011</t>
  </si>
  <si>
    <t>7M13E00004</t>
  </si>
  <si>
    <t>7M04E00399</t>
  </si>
  <si>
    <t>5e76e00237</t>
  </si>
  <si>
    <t>5e76e00228</t>
  </si>
  <si>
    <t>5e76e00249</t>
  </si>
  <si>
    <t>5e76e00239</t>
  </si>
  <si>
    <t>5e76e00243</t>
  </si>
  <si>
    <t>7M04E00424</t>
  </si>
  <si>
    <t>22L9E01185</t>
  </si>
  <si>
    <t>22L9E01272</t>
  </si>
  <si>
    <t>4m01E02005</t>
  </si>
  <si>
    <t>22L9E01354</t>
  </si>
  <si>
    <t>22L9E01411</t>
  </si>
  <si>
    <t>22L9E01404</t>
  </si>
  <si>
    <t>22L9E01416</t>
  </si>
  <si>
    <t>22L9E01406</t>
  </si>
  <si>
    <t>22L9E01389</t>
  </si>
  <si>
    <t>22L9E01274</t>
  </si>
  <si>
    <t>22L9E01201</t>
  </si>
  <si>
    <t>2277E01551</t>
  </si>
  <si>
    <t>4S21E03701</t>
  </si>
  <si>
    <t>4X81E00076</t>
  </si>
  <si>
    <t>4X56E00790</t>
  </si>
  <si>
    <t>4M41E02031</t>
  </si>
  <si>
    <t>4M41E02029</t>
  </si>
  <si>
    <t>4X56E00776</t>
  </si>
  <si>
    <t>4M41E02032</t>
  </si>
  <si>
    <t>7U23E00003</t>
  </si>
  <si>
    <t>5e76e00233</t>
  </si>
  <si>
    <t>7U23E00004</t>
  </si>
  <si>
    <t>4M01E02004</t>
  </si>
  <si>
    <t>4M41E02019</t>
  </si>
  <si>
    <t>7U23E0009</t>
  </si>
  <si>
    <t>7U2300010</t>
  </si>
  <si>
    <t>22L9E01422</t>
  </si>
  <si>
    <t>22L9E01407</t>
  </si>
  <si>
    <t>22L9E01373</t>
  </si>
  <si>
    <t>22L9E01227</t>
  </si>
  <si>
    <t>22L9E01203</t>
  </si>
  <si>
    <t>22L9E01200</t>
  </si>
  <si>
    <t>7U07E00103</t>
  </si>
  <si>
    <t xml:space="preserve">7U07E00105 </t>
  </si>
  <si>
    <t>22L9E01288</t>
  </si>
  <si>
    <t>4XA2E00008</t>
  </si>
  <si>
    <t>22J3e01849</t>
  </si>
  <si>
    <t>2277E01535</t>
  </si>
  <si>
    <t>22L9E01418</t>
  </si>
  <si>
    <t>1194E00931</t>
  </si>
  <si>
    <t>4XA2E00013</t>
  </si>
  <si>
    <t>4S21E03667</t>
  </si>
  <si>
    <t>22L9E01356</t>
  </si>
  <si>
    <t>7U23E00015</t>
  </si>
  <si>
    <t>4M41E02030</t>
  </si>
  <si>
    <t>1190E1380</t>
  </si>
  <si>
    <t>2277E01534</t>
  </si>
  <si>
    <t>22L9E01327</t>
  </si>
  <si>
    <t>22L9E01409</t>
  </si>
  <si>
    <t>22L9E01184</t>
  </si>
  <si>
    <t>4S21E03680</t>
  </si>
  <si>
    <t>2277E01531</t>
  </si>
  <si>
    <t>11H2E00481</t>
  </si>
  <si>
    <t>11H2E00477</t>
  </si>
  <si>
    <t>22L9E01399</t>
  </si>
  <si>
    <t>22L9E01420</t>
  </si>
  <si>
    <t>4M41E02012</t>
  </si>
  <si>
    <t>4X81E00070</t>
  </si>
  <si>
    <t>2277E01519</t>
  </si>
  <si>
    <t>5e76e00265</t>
  </si>
  <si>
    <t>1151E01016</t>
  </si>
  <si>
    <t>22J3e01848</t>
  </si>
  <si>
    <t>11H2E00478</t>
  </si>
  <si>
    <t>7M04E00405</t>
  </si>
  <si>
    <t>4S21E03691</t>
  </si>
  <si>
    <t>2277E01563</t>
  </si>
  <si>
    <t>22J3e01843</t>
  </si>
  <si>
    <t>2277E01530</t>
  </si>
  <si>
    <t>4S21E80019</t>
  </si>
  <si>
    <t>22L9E01395</t>
  </si>
  <si>
    <t>4M41E02007</t>
  </si>
  <si>
    <t>2277E01509</t>
  </si>
  <si>
    <t>22L9E01339</t>
  </si>
  <si>
    <t>4S21E03675</t>
  </si>
  <si>
    <t>4XA2E00011</t>
  </si>
  <si>
    <t>22J3e01850</t>
  </si>
  <si>
    <t>2277E01513</t>
  </si>
  <si>
    <t>22L9E01426</t>
  </si>
  <si>
    <t>2277E01506</t>
  </si>
  <si>
    <t>22L9E01388</t>
  </si>
  <si>
    <t>2277E01527</t>
  </si>
  <si>
    <t>22L9E01398</t>
  </si>
  <si>
    <t>22L9E01423</t>
  </si>
  <si>
    <t>4S21E03673</t>
  </si>
  <si>
    <t>2277E01533</t>
  </si>
  <si>
    <t>2277E01529</t>
  </si>
  <si>
    <t>22L9E01400</t>
  </si>
  <si>
    <t>22L9E01285</t>
  </si>
  <si>
    <t>4S21E03685</t>
  </si>
  <si>
    <t>2277E01515</t>
  </si>
  <si>
    <t>4S21E03679</t>
  </si>
  <si>
    <t>7M04E00420</t>
  </si>
  <si>
    <t>7M04E00421</t>
  </si>
  <si>
    <t>7M04E00418</t>
  </si>
  <si>
    <t>7M04E00409</t>
  </si>
  <si>
    <t>7M13E00010</t>
  </si>
  <si>
    <t>5EH3E00004</t>
  </si>
  <si>
    <t>4M41E02039</t>
  </si>
  <si>
    <t>5EH3E00003</t>
  </si>
  <si>
    <t>5E03E00974</t>
  </si>
  <si>
    <t>4M41E02033</t>
  </si>
  <si>
    <t>5e76e00258</t>
  </si>
  <si>
    <t>5E87E00552</t>
  </si>
  <si>
    <t>5EG5E00031</t>
  </si>
  <si>
    <t>5EG5E00030</t>
  </si>
  <si>
    <t>5EH2E00003</t>
  </si>
  <si>
    <t>5EH2E00008</t>
  </si>
  <si>
    <t>5EH2E00012</t>
  </si>
  <si>
    <t>5EH2E00013</t>
  </si>
  <si>
    <t>5EH2E00017</t>
  </si>
  <si>
    <t>1194E00923</t>
  </si>
  <si>
    <t>5EH3E00001</t>
  </si>
  <si>
    <t>1194E00924</t>
  </si>
  <si>
    <t>5EH3E00002</t>
  </si>
  <si>
    <t>4M41E02026</t>
  </si>
  <si>
    <t>11R1E00781</t>
  </si>
  <si>
    <t>5EH2D00015</t>
  </si>
  <si>
    <t xml:space="preserve">5E27E01016 </t>
  </si>
  <si>
    <t>5E27E01022</t>
  </si>
  <si>
    <t>5E27E01032</t>
  </si>
  <si>
    <t>2277E01520</t>
  </si>
  <si>
    <t>2277E01550</t>
  </si>
  <si>
    <t>14K3e02261</t>
  </si>
  <si>
    <t>2277E01548</t>
  </si>
  <si>
    <t>2277E01540</t>
  </si>
  <si>
    <t>11R1E00778</t>
  </si>
  <si>
    <t>4M41E02024</t>
  </si>
  <si>
    <t>7M13E00009</t>
  </si>
  <si>
    <t>7M13E00011</t>
  </si>
  <si>
    <t>7M04E00012</t>
  </si>
  <si>
    <t>7M04E00411</t>
  </si>
  <si>
    <t>7M04E00414</t>
  </si>
  <si>
    <t>22L9E01220</t>
  </si>
  <si>
    <t>22L9E01300</t>
  </si>
  <si>
    <t>22L9E01322</t>
  </si>
  <si>
    <t>22L9E01347</t>
  </si>
  <si>
    <t>22L9E01414</t>
  </si>
  <si>
    <t>22L9E01349</t>
  </si>
  <si>
    <t>11H2E00480</t>
  </si>
  <si>
    <t>4XA2E90002</t>
  </si>
  <si>
    <t>22L9E01325</t>
  </si>
  <si>
    <t>22J3e01853</t>
  </si>
  <si>
    <t>4XA2E00004</t>
  </si>
  <si>
    <t>22L9E01430</t>
  </si>
  <si>
    <t>22L9E01319</t>
  </si>
  <si>
    <t>22L9E01228</t>
  </si>
  <si>
    <t>22L9E01428</t>
  </si>
  <si>
    <t>22J3e01846</t>
  </si>
  <si>
    <t>22L9E01242</t>
  </si>
  <si>
    <t>5EH2E00006</t>
  </si>
  <si>
    <t>22L9E01245</t>
  </si>
  <si>
    <t>22L9E01415</t>
  </si>
  <si>
    <t>22L9E01440</t>
  </si>
  <si>
    <t>7U23E00005</t>
  </si>
  <si>
    <t>4XA2E00019</t>
  </si>
  <si>
    <t>22L9E01381</t>
  </si>
  <si>
    <t>7U23E00013</t>
  </si>
  <si>
    <t>22J3e01861</t>
  </si>
  <si>
    <t>22J3e01869</t>
  </si>
  <si>
    <t>22J3e01866</t>
  </si>
  <si>
    <t>4M41E02041</t>
  </si>
  <si>
    <t>4M41E02037</t>
  </si>
  <si>
    <t>4M41E02015</t>
  </si>
  <si>
    <t>22L9E01439</t>
  </si>
  <si>
    <t>22L9E01357</t>
  </si>
  <si>
    <t>22L9E01323</t>
  </si>
  <si>
    <t>22L9E01265</t>
  </si>
  <si>
    <t>22L9E01401</t>
  </si>
  <si>
    <t>22L9E01442</t>
  </si>
  <si>
    <t>22L9E01452</t>
  </si>
  <si>
    <t>1190E01370</t>
  </si>
  <si>
    <t>2277E01552</t>
  </si>
  <si>
    <t>2277E01555</t>
  </si>
  <si>
    <t>2277E01559</t>
  </si>
  <si>
    <t>22L9E01427</t>
  </si>
  <si>
    <t>22L9E01351</t>
  </si>
  <si>
    <t>22J3e01855</t>
  </si>
  <si>
    <t>22J3e01863</t>
  </si>
  <si>
    <t>22L9E01445</t>
  </si>
  <si>
    <t>22L9E01443</t>
  </si>
  <si>
    <t>1190E1364</t>
  </si>
  <si>
    <t>4X81D00072</t>
  </si>
  <si>
    <t>4M41E02043</t>
  </si>
  <si>
    <t>4M41E02040</t>
  </si>
  <si>
    <t>4M41E02016</t>
  </si>
  <si>
    <t>22L9E01284</t>
  </si>
  <si>
    <t>22L9E01326</t>
  </si>
  <si>
    <t>22L9E01449</t>
  </si>
  <si>
    <t>22L9E011458</t>
  </si>
  <si>
    <t>22J3e01856</t>
  </si>
  <si>
    <t>5EG5E00029</t>
  </si>
  <si>
    <t>2277E01521</t>
  </si>
  <si>
    <t>2277E01523</t>
  </si>
  <si>
    <t>22L9E01435</t>
  </si>
  <si>
    <t>22L9E01456</t>
  </si>
  <si>
    <t>5E03E00971</t>
  </si>
  <si>
    <t>2277E01544</t>
  </si>
  <si>
    <t>22L9E01424</t>
  </si>
  <si>
    <t>22L9E01441</t>
  </si>
  <si>
    <t>4B41E00154</t>
  </si>
  <si>
    <t>5E87E00553</t>
  </si>
  <si>
    <t>5e76e00269</t>
  </si>
  <si>
    <t>5e76e00268</t>
  </si>
  <si>
    <t>22L9E01466</t>
  </si>
  <si>
    <t>22L9E01454</t>
  </si>
  <si>
    <t>22J3e01857</t>
  </si>
  <si>
    <t>7M04E00417</t>
  </si>
  <si>
    <t>7U20E00005</t>
  </si>
  <si>
    <t>22L9E01421</t>
  </si>
  <si>
    <t>22L9E01432</t>
  </si>
  <si>
    <t>22L9E01448</t>
  </si>
  <si>
    <t>22L9E01459</t>
  </si>
  <si>
    <t>22L9E01461</t>
  </si>
  <si>
    <t>4S21E03677</t>
  </si>
  <si>
    <t>4S21E03704</t>
  </si>
  <si>
    <t>4M67E02006</t>
  </si>
  <si>
    <t>2277e01543</t>
  </si>
  <si>
    <t>5e76e00259</t>
  </si>
  <si>
    <t>5EH2E00021</t>
  </si>
  <si>
    <t>7M04E00423</t>
  </si>
  <si>
    <t>2277e01566</t>
  </si>
  <si>
    <t>2277e01549</t>
  </si>
  <si>
    <t>22L9E01417</t>
  </si>
  <si>
    <t>7M13E00008</t>
  </si>
  <si>
    <t>4L01E00437</t>
  </si>
  <si>
    <t>22L9E01473</t>
  </si>
  <si>
    <t>2277E01542</t>
  </si>
  <si>
    <t>2277E01570</t>
  </si>
  <si>
    <t>2277E01528</t>
  </si>
  <si>
    <t>4XA2E90003</t>
  </si>
  <si>
    <t>22L9E01478</t>
  </si>
  <si>
    <t>4S21E03683</t>
  </si>
  <si>
    <t>4S21E03682</t>
  </si>
  <si>
    <t>1190E01374</t>
  </si>
  <si>
    <t>4S21E03693</t>
  </si>
  <si>
    <t>4S21E03703</t>
  </si>
  <si>
    <t>22L9E01479</t>
  </si>
  <si>
    <t>2277E01557</t>
  </si>
  <si>
    <t>2277E01532</t>
  </si>
  <si>
    <t>2277E01565</t>
  </si>
  <si>
    <t>4M41E02045</t>
  </si>
  <si>
    <t>1190E01377</t>
  </si>
  <si>
    <t>4XA2E00017</t>
  </si>
  <si>
    <t>4XA2E00009</t>
  </si>
  <si>
    <t>4XA2E00022</t>
  </si>
  <si>
    <t>4S21E03706</t>
  </si>
  <si>
    <t>7U20E9001</t>
  </si>
  <si>
    <t>22L9E01316</t>
  </si>
  <si>
    <t>22L9E01394</t>
  </si>
  <si>
    <t>22L9E01431</t>
  </si>
  <si>
    <t>22L9E01438</t>
  </si>
  <si>
    <t>11R1E00777</t>
  </si>
  <si>
    <t>2277E01569</t>
  </si>
  <si>
    <t>22L9E01391</t>
  </si>
  <si>
    <t>22L9E01429</t>
  </si>
  <si>
    <t>22LE01437</t>
  </si>
  <si>
    <t>22L9E01260</t>
  </si>
  <si>
    <t>22L9E01342</t>
  </si>
  <si>
    <t>22L9E01304</t>
  </si>
  <si>
    <t>22L9E01465</t>
  </si>
  <si>
    <t>11H2E00483</t>
  </si>
  <si>
    <t>1190E01367</t>
  </si>
  <si>
    <t>1197E02209</t>
  </si>
  <si>
    <t>2277E01546</t>
  </si>
  <si>
    <t>22J3e01858</t>
  </si>
  <si>
    <t>22L9E01476</t>
  </si>
  <si>
    <t>22L9E01480</t>
  </si>
  <si>
    <t>22L9E01450</t>
  </si>
  <si>
    <t>2277E01538</t>
  </si>
  <si>
    <t>2277E01537</t>
  </si>
  <si>
    <t>4M41E02023</t>
  </si>
  <si>
    <t>22L9E01436</t>
  </si>
  <si>
    <t>4M41E02021</t>
  </si>
  <si>
    <t>4S21E03688</t>
  </si>
  <si>
    <t>1190E01379</t>
  </si>
  <si>
    <t>4S21E03687</t>
  </si>
  <si>
    <t>4XA2E00018</t>
  </si>
  <si>
    <t>4XA2D00016</t>
  </si>
  <si>
    <t>4X56E00780</t>
  </si>
  <si>
    <t>22L9E01321</t>
  </si>
  <si>
    <t>22L9E01374</t>
  </si>
  <si>
    <t>22L9E01483</t>
  </si>
  <si>
    <t>22L9E01344</t>
  </si>
  <si>
    <t>22L9E01403</t>
  </si>
  <si>
    <t>22L9E01484</t>
  </si>
  <si>
    <t>22L9E01485</t>
  </si>
  <si>
    <t>2277E01536</t>
  </si>
  <si>
    <t>2277E01541</t>
  </si>
  <si>
    <t>22J3e01859</t>
  </si>
  <si>
    <t>4B01E14007</t>
  </si>
  <si>
    <t>4B40E00080</t>
  </si>
  <si>
    <t>4B40E00083</t>
  </si>
  <si>
    <t>4X56E00806</t>
  </si>
  <si>
    <t>22L9E01495</t>
  </si>
  <si>
    <t>2277E01539</t>
  </si>
  <si>
    <t>4XA1E00007</t>
  </si>
  <si>
    <t>22L9E01271</t>
  </si>
  <si>
    <t>22L9E01314</t>
  </si>
  <si>
    <t>22L9E01315</t>
  </si>
  <si>
    <t>22L9E01372</t>
  </si>
  <si>
    <t>22L9E01455</t>
  </si>
  <si>
    <t>22L9E01472</t>
  </si>
  <si>
    <t>22L9E01491</t>
  </si>
  <si>
    <t>22L9E01492</t>
  </si>
  <si>
    <t>4M01E02008</t>
  </si>
  <si>
    <t>4M41E02046</t>
  </si>
  <si>
    <t>4S21E03689</t>
  </si>
  <si>
    <t>5e76e00261</t>
  </si>
  <si>
    <t>5e76e00263</t>
  </si>
  <si>
    <t>5e76e00262</t>
  </si>
  <si>
    <t>22L9E01497</t>
  </si>
  <si>
    <t>22L9E01487</t>
  </si>
  <si>
    <t>22J3e01860</t>
  </si>
  <si>
    <t>2277E01575</t>
  </si>
  <si>
    <t>4XA2E00010</t>
  </si>
  <si>
    <t>4XA2E00006</t>
  </si>
  <si>
    <t>22L9E01350</t>
  </si>
  <si>
    <t>4M41E02054</t>
  </si>
  <si>
    <t>4M41E02050</t>
  </si>
  <si>
    <t>4XA2E00003</t>
  </si>
  <si>
    <t>4X56EOO782</t>
  </si>
  <si>
    <t>5EG5E90017</t>
  </si>
  <si>
    <t>4M01E02007</t>
  </si>
  <si>
    <t>1190E01382</t>
  </si>
  <si>
    <t>5E03E00972</t>
  </si>
  <si>
    <t>4XA1E00002</t>
  </si>
  <si>
    <t>4M41E02035</t>
  </si>
  <si>
    <t>22L9E01413</t>
  </si>
  <si>
    <t>22L9E01490</t>
  </si>
  <si>
    <t>4S21E03678</t>
  </si>
  <si>
    <t>5EH2E00010</t>
  </si>
  <si>
    <t>5EH2E00025</t>
  </si>
  <si>
    <t>4X81E00079</t>
  </si>
  <si>
    <t>1190E01383</t>
  </si>
  <si>
    <t>22J3e01865</t>
  </si>
  <si>
    <t>22L9E01471</t>
  </si>
  <si>
    <t>4M41E02051</t>
  </si>
  <si>
    <t>4XA1E00005</t>
  </si>
  <si>
    <t>4B41E00161</t>
  </si>
  <si>
    <t>221ZE00232</t>
  </si>
  <si>
    <t>22J3e01862</t>
  </si>
  <si>
    <t>22L9E01392</t>
  </si>
  <si>
    <t>5EH2E00016</t>
  </si>
  <si>
    <t>22L9E01419</t>
  </si>
  <si>
    <t>22L9E01468</t>
  </si>
  <si>
    <t>22L9E01382</t>
  </si>
  <si>
    <t>22L9E01362</t>
  </si>
  <si>
    <t>5e76e00275</t>
  </si>
  <si>
    <t>5EH3E00008</t>
  </si>
  <si>
    <t>5E0300980</t>
  </si>
  <si>
    <t>5e03e00976</t>
  </si>
  <si>
    <t>5E03E00973</t>
  </si>
  <si>
    <t>4S21E03698</t>
  </si>
  <si>
    <t>7U23E00008</t>
  </si>
  <si>
    <t>7U23E00011</t>
  </si>
  <si>
    <t>7U23E00012</t>
  </si>
  <si>
    <t>7M04E00429</t>
  </si>
  <si>
    <t>7M04E00430</t>
  </si>
  <si>
    <t>22L9E01463</t>
  </si>
  <si>
    <t>22L9E01462</t>
  </si>
  <si>
    <t>22L9E01318</t>
  </si>
  <si>
    <t>22L9E01412</t>
  </si>
  <si>
    <t>11H2E00487</t>
  </si>
  <si>
    <t>22L9E01385</t>
  </si>
  <si>
    <t>4S21D03690</t>
  </si>
  <si>
    <t>4S21E80023</t>
  </si>
  <si>
    <t>228HE00003</t>
  </si>
  <si>
    <t>2277E01564</t>
  </si>
  <si>
    <t>4S21E03696</t>
  </si>
  <si>
    <t>22J3e01867</t>
  </si>
  <si>
    <t>22J3e01872</t>
  </si>
  <si>
    <t>4S21E80022</t>
  </si>
  <si>
    <t>2277E01578</t>
  </si>
  <si>
    <t>2277E01560</t>
  </si>
  <si>
    <t>4M67E02002</t>
  </si>
  <si>
    <t>2277E01545</t>
  </si>
  <si>
    <t>22L9E01467</t>
  </si>
  <si>
    <t>4M41E02028</t>
  </si>
  <si>
    <t>4L01E00440</t>
  </si>
  <si>
    <t>4S21E03697</t>
  </si>
  <si>
    <t>4S21E03700</t>
  </si>
  <si>
    <t>2277E01554</t>
  </si>
  <si>
    <t>2277E01553</t>
  </si>
  <si>
    <t>2277E01583</t>
  </si>
  <si>
    <t>2277E01581</t>
  </si>
  <si>
    <t>1190E01391</t>
  </si>
  <si>
    <t>22L9E01276</t>
  </si>
  <si>
    <t>22L9E01453</t>
  </si>
  <si>
    <t>22L9E01353</t>
  </si>
  <si>
    <t>22L9E01375</t>
  </si>
  <si>
    <t>4M41E02053</t>
  </si>
  <si>
    <t>4XA2E00028</t>
  </si>
  <si>
    <t>4X56E00814</t>
  </si>
  <si>
    <t>4XA2E90004</t>
  </si>
  <si>
    <t>4XA2E00030</t>
  </si>
  <si>
    <t>4XA2E00015</t>
  </si>
  <si>
    <t>22L9E01348</t>
  </si>
  <si>
    <t>22L9E01371</t>
  </si>
  <si>
    <t>22L9E01425</t>
  </si>
  <si>
    <t>4L01E00441</t>
  </si>
  <si>
    <t>22L9E01386</t>
  </si>
  <si>
    <t>22L9E01405</t>
  </si>
  <si>
    <t>5E27E01048</t>
  </si>
  <si>
    <t>5e03e00975</t>
  </si>
  <si>
    <t>5e76e00273</t>
  </si>
  <si>
    <t>7U23E00020</t>
  </si>
  <si>
    <t>22L9E01457</t>
  </si>
  <si>
    <t>2277E01556</t>
  </si>
  <si>
    <t>22L9E01475</t>
  </si>
  <si>
    <t>22L9E01489</t>
  </si>
  <si>
    <t>2277E01592</t>
  </si>
  <si>
    <t>5e03e00977</t>
  </si>
  <si>
    <t>5e03e00983</t>
  </si>
  <si>
    <t>5EH2E00001</t>
  </si>
  <si>
    <t>5EH2E00020</t>
  </si>
  <si>
    <t>5EH2E00023</t>
  </si>
  <si>
    <t>4XA2E00025</t>
  </si>
  <si>
    <t>4XA2E00001</t>
  </si>
  <si>
    <t>22L9E01379</t>
  </si>
  <si>
    <t>22L9E01488</t>
  </si>
  <si>
    <t>4B45E00005</t>
  </si>
  <si>
    <t>4B45E00010</t>
  </si>
  <si>
    <t>22J3e01864</t>
  </si>
  <si>
    <t>2277E01561</t>
  </si>
  <si>
    <t>4S21E03702</t>
  </si>
  <si>
    <t>4S21E03718</t>
  </si>
  <si>
    <t>4S21E03712</t>
  </si>
  <si>
    <t>4M41E02036</t>
  </si>
  <si>
    <t>11H2E00484</t>
  </si>
  <si>
    <t>11H2E00485</t>
  </si>
  <si>
    <t>4XA2E00024</t>
  </si>
  <si>
    <t>4M67E02003</t>
  </si>
  <si>
    <t>7M14E00002</t>
  </si>
  <si>
    <t>4M41E02042</t>
  </si>
  <si>
    <t>7U23E00014</t>
  </si>
  <si>
    <t>4S21E03711</t>
  </si>
  <si>
    <t>5e03e00981</t>
  </si>
  <si>
    <t>5e03e00982</t>
  </si>
  <si>
    <t>5EH2E00024</t>
  </si>
  <si>
    <t>5e76e00264</t>
  </si>
  <si>
    <t>7U23E00021</t>
  </si>
  <si>
    <t>2277E01585</t>
  </si>
  <si>
    <t>7M04E00426</t>
  </si>
  <si>
    <t>4X56E00802</t>
  </si>
  <si>
    <t>4M41E02047</t>
  </si>
  <si>
    <t>4X56E00805</t>
  </si>
  <si>
    <t>2277E01580</t>
  </si>
  <si>
    <t>2277E01568</t>
  </si>
  <si>
    <t>7U21E90001</t>
  </si>
  <si>
    <t>4S21E03707</t>
  </si>
  <si>
    <t>2277E01587</t>
  </si>
  <si>
    <t>1151E01014</t>
  </si>
  <si>
    <t>5e76e00266</t>
  </si>
  <si>
    <t>1151E01000</t>
  </si>
  <si>
    <t>22L9E01106</t>
  </si>
  <si>
    <t>4L01E00435</t>
  </si>
  <si>
    <t>4S21E03663</t>
  </si>
  <si>
    <t>2277E01547</t>
  </si>
  <si>
    <t xml:space="preserve"> 5EH3E00010</t>
  </si>
  <si>
    <t>Number of Measures</t>
  </si>
  <si>
    <t>Average:</t>
  </si>
  <si>
    <t>Bonus Rebate Calculation
($)</t>
  </si>
  <si>
    <t>Measure Rebates As a Fraction of Incremental Cost (Including Bonus Rebate Calculation Where Applicable) 
(%)</t>
  </si>
  <si>
    <t>Total Incremental Costs
($)</t>
  </si>
  <si>
    <t>Total Measure Rebates 
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</si>
</sst>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0"/>
      <color indexed="9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5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1" applyNumberFormat="0" applyFont="0" applyFill="0" applyAlignment="0" applyProtection="0">
      <alignment horizontal="left"/>
    </xf>
    <xf numFmtId="0" fontId="8" fillId="21" borderId="1" applyNumberFormat="0" applyFont="0" applyFill="0" applyAlignment="0" applyProtection="0">
      <alignment horizontal="left"/>
    </xf>
    <xf numFmtId="0" fontId="9" fillId="22" borderId="3" applyNumberFormat="0" applyAlignment="0" applyProtection="0"/>
    <xf numFmtId="0" fontId="9" fillId="22" borderId="3" applyNumberFormat="0" applyAlignment="0" applyProtection="0"/>
    <xf numFmtId="0" fontId="10" fillId="23" borderId="4" applyNumberFormat="0" applyAlignment="0" applyProtection="0"/>
    <xf numFmtId="0" fontId="10" fillId="23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3" applyNumberFormat="0" applyAlignment="0" applyProtection="0"/>
    <xf numFmtId="0" fontId="18" fillId="8" borderId="3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1" fillId="0" borderId="0"/>
    <xf numFmtId="0" fontId="1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21" fillId="0" borderId="0"/>
    <xf numFmtId="0" fontId="2" fillId="0" borderId="0"/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" fillId="0" borderId="0"/>
    <xf numFmtId="0" fontId="2" fillId="0" borderId="0"/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1" fillId="0" borderId="0"/>
    <xf numFmtId="0" fontId="12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2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3" fillId="22" borderId="10" applyNumberFormat="0" applyAlignment="0" applyProtection="0"/>
    <xf numFmtId="0" fontId="23" fillId="22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4" fillId="0" borderId="11">
      <alignment horizontal="center"/>
    </xf>
    <xf numFmtId="3" fontId="21" fillId="0" borderId="0" applyFont="0" applyFill="0" applyBorder="0" applyAlignment="0" applyProtection="0"/>
    <xf numFmtId="0" fontId="21" fillId="26" borderId="0" applyNumberFormat="0" applyFont="0" applyBorder="0" applyAlignment="0" applyProtection="0"/>
    <xf numFmtId="0" fontId="25" fillId="0" borderId="0" applyNumberFormat="0" applyFill="0" applyBorder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1" borderId="13" applyNumberFormat="0" applyFont="0" applyFill="0" applyAlignment="0" applyProtection="0">
      <alignment horizontal="left"/>
    </xf>
    <xf numFmtId="0" fontId="8" fillId="21" borderId="13" applyNumberFormat="0" applyFont="0" applyFill="0" applyAlignment="0" applyProtection="0">
      <alignment horizontal="left"/>
    </xf>
    <xf numFmtId="0" fontId="8" fillId="21" borderId="13" applyNumberFormat="0" applyFont="0" applyFill="0" applyAlignment="0" applyProtection="0">
      <alignment horizontal="left"/>
    </xf>
    <xf numFmtId="0" fontId="8" fillId="21" borderId="13" applyNumberFormat="0" applyFont="0" applyFill="0" applyAlignment="0" applyProtection="0">
      <alignment horizontal="left"/>
    </xf>
    <xf numFmtId="0" fontId="9" fillId="22" borderId="3" applyNumberFormat="0" applyAlignment="0" applyProtection="0"/>
    <xf numFmtId="0" fontId="9" fillId="22" borderId="3" applyNumberFormat="0" applyAlignment="0" applyProtection="0"/>
    <xf numFmtId="0" fontId="18" fillId="8" borderId="3" applyNumberFormat="0" applyAlignment="0" applyProtection="0"/>
    <xf numFmtId="0" fontId="18" fillId="8" borderId="3" applyNumberForma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3" fillId="22" borderId="10" applyNumberFormat="0" applyAlignment="0" applyProtection="0"/>
    <xf numFmtId="0" fontId="23" fillId="22" borderId="10" applyNumberFormat="0" applyAlignment="0" applyProtection="0"/>
    <xf numFmtId="164" fontId="2" fillId="0" borderId="0" applyFont="0" applyFill="0" applyBorder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" fillId="25" borderId="9" applyNumberFormat="0" applyFont="0" applyAlignment="0" applyProtection="0"/>
    <xf numFmtId="0" fontId="9" fillId="22" borderId="3" applyNumberFormat="0" applyAlignment="0" applyProtection="0"/>
    <xf numFmtId="0" fontId="9" fillId="22" borderId="3" applyNumberFormat="0" applyAlignment="0" applyProtection="0"/>
    <xf numFmtId="0" fontId="23" fillId="22" borderId="10" applyNumberFormat="0" applyAlignment="0" applyProtection="0"/>
    <xf numFmtId="0" fontId="23" fillId="22" borderId="10" applyNumberForma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8" borderId="3" applyNumberFormat="0" applyAlignment="0" applyProtection="0"/>
    <xf numFmtId="0" fontId="18" fillId="8" borderId="3" applyNumberFormat="0" applyAlignment="0" applyProtection="0"/>
    <xf numFmtId="0" fontId="24" fillId="0" borderId="11">
      <alignment horizontal="center"/>
    </xf>
    <xf numFmtId="0" fontId="27" fillId="0" borderId="12" applyNumberFormat="0" applyFill="0" applyAlignment="0" applyProtection="0"/>
    <xf numFmtId="0" fontId="27" fillId="0" borderId="12" applyNumberFormat="0" applyFill="0" applyAlignment="0" applyProtection="0"/>
  </cellStyleXfs>
  <cellXfs count="39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27" borderId="0" xfId="1" applyFont="1" applyFill="1" applyBorder="1" applyAlignment="1">
      <alignment horizontal="center" vertical="center"/>
    </xf>
    <xf numFmtId="0" fontId="3" fillId="27" borderId="0" xfId="1" applyFont="1" applyFill="1" applyBorder="1" applyAlignment="1">
      <alignment horizontal="center" vertical="center" wrapText="1"/>
    </xf>
    <xf numFmtId="3" fontId="3" fillId="27" borderId="0" xfId="1" applyNumberFormat="1" applyFont="1" applyFill="1" applyBorder="1" applyAlignment="1">
      <alignment horizontal="center" vertical="center"/>
    </xf>
    <xf numFmtId="1" fontId="3" fillId="27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" fontId="29" fillId="0" borderId="2" xfId="2" applyNumberFormat="1" applyFont="1" applyFill="1" applyBorder="1" applyAlignment="1">
      <alignment horizontal="center" vertical="center" wrapText="1"/>
    </xf>
    <xf numFmtId="3" fontId="4" fillId="0" borderId="17" xfId="1" applyNumberFormat="1" applyFont="1" applyFill="1" applyBorder="1" applyAlignment="1">
      <alignment horizontal="center" vertical="center"/>
    </xf>
    <xf numFmtId="3" fontId="4" fillId="0" borderId="14" xfId="1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horizontal="center" vertical="center"/>
    </xf>
    <xf numFmtId="9" fontId="4" fillId="0" borderId="17" xfId="1" applyNumberFormat="1" applyFont="1" applyFill="1" applyBorder="1" applyAlignment="1">
      <alignment horizontal="center" vertical="center"/>
    </xf>
    <xf numFmtId="1" fontId="4" fillId="0" borderId="15" xfId="1" applyNumberFormat="1" applyFont="1" applyFill="1" applyBorder="1" applyAlignment="1">
      <alignment horizontal="center" vertical="center"/>
    </xf>
    <xf numFmtId="3" fontId="4" fillId="0" borderId="15" xfId="1" applyNumberFormat="1" applyFont="1" applyFill="1" applyBorder="1" applyAlignment="1">
      <alignment horizontal="center" vertical="center"/>
    </xf>
    <xf numFmtId="3" fontId="4" fillId="0" borderId="18" xfId="1" applyNumberFormat="1" applyFont="1" applyFill="1" applyBorder="1" applyAlignment="1">
      <alignment horizontal="center" vertical="center"/>
    </xf>
    <xf numFmtId="3" fontId="4" fillId="0" borderId="16" xfId="1" applyNumberFormat="1" applyFont="1" applyFill="1" applyBorder="1" applyAlignment="1">
      <alignment horizontal="center" vertical="center"/>
    </xf>
    <xf numFmtId="9" fontId="4" fillId="0" borderId="16" xfId="1" applyNumberFormat="1" applyFont="1" applyFill="1" applyBorder="1" applyAlignment="1">
      <alignment horizontal="center" vertical="center"/>
    </xf>
    <xf numFmtId="0" fontId="4" fillId="27" borderId="0" xfId="1" applyFont="1" applyFill="1" applyBorder="1" applyAlignment="1">
      <alignment horizontal="center" vertical="center"/>
    </xf>
    <xf numFmtId="0" fontId="4" fillId="27" borderId="0" xfId="1" applyFont="1" applyFill="1" applyBorder="1" applyAlignment="1">
      <alignment horizontal="center" vertical="center" wrapText="1"/>
    </xf>
    <xf numFmtId="0" fontId="29" fillId="27" borderId="0" xfId="1" applyFont="1" applyFill="1" applyBorder="1" applyAlignment="1">
      <alignment horizontal="center" vertical="center"/>
    </xf>
    <xf numFmtId="1" fontId="4" fillId="27" borderId="0" xfId="1" applyNumberFormat="1" applyFont="1" applyFill="1" applyBorder="1" applyAlignment="1">
      <alignment horizontal="center" vertical="center"/>
    </xf>
    <xf numFmtId="1" fontId="29" fillId="27" borderId="0" xfId="1" applyNumberFormat="1" applyFont="1" applyFill="1" applyBorder="1" applyAlignment="1">
      <alignment horizontal="center" vertical="center"/>
    </xf>
    <xf numFmtId="1" fontId="29" fillId="27" borderId="0" xfId="2" applyNumberFormat="1" applyFont="1" applyFill="1" applyBorder="1" applyAlignment="1">
      <alignment horizontal="center" vertical="center" wrapText="1"/>
    </xf>
    <xf numFmtId="165" fontId="4" fillId="27" borderId="0" xfId="1" applyNumberFormat="1" applyFont="1" applyFill="1" applyBorder="1" applyAlignment="1">
      <alignment horizontal="left" vertical="center" indent="1"/>
    </xf>
    <xf numFmtId="1" fontId="4" fillId="27" borderId="0" xfId="1" applyNumberFormat="1" applyFont="1" applyFill="1" applyBorder="1" applyAlignment="1">
      <alignment horizontal="left" vertical="center" indent="1"/>
    </xf>
    <xf numFmtId="10" fontId="4" fillId="27" borderId="0" xfId="1" applyNumberFormat="1" applyFont="1" applyFill="1" applyBorder="1" applyAlignment="1">
      <alignment horizontal="center" vertical="center"/>
    </xf>
    <xf numFmtId="0" fontId="29" fillId="27" borderId="0" xfId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center" vertical="center"/>
    </xf>
    <xf numFmtId="9" fontId="29" fillId="2" borderId="2" xfId="1" applyNumberFormat="1" applyFont="1" applyFill="1" applyBorder="1" applyAlignment="1">
      <alignment horizontal="center" vertical="center"/>
    </xf>
    <xf numFmtId="1" fontId="29" fillId="0" borderId="19" xfId="2" applyNumberFormat="1" applyFont="1" applyFill="1" applyBorder="1" applyAlignment="1">
      <alignment horizontal="center" vertical="center" wrapText="1"/>
    </xf>
    <xf numFmtId="3" fontId="29" fillId="27" borderId="0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/>
    </xf>
    <xf numFmtId="1" fontId="4" fillId="0" borderId="20" xfId="1" applyNumberFormat="1" applyFont="1" applyFill="1" applyBorder="1" applyAlignment="1">
      <alignment horizontal="center" vertical="center"/>
    </xf>
    <xf numFmtId="1" fontId="4" fillId="0" borderId="21" xfId="1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</cellXfs>
  <cellStyles count="557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ad 2" xfId="52"/>
    <cellStyle name="Bad 3" xfId="53"/>
    <cellStyle name="Borders" xfId="54"/>
    <cellStyle name="Borders 2" xfId="55"/>
    <cellStyle name="Borders 2 2" xfId="494"/>
    <cellStyle name="Borders 2 3" xfId="492"/>
    <cellStyle name="Borders 3" xfId="493"/>
    <cellStyle name="Borders 4" xfId="491"/>
    <cellStyle name="Calculation 2" xfId="56"/>
    <cellStyle name="Calculation 2 2" xfId="495"/>
    <cellStyle name="Calculation 2 3" xfId="528"/>
    <cellStyle name="Calculation 3" xfId="57"/>
    <cellStyle name="Calculation 3 2" xfId="496"/>
    <cellStyle name="Calculation 3 3" xfId="529"/>
    <cellStyle name="Check Cell 2" xfId="58"/>
    <cellStyle name="Check Cell 3" xfId="59"/>
    <cellStyle name="Comma 10" xfId="60"/>
    <cellStyle name="Comma 11" xfId="61"/>
    <cellStyle name="Comma 12" xfId="62"/>
    <cellStyle name="Comma 13" xfId="63"/>
    <cellStyle name="Comma 14" xfId="64"/>
    <cellStyle name="Comma 15" xfId="65"/>
    <cellStyle name="Comma 16" xfId="66"/>
    <cellStyle name="Comma 17" xfId="67"/>
    <cellStyle name="Comma 17 2" xfId="68"/>
    <cellStyle name="Comma 18" xfId="69"/>
    <cellStyle name="Comma 18 2" xfId="70"/>
    <cellStyle name="Comma 18 3" xfId="71"/>
    <cellStyle name="Comma 18 3 2" xfId="72"/>
    <cellStyle name="Comma 18 3 3" xfId="73"/>
    <cellStyle name="Comma 18 3 3 2" xfId="74"/>
    <cellStyle name="Comma 18 3 3 3" xfId="75"/>
    <cellStyle name="Comma 18 3 3 3 2" xfId="76"/>
    <cellStyle name="Comma 18 4" xfId="77"/>
    <cellStyle name="Comma 18 5" xfId="78"/>
    <cellStyle name="Comma 18 5 2" xfId="79"/>
    <cellStyle name="Comma 18 5 3" xfId="80"/>
    <cellStyle name="Comma 18 5 3 2" xfId="81"/>
    <cellStyle name="Comma 18 6" xfId="82"/>
    <cellStyle name="Comma 19" xfId="83"/>
    <cellStyle name="Comma 2" xfId="84"/>
    <cellStyle name="Comma 2 2" xfId="85"/>
    <cellStyle name="Comma 2 2 2" xfId="86"/>
    <cellStyle name="Comma 2 3" xfId="87"/>
    <cellStyle name="Comma 2 3 2" xfId="88"/>
    <cellStyle name="Comma 2 4" xfId="2"/>
    <cellStyle name="Comma 20" xfId="89"/>
    <cellStyle name="Comma 21" xfId="90"/>
    <cellStyle name="Comma 3" xfId="91"/>
    <cellStyle name="Comma 3 2" xfId="92"/>
    <cellStyle name="Comma 3 3" xfId="93"/>
    <cellStyle name="Comma 3 4" xfId="518"/>
    <cellStyle name="Comma 4" xfId="94"/>
    <cellStyle name="Comma 4 2" xfId="95"/>
    <cellStyle name="Comma 4 2 2" xfId="96"/>
    <cellStyle name="Comma 4 3" xfId="97"/>
    <cellStyle name="Comma 5" xfId="98"/>
    <cellStyle name="Comma 5 2" xfId="99"/>
    <cellStyle name="Comma 6" xfId="100"/>
    <cellStyle name="Comma 7" xfId="101"/>
    <cellStyle name="Comma 8" xfId="102"/>
    <cellStyle name="Comma 9" xfId="103"/>
    <cellStyle name="Comma 9 2" xfId="104"/>
    <cellStyle name="Comma 9 3" xfId="105"/>
    <cellStyle name="Comma 9 4" xfId="106"/>
    <cellStyle name="Comma 9 5" xfId="107"/>
    <cellStyle name="Comma 9 6" xfId="108"/>
    <cellStyle name="Comma 9 7" xfId="109"/>
    <cellStyle name="Comma 9 8" xfId="110"/>
    <cellStyle name="Currency 10" xfId="111"/>
    <cellStyle name="Currency 11" xfId="112"/>
    <cellStyle name="Currency 12" xfId="113"/>
    <cellStyle name="Currency 12 2" xfId="114"/>
    <cellStyle name="Currency 12 3" xfId="115"/>
    <cellStyle name="Currency 12 4" xfId="116"/>
    <cellStyle name="Currency 12 5" xfId="117"/>
    <cellStyle name="Currency 12 6" xfId="118"/>
    <cellStyle name="Currency 12 7" xfId="119"/>
    <cellStyle name="Currency 12 8" xfId="120"/>
    <cellStyle name="Currency 13" xfId="121"/>
    <cellStyle name="Currency 14" xfId="122"/>
    <cellStyle name="Currency 15" xfId="123"/>
    <cellStyle name="Currency 16" xfId="124"/>
    <cellStyle name="Currency 17" xfId="125"/>
    <cellStyle name="Currency 18" xfId="126"/>
    <cellStyle name="Currency 19" xfId="127"/>
    <cellStyle name="Currency 2" xfId="128"/>
    <cellStyle name="Currency 2 2" xfId="129"/>
    <cellStyle name="Currency 2 2 2" xfId="130"/>
    <cellStyle name="Currency 2 2 3" xfId="131"/>
    <cellStyle name="Currency 2 3" xfId="132"/>
    <cellStyle name="Currency 2 3 2" xfId="133"/>
    <cellStyle name="Currency 2 4" xfId="134"/>
    <cellStyle name="Currency 2 4 2" xfId="135"/>
    <cellStyle name="Currency 2 5" xfId="136"/>
    <cellStyle name="Currency 20" xfId="137"/>
    <cellStyle name="Currency 20 2" xfId="138"/>
    <cellStyle name="Currency 21" xfId="139"/>
    <cellStyle name="Currency 21 2" xfId="140"/>
    <cellStyle name="Currency 21 3" xfId="141"/>
    <cellStyle name="Currency 21 3 2" xfId="142"/>
    <cellStyle name="Currency 21 3 3" xfId="143"/>
    <cellStyle name="Currency 21 3 3 2" xfId="144"/>
    <cellStyle name="Currency 21 3 3 3" xfId="145"/>
    <cellStyle name="Currency 21 3 3 3 2" xfId="146"/>
    <cellStyle name="Currency 21 4" xfId="147"/>
    <cellStyle name="Currency 21 5" xfId="148"/>
    <cellStyle name="Currency 21 5 2" xfId="149"/>
    <cellStyle name="Currency 21 5 3" xfId="150"/>
    <cellStyle name="Currency 21 5 3 2" xfId="151"/>
    <cellStyle name="Currency 21 6" xfId="152"/>
    <cellStyle name="Currency 22" xfId="153"/>
    <cellStyle name="Currency 23" xfId="154"/>
    <cellStyle name="Currency 24" xfId="155"/>
    <cellStyle name="Currency 3" xfId="156"/>
    <cellStyle name="Currency 3 2" xfId="157"/>
    <cellStyle name="Currency 3 3" xfId="158"/>
    <cellStyle name="Currency 3 3 2" xfId="159"/>
    <cellStyle name="Currency 3 4" xfId="160"/>
    <cellStyle name="Currency 3 5" xfId="161"/>
    <cellStyle name="Currency 4" xfId="162"/>
    <cellStyle name="Currency 4 2" xfId="163"/>
    <cellStyle name="Currency 5" xfId="164"/>
    <cellStyle name="Currency 5 2" xfId="165"/>
    <cellStyle name="Currency 6" xfId="166"/>
    <cellStyle name="Currency 6 2" xfId="167"/>
    <cellStyle name="Currency 6 3" xfId="168"/>
    <cellStyle name="Currency 6 4" xfId="169"/>
    <cellStyle name="Currency 6 5" xfId="170"/>
    <cellStyle name="Currency 6 6" xfId="171"/>
    <cellStyle name="Currency 7" xfId="172"/>
    <cellStyle name="Currency 7 2" xfId="173"/>
    <cellStyle name="Currency 7 2 2" xfId="174"/>
    <cellStyle name="Currency 7 3" xfId="175"/>
    <cellStyle name="Currency 8" xfId="176"/>
    <cellStyle name="Currency 8 2" xfId="177"/>
    <cellStyle name="Currency 9" xfId="178"/>
    <cellStyle name="Default" xfId="179"/>
    <cellStyle name="Explanatory Text 2" xfId="180"/>
    <cellStyle name="Explanatory Text 3" xfId="181"/>
    <cellStyle name="Good 2" xfId="182"/>
    <cellStyle name="Good 3" xfId="183"/>
    <cellStyle name="Heading 1 2" xfId="184"/>
    <cellStyle name="Heading 1 3" xfId="185"/>
    <cellStyle name="Heading 2 2" xfId="186"/>
    <cellStyle name="Heading 2 3" xfId="187"/>
    <cellStyle name="Heading 3 2" xfId="188"/>
    <cellStyle name="Heading 3 2 2" xfId="189"/>
    <cellStyle name="Heading 3 2 2 2" xfId="549"/>
    <cellStyle name="Heading 3 2 3" xfId="548"/>
    <cellStyle name="Heading 3 3" xfId="190"/>
    <cellStyle name="Heading 3 3 2" xfId="191"/>
    <cellStyle name="Heading 3 3 2 2" xfId="551"/>
    <cellStyle name="Heading 3 3 3" xfId="550"/>
    <cellStyle name="Heading 4 2" xfId="192"/>
    <cellStyle name="Heading 4 3" xfId="193"/>
    <cellStyle name="Input 2" xfId="194"/>
    <cellStyle name="Input 2 2" xfId="497"/>
    <cellStyle name="Input 2 3" xfId="552"/>
    <cellStyle name="Input 3" xfId="195"/>
    <cellStyle name="Input 3 2" xfId="498"/>
    <cellStyle name="Input 3 3" xfId="553"/>
    <cellStyle name="Linked Cell 2" xfId="196"/>
    <cellStyle name="Linked Cell 3" xfId="197"/>
    <cellStyle name="Neutral 2" xfId="198"/>
    <cellStyle name="Neutral 3" xfId="199"/>
    <cellStyle name="Normal" xfId="0" builtinId="0"/>
    <cellStyle name="Normal 10" xfId="200"/>
    <cellStyle name="Normal 10 2" xfId="201"/>
    <cellStyle name="Normal 10 3" xfId="519"/>
    <cellStyle name="Normal 11" xfId="202"/>
    <cellStyle name="Normal 12" xfId="203"/>
    <cellStyle name="Normal 12 2" xfId="204"/>
    <cellStyle name="Normal 12 3" xfId="205"/>
    <cellStyle name="Normal 12 4" xfId="206"/>
    <cellStyle name="Normal 12 5" xfId="207"/>
    <cellStyle name="Normal 12 6" xfId="208"/>
    <cellStyle name="Normal 12 7" xfId="209"/>
    <cellStyle name="Normal 12 8" xfId="210"/>
    <cellStyle name="Normal 13" xfId="211"/>
    <cellStyle name="Normal 14" xfId="212"/>
    <cellStyle name="Normal 15" xfId="213"/>
    <cellStyle name="Normal 16" xfId="214"/>
    <cellStyle name="Normal 17" xfId="215"/>
    <cellStyle name="Normal 18" xfId="216"/>
    <cellStyle name="Normal 19" xfId="217"/>
    <cellStyle name="Normal 2" xfId="218"/>
    <cellStyle name="Normal 2 10" xfId="219"/>
    <cellStyle name="Normal 2 2" xfId="220"/>
    <cellStyle name="Normal 2 2 2" xfId="1"/>
    <cellStyle name="Normal 2 2 2 2" xfId="221"/>
    <cellStyle name="Normal 2 2 2 2 2" xfId="222"/>
    <cellStyle name="Normal 2 2 2 2 2 2" xfId="223"/>
    <cellStyle name="Normal 2 2 2 2 3" xfId="224"/>
    <cellStyle name="Normal 2 2 2 3" xfId="225"/>
    <cellStyle name="Normal 2 2 2 3 2" xfId="226"/>
    <cellStyle name="Normal 2 2 2 3 2 2" xfId="227"/>
    <cellStyle name="Normal 2 2 2 3 2 2 2" xfId="228"/>
    <cellStyle name="Normal 2 2 2 3 2 3" xfId="229"/>
    <cellStyle name="Normal 2 2 2 3 3" xfId="230"/>
    <cellStyle name="Normal 2 2 2 4" xfId="231"/>
    <cellStyle name="Normal 2 2 2 4 2" xfId="232"/>
    <cellStyle name="Normal 2 2 2 5" xfId="233"/>
    <cellStyle name="Normal 2 2 2 6" xfId="234"/>
    <cellStyle name="Normal 2 2 2 7" xfId="235"/>
    <cellStyle name="Normal 2 2 3" xfId="236"/>
    <cellStyle name="Normal 2 2 4" xfId="237"/>
    <cellStyle name="Normal 2 2 4 2" xfId="238"/>
    <cellStyle name="Normal 2 2 5" xfId="239"/>
    <cellStyle name="Normal 2 3" xfId="240"/>
    <cellStyle name="Normal 2 3 2" xfId="241"/>
    <cellStyle name="Normal 2 3 2 2" xfId="242"/>
    <cellStyle name="Normal 2 3 3" xfId="243"/>
    <cellStyle name="Normal 2 3 3 2" xfId="244"/>
    <cellStyle name="Normal 2 3 3 2 2" xfId="245"/>
    <cellStyle name="Normal 2 3 3 3" xfId="246"/>
    <cellStyle name="Normal 2 3 4" xfId="247"/>
    <cellStyle name="Normal 2 3 4 2" xfId="248"/>
    <cellStyle name="Normal 2 3 5" xfId="249"/>
    <cellStyle name="Normal 2 3 6" xfId="250"/>
    <cellStyle name="Normal 2 3 7" xfId="251"/>
    <cellStyle name="Normal 2 4" xfId="252"/>
    <cellStyle name="Normal 2 4 2" xfId="253"/>
    <cellStyle name="Normal 2 5" xfId="254"/>
    <cellStyle name="Normal 2 5 2" xfId="255"/>
    <cellStyle name="Normal 2 6" xfId="256"/>
    <cellStyle name="Normal 2 6 2" xfId="257"/>
    <cellStyle name="Normal 2 6 3" xfId="258"/>
    <cellStyle name="Normal 2 7" xfId="259"/>
    <cellStyle name="Normal 2 7 2" xfId="260"/>
    <cellStyle name="Normal 2 7 3" xfId="261"/>
    <cellStyle name="Normal 2 8" xfId="262"/>
    <cellStyle name="Normal 2 9" xfId="263"/>
    <cellStyle name="Normal 2 9 2" xfId="264"/>
    <cellStyle name="Normal 2 9 2 2" xfId="265"/>
    <cellStyle name="Normal 2 9 2 3" xfId="266"/>
    <cellStyle name="Normal 2 9 2 3 2" xfId="267"/>
    <cellStyle name="Normal 2 9 2 3 3" xfId="268"/>
    <cellStyle name="Normal 2 9 2 3 3 2" xfId="269"/>
    <cellStyle name="Normal 2 9 3" xfId="270"/>
    <cellStyle name="Normal 2 9 4" xfId="271"/>
    <cellStyle name="Normal 2 9 4 2" xfId="272"/>
    <cellStyle name="Normal 2 9 4 3" xfId="273"/>
    <cellStyle name="Normal 2 9 4 3 2" xfId="274"/>
    <cellStyle name="Normal 20" xfId="275"/>
    <cellStyle name="Normal 20 2" xfId="276"/>
    <cellStyle name="Normal 20 3" xfId="277"/>
    <cellStyle name="Normal 20 3 2" xfId="278"/>
    <cellStyle name="Normal 20 3 2 2" xfId="279"/>
    <cellStyle name="Normal 20 3 2 3" xfId="280"/>
    <cellStyle name="Normal 20 3 2 3 2" xfId="281"/>
    <cellStyle name="Normal 20 3 2 3 3" xfId="282"/>
    <cellStyle name="Normal 20 3 2 3 3 2" xfId="283"/>
    <cellStyle name="Normal 20 3 3" xfId="284"/>
    <cellStyle name="Normal 20 3 4" xfId="285"/>
    <cellStyle name="Normal 20 3 4 2" xfId="286"/>
    <cellStyle name="Normal 20 3 4 3" xfId="287"/>
    <cellStyle name="Normal 20 3 4 3 2" xfId="288"/>
    <cellStyle name="Normal 21" xfId="289"/>
    <cellStyle name="Normal 21 2" xfId="290"/>
    <cellStyle name="Normal 21 3" xfId="291"/>
    <cellStyle name="Normal 21 3 2" xfId="292"/>
    <cellStyle name="Normal 21 3 3" xfId="293"/>
    <cellStyle name="Normal 21 3 3 2" xfId="294"/>
    <cellStyle name="Normal 21 3 3 3" xfId="295"/>
    <cellStyle name="Normal 21 3 3 3 2" xfId="296"/>
    <cellStyle name="Normal 21 4" xfId="297"/>
    <cellStyle name="Normal 21 5" xfId="298"/>
    <cellStyle name="Normal 21 5 2" xfId="299"/>
    <cellStyle name="Normal 21 5 3" xfId="300"/>
    <cellStyle name="Normal 21 5 3 2" xfId="301"/>
    <cellStyle name="Normal 21 6" xfId="302"/>
    <cellStyle name="Normal 22" xfId="303"/>
    <cellStyle name="Normal 23" xfId="304"/>
    <cellStyle name="Normal 23 2" xfId="305"/>
    <cellStyle name="Normal 23 3" xfId="306"/>
    <cellStyle name="Normal 23 3 2" xfId="307"/>
    <cellStyle name="Normal 23 3 3" xfId="308"/>
    <cellStyle name="Normal 23 3 3 2" xfId="309"/>
    <cellStyle name="Normal 24" xfId="310"/>
    <cellStyle name="Normal 25" xfId="311"/>
    <cellStyle name="Normal 3" xfId="3"/>
    <cellStyle name="Normal 3 10" xfId="312"/>
    <cellStyle name="Normal 3 2" xfId="313"/>
    <cellStyle name="Normal 3 2 2" xfId="314"/>
    <cellStyle name="Normal 3 2 2 2" xfId="315"/>
    <cellStyle name="Normal 3 2 2 2 2" xfId="316"/>
    <cellStyle name="Normal 3 2 2 3" xfId="317"/>
    <cellStyle name="Normal 3 2 2 4" xfId="318"/>
    <cellStyle name="Normal 3 2 3" xfId="524"/>
    <cellStyle name="Normal 3 3" xfId="319"/>
    <cellStyle name="Normal 3 3 2" xfId="320"/>
    <cellStyle name="Normal 3 3 2 2" xfId="321"/>
    <cellStyle name="Normal 3 3 3" xfId="322"/>
    <cellStyle name="Normal 3 3 3 2" xfId="323"/>
    <cellStyle name="Normal 3 3 4" xfId="324"/>
    <cellStyle name="Normal 3 3 5" xfId="325"/>
    <cellStyle name="Normal 3 3 6" xfId="326"/>
    <cellStyle name="Normal 3 4" xfId="327"/>
    <cellStyle name="Normal 3 4 2" xfId="328"/>
    <cellStyle name="Normal 3 5" xfId="329"/>
    <cellStyle name="Normal 3 5 2" xfId="330"/>
    <cellStyle name="Normal 3 6" xfId="331"/>
    <cellStyle name="Normal 3 6 2" xfId="332"/>
    <cellStyle name="Normal 3 6 3" xfId="333"/>
    <cellStyle name="Normal 3 7" xfId="334"/>
    <cellStyle name="Normal 3 8" xfId="335"/>
    <cellStyle name="Normal 4" xfId="336"/>
    <cellStyle name="Normal 4 2" xfId="337"/>
    <cellStyle name="Normal 4 2 2" xfId="338"/>
    <cellStyle name="Normal 4 2 2 2" xfId="339"/>
    <cellStyle name="Normal 4 2 3" xfId="340"/>
    <cellStyle name="Normal 4 2 3 2" xfId="341"/>
    <cellStyle name="Normal 4 2 4" xfId="342"/>
    <cellStyle name="Normal 4 2 5" xfId="343"/>
    <cellStyle name="Normal 4 2 6" xfId="344"/>
    <cellStyle name="Normal 4 3" xfId="345"/>
    <cellStyle name="Normal 4 3 2" xfId="346"/>
    <cellStyle name="Normal 4 3 3" xfId="347"/>
    <cellStyle name="Normal 4 4" xfId="348"/>
    <cellStyle name="Normal 4 5" xfId="349"/>
    <cellStyle name="Normal 4 6" xfId="350"/>
    <cellStyle name="Normal 5" xfId="351"/>
    <cellStyle name="Normal 5 2" xfId="352"/>
    <cellStyle name="Normal 5 2 2" xfId="353"/>
    <cellStyle name="Normal 5 3" xfId="354"/>
    <cellStyle name="Normal 5 4" xfId="355"/>
    <cellStyle name="Normal 6" xfId="356"/>
    <cellStyle name="Normal 6 2" xfId="357"/>
    <cellStyle name="Normal 6 3" xfId="358"/>
    <cellStyle name="Normal 6 4" xfId="359"/>
    <cellStyle name="Normal 6 5" xfId="523"/>
    <cellStyle name="Normal 7" xfId="360"/>
    <cellStyle name="Normal 7 2" xfId="361"/>
    <cellStyle name="Normal 7 3" xfId="362"/>
    <cellStyle name="Normal 7 4" xfId="52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521"/>
    <cellStyle name="Normal 9" xfId="369"/>
    <cellStyle name="Normal 9 2" xfId="370"/>
    <cellStyle name="Normal 9 2 2" xfId="371"/>
    <cellStyle name="Normal 9 2 2 2" xfId="372"/>
    <cellStyle name="Normal 9 2 2 2 2" xfId="373"/>
    <cellStyle name="Normal 9 2 2 2 3" xfId="374"/>
    <cellStyle name="Normal 9 2 2 2 3 2" xfId="375"/>
    <cellStyle name="Normal 9 2 2 2 3 3" xfId="376"/>
    <cellStyle name="Normal 9 2 2 2 3 3 2" xfId="377"/>
    <cellStyle name="Normal 9 2 2 3" xfId="378"/>
    <cellStyle name="Normal 9 2 2 4" xfId="379"/>
    <cellStyle name="Normal 9 2 2 4 2" xfId="380"/>
    <cellStyle name="Normal 9 2 2 4 3" xfId="381"/>
    <cellStyle name="Normal 9 2 2 4 3 2" xfId="382"/>
    <cellStyle name="Normal 9 3" xfId="383"/>
    <cellStyle name="Normal 9 4" xfId="384"/>
    <cellStyle name="Normal 9 5" xfId="385"/>
    <cellStyle name="Normal 9 5 2" xfId="386"/>
    <cellStyle name="Normal 9 5 2 2" xfId="387"/>
    <cellStyle name="Normal 9 5 2 3" xfId="388"/>
    <cellStyle name="Normal 9 5 2 3 2" xfId="389"/>
    <cellStyle name="Normal 9 5 2 3 3" xfId="390"/>
    <cellStyle name="Normal 9 5 2 3 3 2" xfId="391"/>
    <cellStyle name="Normal 9 5 3" xfId="392"/>
    <cellStyle name="Normal 9 5 4" xfId="393"/>
    <cellStyle name="Normal 9 5 4 2" xfId="394"/>
    <cellStyle name="Normal 9 5 4 3" xfId="395"/>
    <cellStyle name="Normal 9 5 4 3 2" xfId="396"/>
    <cellStyle name="Normal 9 6" xfId="520"/>
    <cellStyle name="Note 2" xfId="397"/>
    <cellStyle name="Note 2 2" xfId="398"/>
    <cellStyle name="Note 2 2 2" xfId="500"/>
    <cellStyle name="Note 2 2 3" xfId="527"/>
    <cellStyle name="Note 2 3" xfId="499"/>
    <cellStyle name="Note 2 4" xfId="547"/>
    <cellStyle name="Note 3" xfId="399"/>
    <cellStyle name="Note 3 2" xfId="400"/>
    <cellStyle name="Note 3 2 2" xfId="502"/>
    <cellStyle name="Note 3 2 3" xfId="545"/>
    <cellStyle name="Note 3 3" xfId="501"/>
    <cellStyle name="Note 3 4" xfId="546"/>
    <cellStyle name="Note 4" xfId="401"/>
    <cellStyle name="Note 4 2" xfId="402"/>
    <cellStyle name="Note 4 2 2" xfId="504"/>
    <cellStyle name="Note 4 2 3" xfId="543"/>
    <cellStyle name="Note 4 3" xfId="403"/>
    <cellStyle name="Note 4 3 2" xfId="404"/>
    <cellStyle name="Note 4 3 2 2" xfId="506"/>
    <cellStyle name="Note 4 3 2 3" xfId="541"/>
    <cellStyle name="Note 4 3 3" xfId="405"/>
    <cellStyle name="Note 4 3 3 2" xfId="406"/>
    <cellStyle name="Note 4 3 3 2 2" xfId="508"/>
    <cellStyle name="Note 4 3 3 2 3" xfId="539"/>
    <cellStyle name="Note 4 3 3 3" xfId="407"/>
    <cellStyle name="Note 4 3 3 3 2" xfId="408"/>
    <cellStyle name="Note 4 3 3 3 2 2" xfId="510"/>
    <cellStyle name="Note 4 3 3 3 2 3" xfId="537"/>
    <cellStyle name="Note 4 3 3 3 3" xfId="509"/>
    <cellStyle name="Note 4 3 3 3 4" xfId="538"/>
    <cellStyle name="Note 4 3 3 4" xfId="507"/>
    <cellStyle name="Note 4 3 3 5" xfId="540"/>
    <cellStyle name="Note 4 3 4" xfId="505"/>
    <cellStyle name="Note 4 3 5" xfId="542"/>
    <cellStyle name="Note 4 4" xfId="409"/>
    <cellStyle name="Note 4 4 2" xfId="410"/>
    <cellStyle name="Note 4 4 2 2" xfId="512"/>
    <cellStyle name="Note 4 4 2 3" xfId="535"/>
    <cellStyle name="Note 4 4 3" xfId="411"/>
    <cellStyle name="Note 4 4 3 2" xfId="412"/>
    <cellStyle name="Note 4 4 3 2 2" xfId="514"/>
    <cellStyle name="Note 4 4 3 2 3" xfId="533"/>
    <cellStyle name="Note 4 4 3 3" xfId="513"/>
    <cellStyle name="Note 4 4 3 4" xfId="534"/>
    <cellStyle name="Note 4 4 4" xfId="511"/>
    <cellStyle name="Note 4 4 5" xfId="536"/>
    <cellStyle name="Note 4 5" xfId="413"/>
    <cellStyle name="Note 4 5 2" xfId="515"/>
    <cellStyle name="Note 4 5 3" xfId="532"/>
    <cellStyle name="Note 4 6" xfId="503"/>
    <cellStyle name="Note 4 7" xfId="544"/>
    <cellStyle name="Output 2" xfId="414"/>
    <cellStyle name="Output 2 2" xfId="516"/>
    <cellStyle name="Output 2 3" xfId="531"/>
    <cellStyle name="Output 3" xfId="415"/>
    <cellStyle name="Output 3 2" xfId="517"/>
    <cellStyle name="Output 3 3" xfId="530"/>
    <cellStyle name="Percent 10" xfId="416"/>
    <cellStyle name="Percent 11" xfId="417"/>
    <cellStyle name="Percent 12" xfId="418"/>
    <cellStyle name="Percent 13" xfId="419"/>
    <cellStyle name="Percent 14" xfId="420"/>
    <cellStyle name="Percent 15" xfId="421"/>
    <cellStyle name="Percent 16" xfId="422"/>
    <cellStyle name="Percent 17" xfId="423"/>
    <cellStyle name="Percent 18" xfId="424"/>
    <cellStyle name="Percent 18 2" xfId="425"/>
    <cellStyle name="Percent 18 3" xfId="426"/>
    <cellStyle name="Percent 18 3 2" xfId="427"/>
    <cellStyle name="Percent 18 3 3" xfId="428"/>
    <cellStyle name="Percent 18 3 3 2" xfId="429"/>
    <cellStyle name="Percent 18 3 3 3" xfId="430"/>
    <cellStyle name="Percent 18 3 3 3 2" xfId="431"/>
    <cellStyle name="Percent 18 4" xfId="432"/>
    <cellStyle name="Percent 18 5" xfId="433"/>
    <cellStyle name="Percent 18 5 2" xfId="434"/>
    <cellStyle name="Percent 18 5 3" xfId="435"/>
    <cellStyle name="Percent 18 5 3 2" xfId="436"/>
    <cellStyle name="Percent 18 6" xfId="437"/>
    <cellStyle name="Percent 19" xfId="438"/>
    <cellStyle name="Percent 2" xfId="439"/>
    <cellStyle name="Percent 2 2" xfId="440"/>
    <cellStyle name="Percent 2 2 2" xfId="441"/>
    <cellStyle name="Percent 2 2 2 2" xfId="442"/>
    <cellStyle name="Percent 2 2 3" xfId="443"/>
    <cellStyle name="Percent 2 2 3 2" xfId="444"/>
    <cellStyle name="Percent 2 2 3 2 2" xfId="445"/>
    <cellStyle name="Percent 2 2 3 3" xfId="446"/>
    <cellStyle name="Percent 2 2 4" xfId="447"/>
    <cellStyle name="Percent 2 2 4 2" xfId="448"/>
    <cellStyle name="Percent 2 2 5" xfId="449"/>
    <cellStyle name="Percent 2 2 6" xfId="450"/>
    <cellStyle name="Percent 2 3" xfId="451"/>
    <cellStyle name="Percent 2 3 2" xfId="452"/>
    <cellStyle name="Percent 2 4" xfId="453"/>
    <cellStyle name="Percent 3" xfId="454"/>
    <cellStyle name="Percent 3 2" xfId="455"/>
    <cellStyle name="Percent 3 2 2" xfId="456"/>
    <cellStyle name="Percent 3 2 3" xfId="457"/>
    <cellStyle name="Percent 3 3" xfId="458"/>
    <cellStyle name="Percent 3 4" xfId="459"/>
    <cellStyle name="Percent 3 5" xfId="460"/>
    <cellStyle name="Percent 4" xfId="461"/>
    <cellStyle name="Percent 4 2" xfId="462"/>
    <cellStyle name="Percent 4 3" xfId="463"/>
    <cellStyle name="Percent 4 4" xfId="464"/>
    <cellStyle name="Percent 4 5" xfId="465"/>
    <cellStyle name="Percent 4 6" xfId="466"/>
    <cellStyle name="Percent 5" xfId="467"/>
    <cellStyle name="Percent 5 2" xfId="468"/>
    <cellStyle name="Percent 5 2 2" xfId="469"/>
    <cellStyle name="Percent 5 3" xfId="470"/>
    <cellStyle name="Percent 5 4" xfId="471"/>
    <cellStyle name="Percent 5 4 2" xfId="472"/>
    <cellStyle name="Percent 6" xfId="473"/>
    <cellStyle name="Percent 6 2" xfId="474"/>
    <cellStyle name="Percent 7" xfId="475"/>
    <cellStyle name="Percent 8" xfId="476"/>
    <cellStyle name="Percent 9" xfId="477"/>
    <cellStyle name="PSChar" xfId="478"/>
    <cellStyle name="PSDate" xfId="479"/>
    <cellStyle name="PSDec" xfId="480"/>
    <cellStyle name="PSHeading" xfId="481"/>
    <cellStyle name="PSHeading 2" xfId="554"/>
    <cellStyle name="PSInt" xfId="482"/>
    <cellStyle name="PSSpacer" xfId="483"/>
    <cellStyle name="Style 346" xfId="484"/>
    <cellStyle name="Title 2" xfId="485"/>
    <cellStyle name="Title 3" xfId="486"/>
    <cellStyle name="Total 2" xfId="487"/>
    <cellStyle name="Total 2 2" xfId="525"/>
    <cellStyle name="Total 2 3" xfId="555"/>
    <cellStyle name="Total 3" xfId="488"/>
    <cellStyle name="Total 3 2" xfId="526"/>
    <cellStyle name="Total 3 3" xfId="556"/>
    <cellStyle name="Warning Text 2" xfId="489"/>
    <cellStyle name="Warning Text 3" xfId="4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nlop\Desktop\Audit%20Tool%202014\2014%20Audit%20Tool%20v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DSM\3_Eval&amp;Research\Audit%20Tool\Users\epbuan\Documents\Beslin%20audits%20and%20Adjustment%20Factors\Beslin%202013\Analysis\Beslin%20analysis%202013%20pre-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Data Dictionary"/>
      <sheetName val="EUM"/>
      <sheetName val="Adj Factors &amp; Realization Rates"/>
      <sheetName val="Summary Tab"/>
      <sheetName val="Scorecard &amp; Results"/>
      <sheetName val="LRAM"/>
      <sheetName val="LRAM-full"/>
      <sheetName val="LRAM by Program Offg"/>
      <sheetName val="CI Deep Savings Projects"/>
      <sheetName val="Budget spend"/>
      <sheetName val="Beslin calculations"/>
      <sheetName val="Report tables"/>
      <sheetName val="Cost effectiveness"/>
      <sheetName val="RRs for Impacts"/>
      <sheetName val="Impacts"/>
      <sheetName val="Scorecard Comparison"/>
      <sheetName val="ESK calculator"/>
      <sheetName val="Avoided costs"/>
      <sheetName val="ESK breakout"/>
      <sheetName val="Appendix D"/>
      <sheetName val="Scrap"/>
      <sheetName val="Appendix E"/>
      <sheetName val="TRM Impact"/>
      <sheetName val="Impact to 2014 Boilers"/>
      <sheetName val="Impact to 2014 Destrat Fans"/>
      <sheetName val="HRR Tracking-Deep Homes"/>
      <sheetName val="HRR Tracking-Non-Deep Homes"/>
      <sheetName val="Historic data"/>
      <sheetName val="Sheet2"/>
      <sheetName val="Notes"/>
      <sheetName val="Market Transfor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B9">
            <v>1</v>
          </cell>
          <cell r="C9">
            <v>0.17533038349999999</v>
          </cell>
          <cell r="D9">
            <v>0.17533038349999999</v>
          </cell>
          <cell r="E9">
            <v>0.1907938056</v>
          </cell>
          <cell r="F9">
            <v>0.1907938056</v>
          </cell>
          <cell r="G9">
            <v>0.17533038349999999</v>
          </cell>
          <cell r="H9">
            <v>0.17533038349999999</v>
          </cell>
          <cell r="I9">
            <v>0.1907938056</v>
          </cell>
          <cell r="J9">
            <v>0.1907938056</v>
          </cell>
          <cell r="K9">
            <v>0.17234431689999996</v>
          </cell>
          <cell r="L9">
            <v>0.17234431689999996</v>
          </cell>
          <cell r="M9">
            <v>0.17234431689999996</v>
          </cell>
          <cell r="N9">
            <v>0.17234431689999996</v>
          </cell>
          <cell r="P9">
            <v>1</v>
          </cell>
          <cell r="Q9">
            <v>2.264225851</v>
          </cell>
          <cell r="R9">
            <v>2.264225851</v>
          </cell>
          <cell r="S9">
            <v>2.264225851</v>
          </cell>
          <cell r="T9">
            <v>2.264225851</v>
          </cell>
          <cell r="U9">
            <v>2.264225851</v>
          </cell>
          <cell r="V9">
            <v>2.264225851</v>
          </cell>
          <cell r="W9">
            <v>2.264225851</v>
          </cell>
          <cell r="X9">
            <v>2.264225851</v>
          </cell>
          <cell r="Y9">
            <v>2.264225851</v>
          </cell>
          <cell r="Z9">
            <v>2.264225851</v>
          </cell>
          <cell r="AA9">
            <v>2.264225851</v>
          </cell>
          <cell r="AB9">
            <v>2.264225851</v>
          </cell>
          <cell r="AD9">
            <v>1</v>
          </cell>
          <cell r="AE9">
            <v>0.111064485</v>
          </cell>
          <cell r="AF9">
            <v>0.111064485</v>
          </cell>
          <cell r="AG9">
            <v>0.111064485</v>
          </cell>
          <cell r="AH9">
            <v>0.111064485</v>
          </cell>
          <cell r="AI9">
            <v>0.111064485</v>
          </cell>
          <cell r="AJ9">
            <v>0.111064485</v>
          </cell>
          <cell r="AK9">
            <v>0.111064485</v>
          </cell>
          <cell r="AL9">
            <v>0.111064485</v>
          </cell>
          <cell r="AM9">
            <v>0.111064485</v>
          </cell>
          <cell r="AN9">
            <v>0.111064485</v>
          </cell>
          <cell r="AO9">
            <v>0.111064485</v>
          </cell>
          <cell r="AP9">
            <v>0.111064485</v>
          </cell>
        </row>
        <row r="10">
          <cell r="B10">
            <v>2</v>
          </cell>
          <cell r="C10">
            <v>0.18023754</v>
          </cell>
          <cell r="D10">
            <v>0.34237166250000001</v>
          </cell>
          <cell r="E10">
            <v>0.19687554250000003</v>
          </cell>
          <cell r="F10">
            <v>0.3732549201</v>
          </cell>
          <cell r="G10">
            <v>0.18023754</v>
          </cell>
          <cell r="H10">
            <v>0.34237166250000001</v>
          </cell>
          <cell r="I10">
            <v>0.19687554250000003</v>
          </cell>
          <cell r="J10">
            <v>0.3732549201</v>
          </cell>
          <cell r="K10">
            <v>0.17234431689999996</v>
          </cell>
          <cell r="L10">
            <v>0.33207028249999998</v>
          </cell>
          <cell r="M10">
            <v>0.17234431689999996</v>
          </cell>
          <cell r="N10">
            <v>0.33207028249999998</v>
          </cell>
          <cell r="P10">
            <v>2</v>
          </cell>
          <cell r="Q10">
            <v>2.2934343644999999</v>
          </cell>
          <cell r="R10">
            <v>4.3897442610999997</v>
          </cell>
          <cell r="S10">
            <v>2.2934343644999999</v>
          </cell>
          <cell r="T10">
            <v>4.3897442610999997</v>
          </cell>
          <cell r="U10">
            <v>2.2934343644999999</v>
          </cell>
          <cell r="V10">
            <v>4.3897442610999997</v>
          </cell>
          <cell r="W10">
            <v>2.2934343644999999</v>
          </cell>
          <cell r="X10">
            <v>4.3897442610999997</v>
          </cell>
          <cell r="Y10">
            <v>2.2934343644999999</v>
          </cell>
          <cell r="Z10">
            <v>4.3897442610999997</v>
          </cell>
          <cell r="AA10">
            <v>2.2934343644999999</v>
          </cell>
          <cell r="AB10">
            <v>4.3897442610999997</v>
          </cell>
          <cell r="AD10">
            <v>2</v>
          </cell>
          <cell r="AE10">
            <v>0.11249721689999999</v>
          </cell>
          <cell r="AF10">
            <v>0.21532511230000001</v>
          </cell>
          <cell r="AG10">
            <v>0.11249721689999999</v>
          </cell>
          <cell r="AH10">
            <v>0.21532511230000001</v>
          </cell>
          <cell r="AI10">
            <v>0.11249721689999999</v>
          </cell>
          <cell r="AJ10">
            <v>0.21532511230000001</v>
          </cell>
          <cell r="AK10">
            <v>0.11249721689999999</v>
          </cell>
          <cell r="AL10">
            <v>0.21532511230000001</v>
          </cell>
          <cell r="AM10">
            <v>0.11249721689999999</v>
          </cell>
          <cell r="AN10">
            <v>0.21532511230000001</v>
          </cell>
          <cell r="AO10">
            <v>0.11249721689999999</v>
          </cell>
          <cell r="AP10">
            <v>0.21532511230000001</v>
          </cell>
        </row>
        <row r="11">
          <cell r="B11">
            <v>3</v>
          </cell>
          <cell r="C11">
            <v>0.1693280791</v>
          </cell>
          <cell r="D11">
            <v>0.48781240809999998</v>
          </cell>
          <cell r="E11">
            <v>0.1828022108</v>
          </cell>
          <cell r="F11">
            <v>0.530268984</v>
          </cell>
          <cell r="G11">
            <v>0.1693280791</v>
          </cell>
          <cell r="H11">
            <v>0.48781240809999998</v>
          </cell>
          <cell r="I11">
            <v>0.1828022108</v>
          </cell>
          <cell r="J11">
            <v>0.530268984</v>
          </cell>
          <cell r="K11">
            <v>0.1729502785</v>
          </cell>
          <cell r="L11">
            <v>0.48062223910000001</v>
          </cell>
          <cell r="M11">
            <v>0.1729502785</v>
          </cell>
          <cell r="N11">
            <v>0.48062223910000001</v>
          </cell>
          <cell r="P11">
            <v>3</v>
          </cell>
          <cell r="Q11">
            <v>2.3230196678000001</v>
          </cell>
          <cell r="R11">
            <v>6.3850525072000002</v>
          </cell>
          <cell r="S11">
            <v>2.3230196678000001</v>
          </cell>
          <cell r="T11">
            <v>6.3850525072000002</v>
          </cell>
          <cell r="U11">
            <v>2.3230196678000001</v>
          </cell>
          <cell r="V11">
            <v>6.3850525072000002</v>
          </cell>
          <cell r="W11">
            <v>2.3230196678000001</v>
          </cell>
          <cell r="X11">
            <v>6.3850525072000002</v>
          </cell>
          <cell r="Y11">
            <v>2.3230196678000001</v>
          </cell>
          <cell r="Z11">
            <v>6.3850525072000002</v>
          </cell>
          <cell r="AA11">
            <v>2.3230196678000001</v>
          </cell>
          <cell r="AB11">
            <v>6.3850525072000002</v>
          </cell>
          <cell r="AD11">
            <v>3</v>
          </cell>
          <cell r="AE11">
            <v>0.11394843100000002</v>
          </cell>
          <cell r="AF11">
            <v>0.31319868919999999</v>
          </cell>
          <cell r="AG11">
            <v>0.11394843100000002</v>
          </cell>
          <cell r="AH11">
            <v>0.31319868919999999</v>
          </cell>
          <cell r="AI11">
            <v>0.11394843100000002</v>
          </cell>
          <cell r="AJ11">
            <v>0.31319868919999999</v>
          </cell>
          <cell r="AK11">
            <v>0.11394843100000002</v>
          </cell>
          <cell r="AL11">
            <v>0.31319868919999999</v>
          </cell>
          <cell r="AM11">
            <v>0.11394843100000002</v>
          </cell>
          <cell r="AN11">
            <v>0.31319868919999999</v>
          </cell>
          <cell r="AO11">
            <v>0.11394843100000002</v>
          </cell>
          <cell r="AP11">
            <v>0.31319868919999999</v>
          </cell>
        </row>
        <row r="12">
          <cell r="B12">
            <v>4</v>
          </cell>
          <cell r="C12">
            <v>0.16936065850000001</v>
          </cell>
          <cell r="D12">
            <v>0.62263050720000002</v>
          </cell>
          <cell r="E12">
            <v>0.18300787930000001</v>
          </cell>
          <cell r="F12">
            <v>0.67595083619999996</v>
          </cell>
          <cell r="G12">
            <v>0.16936065850000001</v>
          </cell>
          <cell r="H12">
            <v>0.62263050720000002</v>
          </cell>
          <cell r="I12">
            <v>0.18300787930000001</v>
          </cell>
          <cell r="J12">
            <v>0.67595083619999996</v>
          </cell>
          <cell r="K12">
            <v>0.16281262200000002</v>
          </cell>
          <cell r="L12">
            <v>0.61022783000000003</v>
          </cell>
          <cell r="M12">
            <v>0.16281262200000002</v>
          </cell>
          <cell r="N12">
            <v>0.61022783000000003</v>
          </cell>
          <cell r="P12">
            <v>4</v>
          </cell>
          <cell r="Q12">
            <v>2.3529866214999999</v>
          </cell>
          <cell r="R12">
            <v>8.2581273195999998</v>
          </cell>
          <cell r="S12">
            <v>2.3529866214999999</v>
          </cell>
          <cell r="T12">
            <v>8.2581273195999998</v>
          </cell>
          <cell r="U12">
            <v>2.3529866214999999</v>
          </cell>
          <cell r="V12">
            <v>8.2581273195999998</v>
          </cell>
          <cell r="W12">
            <v>2.3529866214999999</v>
          </cell>
          <cell r="X12">
            <v>8.2581273195999998</v>
          </cell>
          <cell r="Y12">
            <v>2.3529866214999999</v>
          </cell>
          <cell r="Z12">
            <v>8.2581273195999998</v>
          </cell>
          <cell r="AA12">
            <v>2.3529866214999999</v>
          </cell>
          <cell r="AB12">
            <v>8.2581273195999998</v>
          </cell>
          <cell r="AD12">
            <v>4</v>
          </cell>
          <cell r="AE12">
            <v>0.1154183657</v>
          </cell>
          <cell r="AF12">
            <v>0.40507648899999998</v>
          </cell>
          <cell r="AG12">
            <v>0.1154183657</v>
          </cell>
          <cell r="AH12">
            <v>0.40507648899999998</v>
          </cell>
          <cell r="AI12">
            <v>0.1154183657</v>
          </cell>
          <cell r="AJ12">
            <v>0.40507648899999998</v>
          </cell>
          <cell r="AK12">
            <v>0.1154183657</v>
          </cell>
          <cell r="AL12">
            <v>0.40507648899999998</v>
          </cell>
          <cell r="AM12">
            <v>0.1154183657</v>
          </cell>
          <cell r="AN12">
            <v>0.40507648899999998</v>
          </cell>
          <cell r="AO12">
            <v>0.1154183657</v>
          </cell>
          <cell r="AP12">
            <v>0.40507648899999998</v>
          </cell>
        </row>
        <row r="13">
          <cell r="B13">
            <v>5</v>
          </cell>
          <cell r="C13">
            <v>0.17154541099999998</v>
          </cell>
          <cell r="D13">
            <v>0.74918959210000002</v>
          </cell>
          <cell r="E13">
            <v>0.1853686809</v>
          </cell>
          <cell r="F13">
            <v>0.81270815590000001</v>
          </cell>
          <cell r="G13">
            <v>0.17154541099999998</v>
          </cell>
          <cell r="H13">
            <v>0.74918959210000002</v>
          </cell>
          <cell r="I13">
            <v>0.1853686809</v>
          </cell>
          <cell r="J13">
            <v>0.81270815590000001</v>
          </cell>
          <cell r="K13">
            <v>0.16491290480000001</v>
          </cell>
          <cell r="L13">
            <v>0.7318937271</v>
          </cell>
          <cell r="M13">
            <v>0.16491290480000001</v>
          </cell>
          <cell r="N13">
            <v>0.7318937271</v>
          </cell>
          <cell r="P13">
            <v>5</v>
          </cell>
          <cell r="Q13">
            <v>2.3833401488999999</v>
          </cell>
          <cell r="R13">
            <v>10.0164567704</v>
          </cell>
          <cell r="S13">
            <v>2.3833401488999999</v>
          </cell>
          <cell r="T13">
            <v>10.0164567704</v>
          </cell>
          <cell r="U13">
            <v>2.3833401488999999</v>
          </cell>
          <cell r="V13">
            <v>10.0164567704</v>
          </cell>
          <cell r="W13">
            <v>2.3833401488999999</v>
          </cell>
          <cell r="X13">
            <v>10.0164567704</v>
          </cell>
          <cell r="Y13">
            <v>2.3833401488999999</v>
          </cell>
          <cell r="Z13">
            <v>10.0164567704</v>
          </cell>
          <cell r="AA13">
            <v>2.3833401488999999</v>
          </cell>
          <cell r="AB13">
            <v>10.0164567704</v>
          </cell>
          <cell r="AD13">
            <v>5</v>
          </cell>
          <cell r="AE13">
            <v>0.11690726260000001</v>
          </cell>
          <cell r="AF13">
            <v>0.49132581549999998</v>
          </cell>
          <cell r="AG13">
            <v>0.11690726260000001</v>
          </cell>
          <cell r="AH13">
            <v>0.49132581549999998</v>
          </cell>
          <cell r="AI13">
            <v>0.11690726260000001</v>
          </cell>
          <cell r="AJ13">
            <v>0.49132581549999998</v>
          </cell>
          <cell r="AK13">
            <v>0.11690726260000001</v>
          </cell>
          <cell r="AL13">
            <v>0.49132581549999998</v>
          </cell>
          <cell r="AM13">
            <v>0.11690726260000001</v>
          </cell>
          <cell r="AN13">
            <v>0.49132581549999998</v>
          </cell>
          <cell r="AO13">
            <v>0.11690726260000001</v>
          </cell>
          <cell r="AP13">
            <v>0.49132581549999998</v>
          </cell>
        </row>
        <row r="14">
          <cell r="B14">
            <v>6</v>
          </cell>
          <cell r="C14">
            <v>0.17375834680000002</v>
          </cell>
          <cell r="D14">
            <v>0.86799561359999999</v>
          </cell>
          <cell r="E14">
            <v>0.18775993690000001</v>
          </cell>
          <cell r="F14">
            <v>0.94108766399999988</v>
          </cell>
          <cell r="G14">
            <v>0.17375834680000002</v>
          </cell>
          <cell r="H14">
            <v>0.86799561359999999</v>
          </cell>
          <cell r="I14">
            <v>0.18775993690000001</v>
          </cell>
          <cell r="J14">
            <v>0.94108766399999988</v>
          </cell>
          <cell r="K14">
            <v>0.16704028130000001</v>
          </cell>
          <cell r="L14">
            <v>0.84610631950000004</v>
          </cell>
          <cell r="M14">
            <v>0.16704028130000001</v>
          </cell>
          <cell r="N14">
            <v>0.84610631950000004</v>
          </cell>
          <cell r="P14">
            <v>6</v>
          </cell>
          <cell r="Q14">
            <v>2.4140852368000001</v>
          </cell>
          <cell r="R14">
            <v>11.667070209400002</v>
          </cell>
          <cell r="S14">
            <v>2.4140852368000001</v>
          </cell>
          <cell r="T14">
            <v>11.667070209400002</v>
          </cell>
          <cell r="U14">
            <v>2.4140852368000001</v>
          </cell>
          <cell r="V14">
            <v>11.667070209400002</v>
          </cell>
          <cell r="W14">
            <v>2.4140852368000001</v>
          </cell>
          <cell r="X14">
            <v>11.667070209400002</v>
          </cell>
          <cell r="Y14">
            <v>2.4140852368000001</v>
          </cell>
          <cell r="Z14">
            <v>11.667070209400002</v>
          </cell>
          <cell r="AA14">
            <v>2.4140852368000001</v>
          </cell>
          <cell r="AB14">
            <v>11.667070209400002</v>
          </cell>
          <cell r="AD14">
            <v>6</v>
          </cell>
          <cell r="AE14">
            <v>0.11841536630000001</v>
          </cell>
          <cell r="AF14">
            <v>0.57229147160000005</v>
          </cell>
          <cell r="AG14">
            <v>0.11841536630000001</v>
          </cell>
          <cell r="AH14">
            <v>0.57229147160000005</v>
          </cell>
          <cell r="AI14">
            <v>0.11841536630000001</v>
          </cell>
          <cell r="AJ14">
            <v>0.57229147160000005</v>
          </cell>
          <cell r="AK14">
            <v>0.11841536630000001</v>
          </cell>
          <cell r="AL14">
            <v>0.57229147160000005</v>
          </cell>
          <cell r="AM14">
            <v>0.11841536630000001</v>
          </cell>
          <cell r="AN14">
            <v>0.57229147160000005</v>
          </cell>
          <cell r="AO14">
            <v>0.11841536630000001</v>
          </cell>
          <cell r="AP14">
            <v>0.57229147160000005</v>
          </cell>
        </row>
        <row r="15">
          <cell r="B15">
            <v>7</v>
          </cell>
          <cell r="C15">
            <v>0.17599982950000001</v>
          </cell>
          <cell r="D15">
            <v>0.97952352750000005</v>
          </cell>
          <cell r="E15">
            <v>0.1901820401</v>
          </cell>
          <cell r="F15">
            <v>1.0616025887</v>
          </cell>
          <cell r="G15">
            <v>0.17599982950000001</v>
          </cell>
          <cell r="H15">
            <v>0.97952352750000005</v>
          </cell>
          <cell r="I15">
            <v>0.1901820401</v>
          </cell>
          <cell r="J15">
            <v>1.0616025887</v>
          </cell>
          <cell r="K15">
            <v>0.16919510090000001</v>
          </cell>
          <cell r="L15">
            <v>0.9533221998000001</v>
          </cell>
          <cell r="M15">
            <v>0.16919510090000001</v>
          </cell>
          <cell r="N15">
            <v>0.9533221998000001</v>
          </cell>
          <cell r="P15">
            <v>7</v>
          </cell>
          <cell r="Q15">
            <v>2.4452269364000001</v>
          </cell>
          <cell r="R15">
            <v>13.216566365400002</v>
          </cell>
          <cell r="S15">
            <v>2.4452269364000001</v>
          </cell>
          <cell r="T15">
            <v>13.216566365400002</v>
          </cell>
          <cell r="U15">
            <v>2.4452269364000001</v>
          </cell>
          <cell r="V15">
            <v>13.216566365400002</v>
          </cell>
          <cell r="W15">
            <v>2.4452269364000001</v>
          </cell>
          <cell r="X15">
            <v>13.216566365400002</v>
          </cell>
          <cell r="Y15">
            <v>2.4452269364000001</v>
          </cell>
          <cell r="Z15">
            <v>13.216566365400002</v>
          </cell>
          <cell r="AA15">
            <v>2.4452269364000001</v>
          </cell>
          <cell r="AB15">
            <v>13.216566365400002</v>
          </cell>
          <cell r="AD15">
            <v>7</v>
          </cell>
          <cell r="AE15">
            <v>0.11994292450000002</v>
          </cell>
          <cell r="AF15">
            <v>0.64829713710000003</v>
          </cell>
          <cell r="AG15">
            <v>0.11994292450000002</v>
          </cell>
          <cell r="AH15">
            <v>0.64829713710000003</v>
          </cell>
          <cell r="AI15">
            <v>0.11994292450000002</v>
          </cell>
          <cell r="AJ15">
            <v>0.64829713710000003</v>
          </cell>
          <cell r="AK15">
            <v>0.11994292450000002</v>
          </cell>
          <cell r="AL15">
            <v>0.64829713710000003</v>
          </cell>
          <cell r="AM15">
            <v>0.11994292450000002</v>
          </cell>
          <cell r="AN15">
            <v>0.64829713710000003</v>
          </cell>
          <cell r="AO15">
            <v>0.11994292450000002</v>
          </cell>
          <cell r="AP15">
            <v>0.64829713710000003</v>
          </cell>
        </row>
        <row r="16">
          <cell r="B16">
            <v>8</v>
          </cell>
          <cell r="C16">
            <v>0.1782702273</v>
          </cell>
          <cell r="D16">
            <v>1.0842191939000001</v>
          </cell>
          <cell r="E16">
            <v>0.1926353884</v>
          </cell>
          <cell r="F16">
            <v>1.1747347177</v>
          </cell>
          <cell r="G16">
            <v>0.1782702273</v>
          </cell>
          <cell r="H16">
            <v>1.0842191939000001</v>
          </cell>
          <cell r="I16">
            <v>0.1926353884</v>
          </cell>
          <cell r="J16">
            <v>1.1747347177</v>
          </cell>
          <cell r="K16">
            <v>0.17137771770000002</v>
          </cell>
          <cell r="L16">
            <v>1.0539699895000001</v>
          </cell>
          <cell r="M16">
            <v>0.17137771770000002</v>
          </cell>
          <cell r="N16">
            <v>1.0539699895000001</v>
          </cell>
          <cell r="P16">
            <v>8</v>
          </cell>
          <cell r="Q16">
            <v>2.4767703639</v>
          </cell>
          <cell r="R16">
            <v>14.6711397264</v>
          </cell>
          <cell r="S16">
            <v>2.4767703639</v>
          </cell>
          <cell r="T16">
            <v>14.6711397264</v>
          </cell>
          <cell r="U16">
            <v>2.4767703639</v>
          </cell>
          <cell r="V16">
            <v>14.6711397264</v>
          </cell>
          <cell r="W16">
            <v>2.4767703639</v>
          </cell>
          <cell r="X16">
            <v>14.6711397264</v>
          </cell>
          <cell r="Y16">
            <v>2.4767703639</v>
          </cell>
          <cell r="Z16">
            <v>14.6711397264</v>
          </cell>
          <cell r="AA16">
            <v>2.4767703639</v>
          </cell>
          <cell r="AB16">
            <v>14.6711397264</v>
          </cell>
          <cell r="AD16">
            <v>8</v>
          </cell>
          <cell r="AE16">
            <v>0.1214901883</v>
          </cell>
          <cell r="AF16">
            <v>0.71964666310000003</v>
          </cell>
          <cell r="AG16">
            <v>0.1214901883</v>
          </cell>
          <cell r="AH16">
            <v>0.71964666310000003</v>
          </cell>
          <cell r="AI16">
            <v>0.1214901883</v>
          </cell>
          <cell r="AJ16">
            <v>0.71964666310000003</v>
          </cell>
          <cell r="AK16">
            <v>0.1214901883</v>
          </cell>
          <cell r="AL16">
            <v>0.71964666310000003</v>
          </cell>
          <cell r="AM16">
            <v>0.1214901883</v>
          </cell>
          <cell r="AN16">
            <v>0.71964666310000003</v>
          </cell>
          <cell r="AO16">
            <v>0.1214901883</v>
          </cell>
          <cell r="AP16">
            <v>0.71964666310000003</v>
          </cell>
        </row>
        <row r="17">
          <cell r="B17">
            <v>9</v>
          </cell>
          <cell r="C17">
            <v>0.18056991319999999</v>
          </cell>
          <cell r="D17">
            <v>1.1825011590000001</v>
          </cell>
          <cell r="E17">
            <v>0.19512038489999997</v>
          </cell>
          <cell r="F17">
            <v>1.2809363243</v>
          </cell>
          <cell r="G17">
            <v>0.18056991319999999</v>
          </cell>
          <cell r="H17">
            <v>1.1825011590000001</v>
          </cell>
          <cell r="I17">
            <v>0.19512038489999997</v>
          </cell>
          <cell r="J17">
            <v>1.2809363243</v>
          </cell>
          <cell r="K17">
            <v>0.17358849030000001</v>
          </cell>
          <cell r="L17">
            <v>1.1484520528</v>
          </cell>
          <cell r="M17">
            <v>0.17358849030000001</v>
          </cell>
          <cell r="N17">
            <v>1.1484520528</v>
          </cell>
          <cell r="P17">
            <v>9</v>
          </cell>
          <cell r="Q17">
            <v>2.5087207016000002</v>
          </cell>
          <cell r="R17">
            <v>16.036605303200002</v>
          </cell>
          <cell r="S17">
            <v>2.5087207016000002</v>
          </cell>
          <cell r="T17">
            <v>16.036605303200002</v>
          </cell>
          <cell r="U17">
            <v>2.5087207016000002</v>
          </cell>
          <cell r="V17">
            <v>16.036605303200002</v>
          </cell>
          <cell r="W17">
            <v>2.5087207016000002</v>
          </cell>
          <cell r="X17">
            <v>16.036605303200002</v>
          </cell>
          <cell r="Y17">
            <v>2.5087207016000002</v>
          </cell>
          <cell r="Z17">
            <v>16.036605303200002</v>
          </cell>
          <cell r="AA17">
            <v>2.5087207016000002</v>
          </cell>
          <cell r="AB17">
            <v>16.036605303200002</v>
          </cell>
          <cell r="AD17">
            <v>9</v>
          </cell>
          <cell r="AE17">
            <v>0.12305741169999999</v>
          </cell>
          <cell r="AF17">
            <v>0.78662528669999998</v>
          </cell>
          <cell r="AG17">
            <v>0.12305741169999999</v>
          </cell>
          <cell r="AH17">
            <v>0.78662528669999998</v>
          </cell>
          <cell r="AI17">
            <v>0.12305741169999999</v>
          </cell>
          <cell r="AJ17">
            <v>0.78662528669999998</v>
          </cell>
          <cell r="AK17">
            <v>0.12305741169999999</v>
          </cell>
          <cell r="AL17">
            <v>0.78662528669999998</v>
          </cell>
          <cell r="AM17">
            <v>0.12305741169999999</v>
          </cell>
          <cell r="AN17">
            <v>0.78662528669999998</v>
          </cell>
          <cell r="AO17">
            <v>0.12305741169999999</v>
          </cell>
          <cell r="AP17">
            <v>0.78662528669999998</v>
          </cell>
        </row>
        <row r="18">
          <cell r="B18">
            <v>10</v>
          </cell>
          <cell r="C18">
            <v>0.18289926510000001</v>
          </cell>
          <cell r="D18">
            <v>1.2747623292000001</v>
          </cell>
          <cell r="E18">
            <v>0.19763743789999999</v>
          </cell>
          <cell r="F18">
            <v>1.3806319752000002</v>
          </cell>
          <cell r="G18">
            <v>0.18289926510000001</v>
          </cell>
          <cell r="H18">
            <v>1.2747623292000001</v>
          </cell>
          <cell r="I18">
            <v>0.19763743789999999</v>
          </cell>
          <cell r="J18">
            <v>1.3806319752000002</v>
          </cell>
          <cell r="K18">
            <v>0.17582778179999997</v>
          </cell>
          <cell r="L18">
            <v>1.2371461045000001</v>
          </cell>
          <cell r="M18">
            <v>0.17582778179999997</v>
          </cell>
          <cell r="N18">
            <v>1.2371461045000001</v>
          </cell>
          <cell r="P18">
            <v>10</v>
          </cell>
          <cell r="Q18">
            <v>2.5410831986</v>
          </cell>
          <cell r="R18">
            <v>17.318421876599999</v>
          </cell>
          <cell r="S18">
            <v>2.5410831986</v>
          </cell>
          <cell r="T18">
            <v>17.318421876599999</v>
          </cell>
          <cell r="U18">
            <v>2.5410831986</v>
          </cell>
          <cell r="V18">
            <v>17.318421876599999</v>
          </cell>
          <cell r="W18">
            <v>2.5410831986</v>
          </cell>
          <cell r="X18">
            <v>17.318421876599999</v>
          </cell>
          <cell r="Y18">
            <v>2.5410831986</v>
          </cell>
          <cell r="Z18">
            <v>17.318421876599999</v>
          </cell>
          <cell r="AA18">
            <v>2.5410831986</v>
          </cell>
          <cell r="AB18">
            <v>17.318421876599999</v>
          </cell>
          <cell r="AD18">
            <v>10</v>
          </cell>
          <cell r="AE18">
            <v>0.1246448523</v>
          </cell>
          <cell r="AF18">
            <v>0.84950077130000001</v>
          </cell>
          <cell r="AG18">
            <v>0.1246448523</v>
          </cell>
          <cell r="AH18">
            <v>0.84950077130000001</v>
          </cell>
          <cell r="AI18">
            <v>0.1246448523</v>
          </cell>
          <cell r="AJ18">
            <v>0.84950077130000001</v>
          </cell>
          <cell r="AK18">
            <v>0.1246448523</v>
          </cell>
          <cell r="AL18">
            <v>0.84950077130000001</v>
          </cell>
          <cell r="AM18">
            <v>0.1246448523</v>
          </cell>
          <cell r="AN18">
            <v>0.84950077130000001</v>
          </cell>
          <cell r="AO18">
            <v>0.1246448523</v>
          </cell>
          <cell r="AP18">
            <v>0.84950077130000001</v>
          </cell>
        </row>
        <row r="19">
          <cell r="B19">
            <v>11</v>
          </cell>
          <cell r="C19">
            <v>0.18525866560000001</v>
          </cell>
          <cell r="D19">
            <v>1.3613715407</v>
          </cell>
          <cell r="E19">
            <v>0.20018696089999999</v>
          </cell>
          <cell r="F19">
            <v>1.4742202280000001</v>
          </cell>
          <cell r="G19">
            <v>0.18525866560000001</v>
          </cell>
          <cell r="H19">
            <v>1.3613715407</v>
          </cell>
          <cell r="I19">
            <v>0.20018696089999999</v>
          </cell>
          <cell r="J19">
            <v>1.4742202280000001</v>
          </cell>
          <cell r="K19">
            <v>0.17809596019999996</v>
          </cell>
          <cell r="L19">
            <v>1.3204067209000001</v>
          </cell>
          <cell r="M19">
            <v>0.17809596019999996</v>
          </cell>
          <cell r="N19">
            <v>1.3204067209000001</v>
          </cell>
          <cell r="P19">
            <v>11</v>
          </cell>
          <cell r="Q19">
            <v>2.5738631718999998</v>
          </cell>
          <cell r="R19">
            <v>18.521713820199999</v>
          </cell>
          <cell r="S19">
            <v>2.5738631718999998</v>
          </cell>
          <cell r="T19">
            <v>18.521713820199999</v>
          </cell>
          <cell r="U19">
            <v>2.5738631718999998</v>
          </cell>
          <cell r="V19">
            <v>18.521713820199999</v>
          </cell>
          <cell r="W19">
            <v>2.5738631718999998</v>
          </cell>
          <cell r="X19">
            <v>18.521713820199999</v>
          </cell>
          <cell r="Y19">
            <v>2.5738631718999998</v>
          </cell>
          <cell r="Z19">
            <v>18.521713820199999</v>
          </cell>
          <cell r="AA19">
            <v>2.5738631718999998</v>
          </cell>
          <cell r="AB19">
            <v>18.521713820199999</v>
          </cell>
          <cell r="AD19">
            <v>11</v>
          </cell>
          <cell r="AE19">
            <v>0.12625277090000001</v>
          </cell>
          <cell r="AF19">
            <v>0.90852447690000004</v>
          </cell>
          <cell r="AG19">
            <v>0.12625277090000001</v>
          </cell>
          <cell r="AH19">
            <v>0.90852447690000004</v>
          </cell>
          <cell r="AI19">
            <v>0.12625277090000001</v>
          </cell>
          <cell r="AJ19">
            <v>0.90852447690000004</v>
          </cell>
          <cell r="AK19">
            <v>0.12625277090000001</v>
          </cell>
          <cell r="AL19">
            <v>0.90852447690000004</v>
          </cell>
          <cell r="AM19">
            <v>0.12625277090000001</v>
          </cell>
          <cell r="AN19">
            <v>0.90852447690000004</v>
          </cell>
          <cell r="AO19">
            <v>0.12625277090000001</v>
          </cell>
          <cell r="AP19">
            <v>0.90852447690000004</v>
          </cell>
        </row>
        <row r="20">
          <cell r="B20">
            <v>12</v>
          </cell>
          <cell r="C20">
            <v>0.1876485024</v>
          </cell>
          <cell r="D20">
            <v>1.4426750348999999</v>
          </cell>
          <cell r="E20">
            <v>0.20276937270000001</v>
          </cell>
          <cell r="F20">
            <v>1.5620752245</v>
          </cell>
          <cell r="G20">
            <v>0.1876485024</v>
          </cell>
          <cell r="H20">
            <v>1.4426750348999999</v>
          </cell>
          <cell r="I20">
            <v>0.20276937270000001</v>
          </cell>
          <cell r="J20">
            <v>1.5620752245</v>
          </cell>
          <cell r="K20">
            <v>0.18039339809999999</v>
          </cell>
          <cell r="L20">
            <v>1.3985667563999999</v>
          </cell>
          <cell r="M20">
            <v>0.18039339809999999</v>
          </cell>
          <cell r="N20">
            <v>1.3985667563999999</v>
          </cell>
          <cell r="P20">
            <v>12</v>
          </cell>
          <cell r="Q20">
            <v>2.6070660067999993</v>
          </cell>
          <cell r="R20">
            <v>19.651291586399999</v>
          </cell>
          <cell r="S20">
            <v>2.6070660067999993</v>
          </cell>
          <cell r="T20">
            <v>19.651291586399999</v>
          </cell>
          <cell r="U20">
            <v>2.6070660067999993</v>
          </cell>
          <cell r="V20">
            <v>19.651291586399999</v>
          </cell>
          <cell r="W20">
            <v>2.6070660067999993</v>
          </cell>
          <cell r="X20">
            <v>19.651291586399999</v>
          </cell>
          <cell r="Y20">
            <v>2.6070660067999993</v>
          </cell>
          <cell r="Z20">
            <v>19.651291586399999</v>
          </cell>
          <cell r="AA20">
            <v>2.6070660067999993</v>
          </cell>
          <cell r="AB20">
            <v>19.651291586399999</v>
          </cell>
          <cell r="AD20">
            <v>12</v>
          </cell>
          <cell r="AE20">
            <v>0.12788143169999999</v>
          </cell>
          <cell r="AF20">
            <v>0.96393236510000013</v>
          </cell>
          <cell r="AG20">
            <v>0.12788143169999999</v>
          </cell>
          <cell r="AH20">
            <v>0.96393236510000013</v>
          </cell>
          <cell r="AI20">
            <v>0.12788143169999999</v>
          </cell>
          <cell r="AJ20">
            <v>0.96393236510000013</v>
          </cell>
          <cell r="AK20">
            <v>0.12788143169999999</v>
          </cell>
          <cell r="AL20">
            <v>0.96393236510000013</v>
          </cell>
          <cell r="AM20">
            <v>0.12788143169999999</v>
          </cell>
          <cell r="AN20">
            <v>0.96393236510000013</v>
          </cell>
          <cell r="AO20">
            <v>0.12788143169999999</v>
          </cell>
          <cell r="AP20">
            <v>0.96393236510000013</v>
          </cell>
        </row>
        <row r="21">
          <cell r="B21">
            <v>13</v>
          </cell>
          <cell r="C21">
            <v>0.19006916809999999</v>
          </cell>
          <cell r="D21">
            <v>1.5189978424999999</v>
          </cell>
          <cell r="E21">
            <v>0.20538509760000001</v>
          </cell>
          <cell r="F21">
            <v>1.6445481866</v>
          </cell>
          <cell r="G21">
            <v>0.19006916809999999</v>
          </cell>
          <cell r="H21">
            <v>1.5189978424999999</v>
          </cell>
          <cell r="I21">
            <v>0.20538509760000001</v>
          </cell>
          <cell r="J21">
            <v>1.6445481866</v>
          </cell>
          <cell r="K21">
            <v>0.18272047289999999</v>
          </cell>
          <cell r="L21">
            <v>1.4719386747999998</v>
          </cell>
          <cell r="M21">
            <v>0.18272047289999999</v>
          </cell>
          <cell r="N21">
            <v>1.4719386747999998</v>
          </cell>
          <cell r="P21">
            <v>13</v>
          </cell>
          <cell r="Q21">
            <v>2.6406971583000001</v>
          </cell>
          <cell r="R21">
            <v>20.711670937099999</v>
          </cell>
          <cell r="S21">
            <v>2.6406971583000001</v>
          </cell>
          <cell r="T21">
            <v>20.711670937099999</v>
          </cell>
          <cell r="U21">
            <v>2.6406971583000001</v>
          </cell>
          <cell r="V21">
            <v>20.711670937099999</v>
          </cell>
          <cell r="W21">
            <v>2.6406971583000001</v>
          </cell>
          <cell r="X21">
            <v>20.711670937099999</v>
          </cell>
          <cell r="Y21">
            <v>2.6406971583000001</v>
          </cell>
          <cell r="Z21">
            <v>20.711670937099999</v>
          </cell>
          <cell r="AA21">
            <v>2.6406971583000001</v>
          </cell>
          <cell r="AB21">
            <v>20.711670937099999</v>
          </cell>
          <cell r="AD21">
            <v>13</v>
          </cell>
          <cell r="AE21">
            <v>0.12953110209999999</v>
          </cell>
          <cell r="AF21">
            <v>1.0159459424999999</v>
          </cell>
          <cell r="AG21">
            <v>0.12953110209999999</v>
          </cell>
          <cell r="AH21">
            <v>1.0159459424999999</v>
          </cell>
          <cell r="AI21">
            <v>0.12953110209999999</v>
          </cell>
          <cell r="AJ21">
            <v>1.0159459424999999</v>
          </cell>
          <cell r="AK21">
            <v>0.12953110209999999</v>
          </cell>
          <cell r="AL21">
            <v>1.0159459424999999</v>
          </cell>
          <cell r="AM21">
            <v>0.12953110209999999</v>
          </cell>
          <cell r="AN21">
            <v>1.0159459424999999</v>
          </cell>
          <cell r="AO21">
            <v>0.12953110209999999</v>
          </cell>
          <cell r="AP21">
            <v>1.0159459424999999</v>
          </cell>
        </row>
        <row r="22">
          <cell r="B22">
            <v>14</v>
          </cell>
          <cell r="C22">
            <v>0.19252106029999999</v>
          </cell>
          <cell r="D22">
            <v>1.5906450823</v>
          </cell>
          <cell r="E22">
            <v>0.20803456530000003</v>
          </cell>
          <cell r="F22">
            <v>1.7219688196999998</v>
          </cell>
          <cell r="G22">
            <v>0.19252106029999999</v>
          </cell>
          <cell r="H22">
            <v>1.5906450823</v>
          </cell>
          <cell r="I22">
            <v>0.20803456530000003</v>
          </cell>
          <cell r="J22">
            <v>1.7219688196999998</v>
          </cell>
          <cell r="K22">
            <v>0.18507756700000003</v>
          </cell>
          <cell r="L22">
            <v>1.5408157981999999</v>
          </cell>
          <cell r="M22">
            <v>0.18507756700000003</v>
          </cell>
          <cell r="N22">
            <v>1.5408157981999999</v>
          </cell>
          <cell r="P22">
            <v>14</v>
          </cell>
          <cell r="Q22">
            <v>2.6747621516</v>
          </cell>
          <cell r="R22">
            <v>21.7070909967</v>
          </cell>
          <cell r="S22">
            <v>2.6747621516</v>
          </cell>
          <cell r="T22">
            <v>21.7070909967</v>
          </cell>
          <cell r="U22">
            <v>2.6747621516</v>
          </cell>
          <cell r="V22">
            <v>21.7070909967</v>
          </cell>
          <cell r="W22">
            <v>2.6747621516</v>
          </cell>
          <cell r="X22">
            <v>21.7070909967</v>
          </cell>
          <cell r="Y22">
            <v>2.6747621516</v>
          </cell>
          <cell r="Z22">
            <v>21.7070909967</v>
          </cell>
          <cell r="AA22">
            <v>2.6747621516</v>
          </cell>
          <cell r="AB22">
            <v>21.7070909967</v>
          </cell>
          <cell r="AD22">
            <v>14</v>
          </cell>
          <cell r="AE22">
            <v>0.13120205330000001</v>
          </cell>
          <cell r="AF22">
            <v>1.0647731459000001</v>
          </cell>
          <cell r="AG22">
            <v>0.13120205330000001</v>
          </cell>
          <cell r="AH22">
            <v>1.0647731459000001</v>
          </cell>
          <cell r="AI22">
            <v>0.13120205330000001</v>
          </cell>
          <cell r="AJ22">
            <v>1.0647731459000001</v>
          </cell>
          <cell r="AK22">
            <v>0.13120205330000001</v>
          </cell>
          <cell r="AL22">
            <v>1.0647731459000001</v>
          </cell>
          <cell r="AM22">
            <v>0.13120205330000001</v>
          </cell>
          <cell r="AN22">
            <v>1.0647731459000001</v>
          </cell>
          <cell r="AO22">
            <v>0.13120205330000001</v>
          </cell>
          <cell r="AP22">
            <v>1.0647731459000001</v>
          </cell>
        </row>
        <row r="23">
          <cell r="B23">
            <v>15</v>
          </cell>
          <cell r="C23">
            <v>0.19500458200000001</v>
          </cell>
          <cell r="D23">
            <v>1.6579031817000001</v>
          </cell>
          <cell r="E23">
            <v>0.21071821120000001</v>
          </cell>
          <cell r="F23">
            <v>1.7946466319000001</v>
          </cell>
          <cell r="G23">
            <v>0.19500458200000001</v>
          </cell>
          <cell r="H23">
            <v>1.6579031817000001</v>
          </cell>
          <cell r="I23">
            <v>0.21071821120000001</v>
          </cell>
          <cell r="J23">
            <v>1.7946466319000001</v>
          </cell>
          <cell r="K23">
            <v>0.18746506759999998</v>
          </cell>
          <cell r="L23">
            <v>1.6054734797000001</v>
          </cell>
          <cell r="M23">
            <v>0.18746506759999998</v>
          </cell>
          <cell r="N23">
            <v>1.6054734797000001</v>
          </cell>
          <cell r="P23">
            <v>15</v>
          </cell>
          <cell r="Q23">
            <v>2.7092665833999998</v>
          </cell>
          <cell r="R23">
            <v>22.641531199100001</v>
          </cell>
          <cell r="S23">
            <v>2.7092665833999998</v>
          </cell>
          <cell r="T23">
            <v>22.641531199100001</v>
          </cell>
          <cell r="U23">
            <v>2.7092665833999998</v>
          </cell>
          <cell r="V23">
            <v>22.641531199100001</v>
          </cell>
          <cell r="W23">
            <v>2.7092665833999998</v>
          </cell>
          <cell r="X23">
            <v>22.641531199100001</v>
          </cell>
          <cell r="Y23">
            <v>2.7092665833999998</v>
          </cell>
          <cell r="Z23">
            <v>22.641531199100001</v>
          </cell>
          <cell r="AA23">
            <v>2.7092665833999998</v>
          </cell>
          <cell r="AB23">
            <v>22.641531199100001</v>
          </cell>
          <cell r="AD23">
            <v>15</v>
          </cell>
          <cell r="AE23">
            <v>0.13289455980000001</v>
          </cell>
          <cell r="AF23">
            <v>1.1106091740999999</v>
          </cell>
          <cell r="AG23">
            <v>0.13289455980000001</v>
          </cell>
          <cell r="AH23">
            <v>1.1106091740999999</v>
          </cell>
          <cell r="AI23">
            <v>0.13289455980000001</v>
          </cell>
          <cell r="AJ23">
            <v>1.1106091740999999</v>
          </cell>
          <cell r="AK23">
            <v>0.13289455980000001</v>
          </cell>
          <cell r="AL23">
            <v>1.1106091740999999</v>
          </cell>
          <cell r="AM23">
            <v>0.13289455980000001</v>
          </cell>
          <cell r="AN23">
            <v>1.1106091740999999</v>
          </cell>
          <cell r="AO23">
            <v>0.13289455980000001</v>
          </cell>
          <cell r="AP23">
            <v>1.1106091740999999</v>
          </cell>
        </row>
        <row r="24">
          <cell r="B24">
            <v>16</v>
          </cell>
          <cell r="C24">
            <v>0.19752014109999996</v>
          </cell>
          <cell r="D24">
            <v>1.7210410212</v>
          </cell>
          <cell r="E24">
            <v>0.21343647609999997</v>
          </cell>
          <cell r="F24">
            <v>1.8628721704</v>
          </cell>
          <cell r="G24">
            <v>0.19752014109999996</v>
          </cell>
          <cell r="H24">
            <v>1.7210410212</v>
          </cell>
          <cell r="I24">
            <v>0.21343647609999997</v>
          </cell>
          <cell r="J24">
            <v>1.8628721704</v>
          </cell>
          <cell r="K24">
            <v>0.18988336700000003</v>
          </cell>
          <cell r="L24">
            <v>1.6661702039999999</v>
          </cell>
          <cell r="M24">
            <v>0.18988336700000003</v>
          </cell>
          <cell r="N24">
            <v>1.6661702039999999</v>
          </cell>
          <cell r="P24">
            <v>16</v>
          </cell>
          <cell r="Q24">
            <v>2.7442161223000001</v>
          </cell>
          <cell r="R24">
            <v>23.518727196299995</v>
          </cell>
          <cell r="S24">
            <v>2.7442161223000001</v>
          </cell>
          <cell r="T24">
            <v>23.518727196299995</v>
          </cell>
          <cell r="U24">
            <v>2.7442161223000001</v>
          </cell>
          <cell r="V24">
            <v>23.518727196299995</v>
          </cell>
          <cell r="W24">
            <v>2.7442161223000001</v>
          </cell>
          <cell r="X24">
            <v>23.518727196299995</v>
          </cell>
          <cell r="Y24">
            <v>2.7442161223000001</v>
          </cell>
          <cell r="Z24">
            <v>23.518727196299995</v>
          </cell>
          <cell r="AA24">
            <v>2.7442161223000001</v>
          </cell>
          <cell r="AB24">
            <v>23.518727196299995</v>
          </cell>
          <cell r="AD24">
            <v>16</v>
          </cell>
          <cell r="AE24">
            <v>0.1346088996</v>
          </cell>
          <cell r="AF24">
            <v>1.1536372676</v>
          </cell>
          <cell r="AG24">
            <v>0.1346088996</v>
          </cell>
          <cell r="AH24">
            <v>1.1536372676</v>
          </cell>
          <cell r="AI24">
            <v>0.1346088996</v>
          </cell>
          <cell r="AJ24">
            <v>1.1536372676</v>
          </cell>
          <cell r="AK24">
            <v>0.1346088996</v>
          </cell>
          <cell r="AL24">
            <v>1.1536372676</v>
          </cell>
          <cell r="AM24">
            <v>0.1346088996</v>
          </cell>
          <cell r="AN24">
            <v>1.1536372676</v>
          </cell>
          <cell r="AO24">
            <v>0.1346088996</v>
          </cell>
          <cell r="AP24">
            <v>1.1536372676</v>
          </cell>
        </row>
        <row r="25">
          <cell r="B25">
            <v>17</v>
          </cell>
          <cell r="C25">
            <v>0.20006815089999999</v>
          </cell>
          <cell r="D25">
            <v>1.7803110096999999</v>
          </cell>
          <cell r="E25">
            <v>0.21618980669999999</v>
          </cell>
          <cell r="F25">
            <v>1.9269181832000002</v>
          </cell>
          <cell r="G25">
            <v>0.20006815089999999</v>
          </cell>
          <cell r="H25">
            <v>1.7803110096999999</v>
          </cell>
          <cell r="I25">
            <v>0.21618980669999999</v>
          </cell>
          <cell r="J25">
            <v>1.9269181832000002</v>
          </cell>
          <cell r="K25">
            <v>0.19233286239999997</v>
          </cell>
          <cell r="L25">
            <v>1.7231486211</v>
          </cell>
          <cell r="M25">
            <v>0.19233286239999997</v>
          </cell>
          <cell r="N25">
            <v>1.7231486211</v>
          </cell>
          <cell r="P25">
            <v>17</v>
          </cell>
          <cell r="Q25">
            <v>2.7796165102999999</v>
          </cell>
          <cell r="R25">
            <v>24.3421857927</v>
          </cell>
          <cell r="S25">
            <v>2.7796165102999999</v>
          </cell>
          <cell r="T25">
            <v>24.3421857927</v>
          </cell>
          <cell r="U25">
            <v>2.7796165102999999</v>
          </cell>
          <cell r="V25">
            <v>24.3421857927</v>
          </cell>
          <cell r="W25">
            <v>2.7796165102999999</v>
          </cell>
          <cell r="X25">
            <v>24.3421857927</v>
          </cell>
          <cell r="Y25">
            <v>2.7796165102999999</v>
          </cell>
          <cell r="Z25">
            <v>24.3421857927</v>
          </cell>
          <cell r="AA25">
            <v>2.7796165102999999</v>
          </cell>
          <cell r="AB25">
            <v>24.3421857927</v>
          </cell>
          <cell r="AD25">
            <v>17</v>
          </cell>
          <cell r="AE25">
            <v>0.13634535449999999</v>
          </cell>
          <cell r="AF25">
            <v>1.1940294416999999</v>
          </cell>
          <cell r="AG25">
            <v>0.13634535449999999</v>
          </cell>
          <cell r="AH25">
            <v>1.1940294416999999</v>
          </cell>
          <cell r="AI25">
            <v>0.13634535449999999</v>
          </cell>
          <cell r="AJ25">
            <v>1.1940294416999999</v>
          </cell>
          <cell r="AK25">
            <v>0.13634535449999999</v>
          </cell>
          <cell r="AL25">
            <v>1.1940294416999999</v>
          </cell>
          <cell r="AM25">
            <v>0.13634535449999999</v>
          </cell>
          <cell r="AN25">
            <v>1.1940294416999999</v>
          </cell>
          <cell r="AO25">
            <v>0.13634535449999999</v>
          </cell>
          <cell r="AP25">
            <v>1.1940294416999999</v>
          </cell>
        </row>
        <row r="26">
          <cell r="B26">
            <v>18</v>
          </cell>
          <cell r="C26">
            <v>0.20264903009999999</v>
          </cell>
          <cell r="D26">
            <v>1.8359500934999999</v>
          </cell>
          <cell r="E26">
            <v>0.21897865520000001</v>
          </cell>
          <cell r="F26">
            <v>1.98704071</v>
          </cell>
          <cell r="G26">
            <v>0.20264903009999999</v>
          </cell>
          <cell r="H26">
            <v>1.8359500934999999</v>
          </cell>
          <cell r="I26">
            <v>0.21897865520000001</v>
          </cell>
          <cell r="J26">
            <v>1.98704071</v>
          </cell>
          <cell r="K26">
            <v>0.19481395639999999</v>
          </cell>
          <cell r="L26">
            <v>1.7766365161</v>
          </cell>
          <cell r="M26">
            <v>0.19481395639999999</v>
          </cell>
          <cell r="N26">
            <v>1.7766365161</v>
          </cell>
          <cell r="P26">
            <v>18</v>
          </cell>
          <cell r="Q26">
            <v>2.8154735633000003</v>
          </cell>
          <cell r="R26">
            <v>25.115198964499999</v>
          </cell>
          <cell r="S26">
            <v>2.8154735633000003</v>
          </cell>
          <cell r="T26">
            <v>25.115198964499999</v>
          </cell>
          <cell r="U26">
            <v>2.8154735633000003</v>
          </cell>
          <cell r="V26">
            <v>25.115198964499999</v>
          </cell>
          <cell r="W26">
            <v>2.8154735633000003</v>
          </cell>
          <cell r="X26">
            <v>25.115198964499999</v>
          </cell>
          <cell r="Y26">
            <v>2.8154735633000003</v>
          </cell>
          <cell r="Z26">
            <v>25.115198964499999</v>
          </cell>
          <cell r="AA26">
            <v>2.8154735633000003</v>
          </cell>
          <cell r="AB26">
            <v>25.115198964499999</v>
          </cell>
          <cell r="AD26">
            <v>18</v>
          </cell>
          <cell r="AE26">
            <v>0.13810420949999999</v>
          </cell>
          <cell r="AF26">
            <v>1.2319471741000001</v>
          </cell>
          <cell r="AG26">
            <v>0.13810420949999999</v>
          </cell>
          <cell r="AH26">
            <v>1.2319471741000001</v>
          </cell>
          <cell r="AI26">
            <v>0.13810420949999999</v>
          </cell>
          <cell r="AJ26">
            <v>1.2319471741000001</v>
          </cell>
          <cell r="AK26">
            <v>0.13810420949999999</v>
          </cell>
          <cell r="AL26">
            <v>1.2319471741000001</v>
          </cell>
          <cell r="AM26">
            <v>0.13810420949999999</v>
          </cell>
          <cell r="AN26">
            <v>1.2319471741000001</v>
          </cell>
          <cell r="AO26">
            <v>0.13810420949999999</v>
          </cell>
          <cell r="AP26">
            <v>1.2319471741000001</v>
          </cell>
        </row>
        <row r="27">
          <cell r="B27">
            <v>19</v>
          </cell>
          <cell r="C27">
            <v>0.20526320259999997</v>
          </cell>
          <cell r="D27">
            <v>1.8881807033000002</v>
          </cell>
          <cell r="E27">
            <v>0.22180347980000001</v>
          </cell>
          <cell r="F27">
            <v>2.0434801052</v>
          </cell>
          <cell r="G27">
            <v>0.20526320259999997</v>
          </cell>
          <cell r="H27">
            <v>1.8881807033000002</v>
          </cell>
          <cell r="I27">
            <v>0.22180347980000001</v>
          </cell>
          <cell r="J27">
            <v>2.0434801052</v>
          </cell>
          <cell r="K27">
            <v>0.19732705639999998</v>
          </cell>
          <cell r="L27">
            <v>1.8268477197999999</v>
          </cell>
          <cell r="M27">
            <v>0.19732705639999998</v>
          </cell>
          <cell r="N27">
            <v>1.8268477197999999</v>
          </cell>
          <cell r="P27">
            <v>19</v>
          </cell>
          <cell r="Q27">
            <v>2.8517931721999998</v>
          </cell>
          <cell r="R27">
            <v>25.840857019800001</v>
          </cell>
          <cell r="S27">
            <v>2.8517931721999998</v>
          </cell>
          <cell r="T27">
            <v>25.840857019800001</v>
          </cell>
          <cell r="U27">
            <v>2.8517931721999998</v>
          </cell>
          <cell r="V27">
            <v>25.840857019800001</v>
          </cell>
          <cell r="W27">
            <v>2.8517931721999998</v>
          </cell>
          <cell r="X27">
            <v>25.840857019800001</v>
          </cell>
          <cell r="Y27">
            <v>2.8517931721999998</v>
          </cell>
          <cell r="Z27">
            <v>25.840857019800001</v>
          </cell>
          <cell r="AA27">
            <v>2.8517931721999998</v>
          </cell>
          <cell r="AB27">
            <v>25.840857019800001</v>
          </cell>
          <cell r="AD27">
            <v>19</v>
          </cell>
          <cell r="AE27">
            <v>0.13988575380000001</v>
          </cell>
          <cell r="AF27">
            <v>1.2675420500000001</v>
          </cell>
          <cell r="AG27">
            <v>0.13988575380000001</v>
          </cell>
          <cell r="AH27">
            <v>1.2675420500000001</v>
          </cell>
          <cell r="AI27">
            <v>0.13988575380000001</v>
          </cell>
          <cell r="AJ27">
            <v>1.2675420500000001</v>
          </cell>
          <cell r="AK27">
            <v>0.13988575380000001</v>
          </cell>
          <cell r="AL27">
            <v>1.2675420500000001</v>
          </cell>
          <cell r="AM27">
            <v>0.13988575380000001</v>
          </cell>
          <cell r="AN27">
            <v>1.2675420500000001</v>
          </cell>
          <cell r="AO27">
            <v>0.13988575380000001</v>
          </cell>
          <cell r="AP27">
            <v>1.2675420500000001</v>
          </cell>
        </row>
        <row r="28">
          <cell r="B28">
            <v>20</v>
          </cell>
          <cell r="C28">
            <v>0.20791109790000001</v>
          </cell>
          <cell r="D28">
            <v>1.9372116437</v>
          </cell>
          <cell r="E28">
            <v>0.2246647447</v>
          </cell>
          <cell r="F28">
            <v>2.0964619990000002</v>
          </cell>
          <cell r="G28">
            <v>0.20791109790000001</v>
          </cell>
          <cell r="H28">
            <v>1.9372116437</v>
          </cell>
          <cell r="I28">
            <v>0.2246647447</v>
          </cell>
          <cell r="J28">
            <v>2.0964619990000002</v>
          </cell>
          <cell r="K28">
            <v>0.19987257540000003</v>
          </cell>
          <cell r="L28">
            <v>1.8739829638000001</v>
          </cell>
          <cell r="M28">
            <v>0.19987257540000003</v>
          </cell>
          <cell r="N28">
            <v>1.8739829638000001</v>
          </cell>
          <cell r="P28">
            <v>20</v>
          </cell>
          <cell r="Q28">
            <v>2.8885813041000001</v>
          </cell>
          <cell r="R28">
            <v>26.522060953299999</v>
          </cell>
          <cell r="S28">
            <v>2.8885813041000001</v>
          </cell>
          <cell r="T28">
            <v>26.522060953299999</v>
          </cell>
          <cell r="U28">
            <v>2.8885813041000001</v>
          </cell>
          <cell r="V28">
            <v>26.522060953299999</v>
          </cell>
          <cell r="W28">
            <v>2.8885813041000001</v>
          </cell>
          <cell r="X28">
            <v>26.522060953299999</v>
          </cell>
          <cell r="Y28">
            <v>2.8885813041000001</v>
          </cell>
          <cell r="Z28">
            <v>26.522060953299999</v>
          </cell>
          <cell r="AA28">
            <v>2.8885813041000001</v>
          </cell>
          <cell r="AB28">
            <v>26.522060953299999</v>
          </cell>
          <cell r="AD28">
            <v>20</v>
          </cell>
          <cell r="AE28">
            <v>0.14169028010000001</v>
          </cell>
          <cell r="AF28">
            <v>1.3009563686000001</v>
          </cell>
          <cell r="AG28">
            <v>0.14169028010000001</v>
          </cell>
          <cell r="AH28">
            <v>1.3009563686000001</v>
          </cell>
          <cell r="AI28">
            <v>0.14169028010000001</v>
          </cell>
          <cell r="AJ28">
            <v>1.3009563686000001</v>
          </cell>
          <cell r="AK28">
            <v>0.14169028010000001</v>
          </cell>
          <cell r="AL28">
            <v>1.3009563686000001</v>
          </cell>
          <cell r="AM28">
            <v>0.14169028010000001</v>
          </cell>
          <cell r="AN28">
            <v>1.3009563686000001</v>
          </cell>
          <cell r="AO28">
            <v>0.14169028010000001</v>
          </cell>
          <cell r="AP28">
            <v>1.3009563686000001</v>
          </cell>
        </row>
        <row r="29">
          <cell r="B29">
            <v>21</v>
          </cell>
          <cell r="C29">
            <v>0.21059315109999999</v>
          </cell>
          <cell r="D29">
            <v>1.9832389278</v>
          </cell>
          <cell r="E29">
            <v>0.22756291990000002</v>
          </cell>
          <cell r="F29">
            <v>2.1461981994000001</v>
          </cell>
          <cell r="G29">
            <v>0.21059315109999999</v>
          </cell>
          <cell r="H29">
            <v>1.9832389278</v>
          </cell>
          <cell r="I29">
            <v>0.22756291990000002</v>
          </cell>
          <cell r="J29">
            <v>2.1461981994000001</v>
          </cell>
          <cell r="K29">
            <v>0.2024509317</v>
          </cell>
          <cell r="L29">
            <v>1.9182306827</v>
          </cell>
          <cell r="M29">
            <v>0.2024509317</v>
          </cell>
          <cell r="N29">
            <v>1.9182306827</v>
          </cell>
          <cell r="P29">
            <v>21</v>
          </cell>
          <cell r="Q29">
            <v>2.9258440029999999</v>
          </cell>
          <cell r="R29">
            <v>27.161534043400003</v>
          </cell>
          <cell r="S29">
            <v>2.9258440029999999</v>
          </cell>
          <cell r="T29">
            <v>27.161534043400003</v>
          </cell>
          <cell r="U29">
            <v>2.9258440029999999</v>
          </cell>
          <cell r="V29">
            <v>27.161534043400003</v>
          </cell>
          <cell r="W29">
            <v>2.9258440029999999</v>
          </cell>
          <cell r="X29">
            <v>27.161534043400003</v>
          </cell>
          <cell r="Y29">
            <v>2.9258440029999999</v>
          </cell>
          <cell r="Z29">
            <v>27.161534043400003</v>
          </cell>
          <cell r="AA29">
            <v>2.9258440029999999</v>
          </cell>
          <cell r="AB29">
            <v>27.161534043400003</v>
          </cell>
          <cell r="AD29">
            <v>21</v>
          </cell>
          <cell r="AE29">
            <v>0.14351808469999999</v>
          </cell>
          <cell r="AF29">
            <v>1.3323237119</v>
          </cell>
          <cell r="AG29">
            <v>0.14351808469999999</v>
          </cell>
          <cell r="AH29">
            <v>1.3323237119</v>
          </cell>
          <cell r="AI29">
            <v>0.14351808469999999</v>
          </cell>
          <cell r="AJ29">
            <v>1.3323237119</v>
          </cell>
          <cell r="AK29">
            <v>0.14351808469999999</v>
          </cell>
          <cell r="AL29">
            <v>1.3323237119</v>
          </cell>
          <cell r="AM29">
            <v>0.14351808469999999</v>
          </cell>
          <cell r="AN29">
            <v>1.3323237119</v>
          </cell>
          <cell r="AO29">
            <v>0.14351808469999999</v>
          </cell>
          <cell r="AP29">
            <v>1.3323237119</v>
          </cell>
        </row>
        <row r="30">
          <cell r="B30">
            <v>22</v>
          </cell>
          <cell r="C30">
            <v>0.21330980269999997</v>
          </cell>
          <cell r="D30">
            <v>2.0264465608000002</v>
          </cell>
          <cell r="E30">
            <v>0.2304984816</v>
          </cell>
          <cell r="F30">
            <v>2.1928875389</v>
          </cell>
          <cell r="G30">
            <v>0.21330980269999997</v>
          </cell>
          <cell r="H30">
            <v>2.0264465608000002</v>
          </cell>
          <cell r="I30">
            <v>0.2304984816</v>
          </cell>
          <cell r="J30">
            <v>2.1928875389</v>
          </cell>
          <cell r="K30">
            <v>0.20506254870000004</v>
          </cell>
          <cell r="L30">
            <v>1.9597677673999998</v>
          </cell>
          <cell r="M30">
            <v>0.20506254870000004</v>
          </cell>
          <cell r="N30">
            <v>1.9597677673999998</v>
          </cell>
          <cell r="P30">
            <v>22</v>
          </cell>
          <cell r="Q30">
            <v>2.9635873905999999</v>
          </cell>
          <cell r="R30">
            <v>27.761832739399996</v>
          </cell>
          <cell r="S30">
            <v>2.9635873905999999</v>
          </cell>
          <cell r="T30">
            <v>27.761832739399996</v>
          </cell>
          <cell r="U30">
            <v>2.9635873905999999</v>
          </cell>
          <cell r="V30">
            <v>27.761832739399996</v>
          </cell>
          <cell r="W30">
            <v>2.9635873905999999</v>
          </cell>
          <cell r="X30">
            <v>27.761832739399996</v>
          </cell>
          <cell r="Y30">
            <v>2.9635873905999999</v>
          </cell>
          <cell r="Z30">
            <v>27.761832739399996</v>
          </cell>
          <cell r="AA30">
            <v>2.9635873905999999</v>
          </cell>
          <cell r="AB30">
            <v>27.761832739399996</v>
          </cell>
          <cell r="AD30">
            <v>22</v>
          </cell>
          <cell r="AE30">
            <v>0.145369468</v>
          </cell>
          <cell r="AF30">
            <v>1.3617694783000003</v>
          </cell>
          <cell r="AG30">
            <v>0.145369468</v>
          </cell>
          <cell r="AH30">
            <v>1.3617694783000003</v>
          </cell>
          <cell r="AI30">
            <v>0.145369468</v>
          </cell>
          <cell r="AJ30">
            <v>1.3617694783000003</v>
          </cell>
          <cell r="AK30">
            <v>0.145369468</v>
          </cell>
          <cell r="AL30">
            <v>1.3617694783000003</v>
          </cell>
          <cell r="AM30">
            <v>0.145369468</v>
          </cell>
          <cell r="AN30">
            <v>1.3617694783000003</v>
          </cell>
          <cell r="AO30">
            <v>0.145369468</v>
          </cell>
          <cell r="AP30">
            <v>1.3617694783000003</v>
          </cell>
        </row>
        <row r="31">
          <cell r="B31">
            <v>23</v>
          </cell>
          <cell r="C31">
            <v>0.21606149920000001</v>
          </cell>
          <cell r="D31">
            <v>2.0670072758</v>
          </cell>
          <cell r="E31">
            <v>0.233471912</v>
          </cell>
          <cell r="F31">
            <v>2.2367166695999998</v>
          </cell>
          <cell r="G31">
            <v>0.21606149920000001</v>
          </cell>
          <cell r="H31">
            <v>2.0670072758</v>
          </cell>
          <cell r="I31">
            <v>0.233471912</v>
          </cell>
          <cell r="J31">
            <v>2.2367166695999998</v>
          </cell>
          <cell r="K31">
            <v>0.20770785549999998</v>
          </cell>
          <cell r="L31">
            <v>1.9987602726</v>
          </cell>
          <cell r="M31">
            <v>0.20770785549999998</v>
          </cell>
          <cell r="N31">
            <v>1.9987602726</v>
          </cell>
          <cell r="P31">
            <v>23</v>
          </cell>
          <cell r="Q31">
            <v>3.0018176679000006</v>
          </cell>
          <cell r="R31">
            <v>28.325356881299999</v>
          </cell>
          <cell r="S31">
            <v>3.0018176679000006</v>
          </cell>
          <cell r="T31">
            <v>28.325356881299999</v>
          </cell>
          <cell r="U31">
            <v>3.0018176679000006</v>
          </cell>
          <cell r="V31">
            <v>28.325356881299999</v>
          </cell>
          <cell r="W31">
            <v>3.0018176679000006</v>
          </cell>
          <cell r="X31">
            <v>28.325356881299999</v>
          </cell>
          <cell r="Y31">
            <v>3.0018176679000006</v>
          </cell>
          <cell r="Z31">
            <v>28.325356881299999</v>
          </cell>
          <cell r="AA31">
            <v>3.0018176679000006</v>
          </cell>
          <cell r="AB31">
            <v>28.325356881299999</v>
          </cell>
          <cell r="AD31">
            <v>23</v>
          </cell>
          <cell r="AE31">
            <v>0.1472447341</v>
          </cell>
          <cell r="AF31">
            <v>1.3894113845</v>
          </cell>
          <cell r="AG31">
            <v>0.1472447341</v>
          </cell>
          <cell r="AH31">
            <v>1.3894113845</v>
          </cell>
          <cell r="AI31">
            <v>0.1472447341</v>
          </cell>
          <cell r="AJ31">
            <v>1.3894113845</v>
          </cell>
          <cell r="AK31">
            <v>0.1472447341</v>
          </cell>
          <cell r="AL31">
            <v>1.3894113845</v>
          </cell>
          <cell r="AM31">
            <v>0.1472447341</v>
          </cell>
          <cell r="AN31">
            <v>1.3894113845</v>
          </cell>
          <cell r="AO31">
            <v>0.1472447341</v>
          </cell>
          <cell r="AP31">
            <v>1.3894113845</v>
          </cell>
        </row>
        <row r="32">
          <cell r="B32">
            <v>24</v>
          </cell>
          <cell r="C32">
            <v>0.21884869250000002</v>
          </cell>
          <cell r="D32">
            <v>2.1050832240999999</v>
          </cell>
          <cell r="E32">
            <v>0.23648369970000002</v>
          </cell>
          <cell r="F32">
            <v>2.2778608090999999</v>
          </cell>
          <cell r="G32">
            <v>0.21884869250000002</v>
          </cell>
          <cell r="H32">
            <v>2.1050832240999999</v>
          </cell>
          <cell r="I32">
            <v>0.23648369970000002</v>
          </cell>
          <cell r="J32">
            <v>2.2778608090999999</v>
          </cell>
          <cell r="K32">
            <v>0.2103872869</v>
          </cell>
          <cell r="L32">
            <v>2.0353640803999999</v>
          </cell>
          <cell r="M32">
            <v>0.2103872869</v>
          </cell>
          <cell r="N32">
            <v>2.0353640803999999</v>
          </cell>
          <cell r="P32">
            <v>24</v>
          </cell>
          <cell r="Q32">
            <v>3.0405411159</v>
          </cell>
          <cell r="R32">
            <v>28.8543592941</v>
          </cell>
          <cell r="S32">
            <v>3.0405411159</v>
          </cell>
          <cell r="T32">
            <v>28.8543592941</v>
          </cell>
          <cell r="U32">
            <v>3.0405411159</v>
          </cell>
          <cell r="V32">
            <v>28.8543592941</v>
          </cell>
          <cell r="W32">
            <v>3.0405411159</v>
          </cell>
          <cell r="X32">
            <v>28.8543592941</v>
          </cell>
          <cell r="Y32">
            <v>3.0405411159</v>
          </cell>
          <cell r="Z32">
            <v>28.8543592941</v>
          </cell>
          <cell r="AA32">
            <v>3.0405411159</v>
          </cell>
          <cell r="AB32">
            <v>28.8543592941</v>
          </cell>
          <cell r="AD32">
            <v>24</v>
          </cell>
          <cell r="AE32">
            <v>0.1491441912</v>
          </cell>
          <cell r="AF32">
            <v>1.4153599358</v>
          </cell>
          <cell r="AG32">
            <v>0.1491441912</v>
          </cell>
          <cell r="AH32">
            <v>1.4153599358</v>
          </cell>
          <cell r="AI32">
            <v>0.1491441912</v>
          </cell>
          <cell r="AJ32">
            <v>1.4153599358</v>
          </cell>
          <cell r="AK32">
            <v>0.1491441912</v>
          </cell>
          <cell r="AL32">
            <v>1.4153599358</v>
          </cell>
          <cell r="AM32">
            <v>0.1491441912</v>
          </cell>
          <cell r="AN32">
            <v>1.4153599358</v>
          </cell>
          <cell r="AO32">
            <v>0.1491441912</v>
          </cell>
          <cell r="AP32">
            <v>1.4153599358</v>
          </cell>
        </row>
        <row r="33">
          <cell r="B33">
            <v>25</v>
          </cell>
          <cell r="C33">
            <v>0.2216718406</v>
          </cell>
          <cell r="D33">
            <v>2.1408266236000002</v>
          </cell>
          <cell r="E33">
            <v>0.23953433939999999</v>
          </cell>
          <cell r="F33">
            <v>2.3164844410000001</v>
          </cell>
          <cell r="G33">
            <v>0.2216718406</v>
          </cell>
          <cell r="H33">
            <v>2.1408266236000002</v>
          </cell>
          <cell r="I33">
            <v>0.23953433939999999</v>
          </cell>
          <cell r="J33">
            <v>2.3164844410000001</v>
          </cell>
          <cell r="K33">
            <v>0.21310128289999997</v>
          </cell>
          <cell r="L33">
            <v>2.0697255231999998</v>
          </cell>
          <cell r="M33">
            <v>0.21310128289999997</v>
          </cell>
          <cell r="N33">
            <v>2.0697255231999998</v>
          </cell>
          <cell r="P33">
            <v>25</v>
          </cell>
          <cell r="Q33">
            <v>3.0797640962999999</v>
          </cell>
          <cell r="R33">
            <v>29.350954793500001</v>
          </cell>
          <cell r="S33">
            <v>3.0797640962999999</v>
          </cell>
          <cell r="T33">
            <v>29.350954793500001</v>
          </cell>
          <cell r="U33">
            <v>3.0797640962999999</v>
          </cell>
          <cell r="V33">
            <v>29.350954793500001</v>
          </cell>
          <cell r="W33">
            <v>3.0797640962999999</v>
          </cell>
          <cell r="X33">
            <v>29.350954793500001</v>
          </cell>
          <cell r="Y33">
            <v>3.0797640962999999</v>
          </cell>
          <cell r="Z33">
            <v>29.350954793500001</v>
          </cell>
          <cell r="AA33">
            <v>3.0797640962999999</v>
          </cell>
          <cell r="AB33">
            <v>29.350954793500001</v>
          </cell>
          <cell r="AD33">
            <v>25</v>
          </cell>
          <cell r="AE33">
            <v>0.1510681512</v>
          </cell>
          <cell r="AF33">
            <v>1.4397188676999999</v>
          </cell>
          <cell r="AG33">
            <v>0.1510681512</v>
          </cell>
          <cell r="AH33">
            <v>1.4397188676999999</v>
          </cell>
          <cell r="AI33">
            <v>0.1510681512</v>
          </cell>
          <cell r="AJ33">
            <v>1.4397188676999999</v>
          </cell>
          <cell r="AK33">
            <v>0.1510681512</v>
          </cell>
          <cell r="AL33">
            <v>1.4397188676999999</v>
          </cell>
          <cell r="AM33">
            <v>0.1510681512</v>
          </cell>
          <cell r="AN33">
            <v>1.4397188676999999</v>
          </cell>
          <cell r="AO33">
            <v>0.1510681512</v>
          </cell>
          <cell r="AP33">
            <v>1.4397188676999999</v>
          </cell>
        </row>
        <row r="34">
          <cell r="B34">
            <v>26</v>
          </cell>
          <cell r="C34">
            <v>0.22453140739999999</v>
          </cell>
          <cell r="D34">
            <v>2.1743803671999999</v>
          </cell>
          <cell r="E34">
            <v>0.2426243324</v>
          </cell>
          <cell r="F34">
            <v>2.3527419728000001</v>
          </cell>
          <cell r="G34">
            <v>0.22453140739999999</v>
          </cell>
          <cell r="H34">
            <v>2.1743803671999999</v>
          </cell>
          <cell r="I34">
            <v>0.2426243324</v>
          </cell>
          <cell r="J34">
            <v>2.3527419728000001</v>
          </cell>
          <cell r="K34">
            <v>0.21585028940000001</v>
          </cell>
          <cell r="L34">
            <v>2.1019819694000001</v>
          </cell>
          <cell r="M34">
            <v>0.21585028940000001</v>
          </cell>
          <cell r="N34">
            <v>2.1019819694000001</v>
          </cell>
          <cell r="P34">
            <v>26</v>
          </cell>
          <cell r="Q34">
            <v>3.1194930530999998</v>
          </cell>
          <cell r="R34">
            <v>29.817128641</v>
          </cell>
          <cell r="S34">
            <v>3.1194930530999998</v>
          </cell>
          <cell r="T34">
            <v>29.817128641</v>
          </cell>
          <cell r="U34">
            <v>3.1194930530999998</v>
          </cell>
          <cell r="V34">
            <v>29.817128641</v>
          </cell>
          <cell r="W34">
            <v>3.1194930530999998</v>
          </cell>
          <cell r="X34">
            <v>29.817128641</v>
          </cell>
          <cell r="Y34">
            <v>3.1194930530999998</v>
          </cell>
          <cell r="Z34">
            <v>29.817128641</v>
          </cell>
          <cell r="AA34">
            <v>3.1194930530999998</v>
          </cell>
          <cell r="AB34">
            <v>29.817128641</v>
          </cell>
          <cell r="AD34">
            <v>26</v>
          </cell>
          <cell r="AE34">
            <v>0.1530169304</v>
          </cell>
          <cell r="AF34">
            <v>1.4625855611</v>
          </cell>
          <cell r="AG34">
            <v>0.1530169304</v>
          </cell>
          <cell r="AH34">
            <v>1.4625855611</v>
          </cell>
          <cell r="AI34">
            <v>0.1530169304</v>
          </cell>
          <cell r="AJ34">
            <v>1.4625855611</v>
          </cell>
          <cell r="AK34">
            <v>0.1530169304</v>
          </cell>
          <cell r="AL34">
            <v>1.4625855611</v>
          </cell>
          <cell r="AM34">
            <v>0.1530169304</v>
          </cell>
          <cell r="AN34">
            <v>1.4625855611</v>
          </cell>
          <cell r="AO34">
            <v>0.1530169304</v>
          </cell>
          <cell r="AP34">
            <v>1.4625855611</v>
          </cell>
        </row>
        <row r="35">
          <cell r="B35">
            <v>27</v>
          </cell>
          <cell r="C35">
            <v>0.22742786249999999</v>
          </cell>
          <cell r="D35">
            <v>2.2058785942000001</v>
          </cell>
          <cell r="E35">
            <v>0.24575418630000001</v>
          </cell>
          <cell r="F35">
            <v>2.3867783526999999</v>
          </cell>
          <cell r="G35">
            <v>0.22742786249999999</v>
          </cell>
          <cell r="H35">
            <v>2.2058785942000001</v>
          </cell>
          <cell r="I35">
            <v>0.24575418630000001</v>
          </cell>
          <cell r="J35">
            <v>2.3867783526999999</v>
          </cell>
          <cell r="K35">
            <v>0.2186347582</v>
          </cell>
          <cell r="L35">
            <v>2.132262372</v>
          </cell>
          <cell r="M35">
            <v>0.2186347582</v>
          </cell>
          <cell r="N35">
            <v>2.132262372</v>
          </cell>
          <cell r="P35">
            <v>27</v>
          </cell>
          <cell r="Q35">
            <v>3.1597345135000001</v>
          </cell>
          <cell r="R35">
            <v>30.254744479800003</v>
          </cell>
          <cell r="S35">
            <v>3.1597345135000001</v>
          </cell>
          <cell r="T35">
            <v>30.254744479800003</v>
          </cell>
          <cell r="U35">
            <v>3.1597345135000001</v>
          </cell>
          <cell r="V35">
            <v>30.254744479800003</v>
          </cell>
          <cell r="W35">
            <v>3.1597345135000001</v>
          </cell>
          <cell r="X35">
            <v>30.254744479800003</v>
          </cell>
          <cell r="Y35">
            <v>3.1597345135000001</v>
          </cell>
          <cell r="Z35">
            <v>30.254744479800003</v>
          </cell>
          <cell r="AA35">
            <v>3.1597345135000001</v>
          </cell>
          <cell r="AB35">
            <v>30.254744479800003</v>
          </cell>
          <cell r="AD35">
            <v>27</v>
          </cell>
          <cell r="AE35">
            <v>0.1549908488</v>
          </cell>
          <cell r="AF35">
            <v>1.4840514310999999</v>
          </cell>
          <cell r="AG35">
            <v>0.1549908488</v>
          </cell>
          <cell r="AH35">
            <v>1.4840514310999999</v>
          </cell>
          <cell r="AI35">
            <v>0.1549908488</v>
          </cell>
          <cell r="AJ35">
            <v>1.4840514310999999</v>
          </cell>
          <cell r="AK35">
            <v>0.1549908488</v>
          </cell>
          <cell r="AL35">
            <v>1.4840514310999999</v>
          </cell>
          <cell r="AM35">
            <v>0.1549908488</v>
          </cell>
          <cell r="AN35">
            <v>1.4840514310999999</v>
          </cell>
          <cell r="AO35">
            <v>0.1549908488</v>
          </cell>
          <cell r="AP35">
            <v>1.4840514310999999</v>
          </cell>
        </row>
        <row r="36">
          <cell r="B36">
            <v>28</v>
          </cell>
          <cell r="C36">
            <v>0.23036168200000001</v>
          </cell>
          <cell r="D36">
            <v>2.2354472262999998</v>
          </cell>
          <cell r="E36">
            <v>0.24892441529999998</v>
          </cell>
          <cell r="F36">
            <v>2.4187296494999999</v>
          </cell>
          <cell r="G36">
            <v>0.23036168200000001</v>
          </cell>
          <cell r="H36">
            <v>2.2354472262999998</v>
          </cell>
          <cell r="I36">
            <v>0.24892441529999998</v>
          </cell>
          <cell r="J36">
            <v>2.4187296494999999</v>
          </cell>
          <cell r="K36">
            <v>0.22145514649999998</v>
          </cell>
          <cell r="L36">
            <v>2.1606877841999999</v>
          </cell>
          <cell r="M36">
            <v>0.22145514649999998</v>
          </cell>
          <cell r="N36">
            <v>2.1606877841999999</v>
          </cell>
          <cell r="P36">
            <v>28</v>
          </cell>
          <cell r="Q36">
            <v>3.2004950887000003</v>
          </cell>
          <cell r="R36">
            <v>30.6655517857</v>
          </cell>
          <cell r="S36">
            <v>3.2004950887000003</v>
          </cell>
          <cell r="T36">
            <v>30.6655517857</v>
          </cell>
          <cell r="U36">
            <v>3.2004950887000003</v>
          </cell>
          <cell r="V36">
            <v>30.6655517857</v>
          </cell>
          <cell r="W36">
            <v>3.2004950887000003</v>
          </cell>
          <cell r="X36">
            <v>30.6655517857</v>
          </cell>
          <cell r="Y36">
            <v>3.2004950887000003</v>
          </cell>
          <cell r="Z36">
            <v>30.6655517857</v>
          </cell>
          <cell r="AA36">
            <v>3.2004950887000003</v>
          </cell>
          <cell r="AB36">
            <v>30.6655517857</v>
          </cell>
          <cell r="AD36">
            <v>28</v>
          </cell>
          <cell r="AE36">
            <v>0.15699023070000001</v>
          </cell>
          <cell r="AF36">
            <v>1.5042022926999998</v>
          </cell>
          <cell r="AG36">
            <v>0.15699023070000001</v>
          </cell>
          <cell r="AH36">
            <v>1.5042022926999998</v>
          </cell>
          <cell r="AI36">
            <v>0.15699023070000001</v>
          </cell>
          <cell r="AJ36">
            <v>1.5042022926999998</v>
          </cell>
          <cell r="AK36">
            <v>0.15699023070000001</v>
          </cell>
          <cell r="AL36">
            <v>1.5042022926999998</v>
          </cell>
          <cell r="AM36">
            <v>0.15699023070000001</v>
          </cell>
          <cell r="AN36">
            <v>1.5042022926999998</v>
          </cell>
          <cell r="AO36">
            <v>0.15699023070000001</v>
          </cell>
          <cell r="AP36">
            <v>1.5042022926999998</v>
          </cell>
        </row>
        <row r="37">
          <cell r="B37">
            <v>29</v>
          </cell>
          <cell r="C37">
            <v>0.2333333477</v>
          </cell>
          <cell r="D37">
            <v>2.2632044714999999</v>
          </cell>
          <cell r="E37">
            <v>0.25213554020000001</v>
          </cell>
          <cell r="F37">
            <v>2.4487235961999998</v>
          </cell>
          <cell r="G37">
            <v>0.2333333477</v>
          </cell>
          <cell r="H37">
            <v>2.2632044714999999</v>
          </cell>
          <cell r="I37">
            <v>0.25213554020000001</v>
          </cell>
          <cell r="J37">
            <v>2.4487235961999998</v>
          </cell>
          <cell r="K37">
            <v>0.22431191789999999</v>
          </cell>
          <cell r="L37">
            <v>2.1873718434999998</v>
          </cell>
          <cell r="M37">
            <v>0.22431191789999999</v>
          </cell>
          <cell r="N37">
            <v>2.1873718434999998</v>
          </cell>
          <cell r="P37">
            <v>29</v>
          </cell>
          <cell r="Q37">
            <v>3.2417814753999998</v>
          </cell>
          <cell r="R37">
            <v>31.051192861000001</v>
          </cell>
          <cell r="S37">
            <v>3.2417814753999998</v>
          </cell>
          <cell r="T37">
            <v>31.051192861000001</v>
          </cell>
          <cell r="U37">
            <v>3.2417814753999998</v>
          </cell>
          <cell r="V37">
            <v>31.051192861000001</v>
          </cell>
          <cell r="W37">
            <v>3.2417814753999998</v>
          </cell>
          <cell r="X37">
            <v>31.051192861000001</v>
          </cell>
          <cell r="Y37">
            <v>3.2417814753999998</v>
          </cell>
          <cell r="Z37">
            <v>31.051192861000001</v>
          </cell>
          <cell r="AA37">
            <v>3.2417814753999998</v>
          </cell>
          <cell r="AB37">
            <v>31.051192861000001</v>
          </cell>
          <cell r="AD37">
            <v>29</v>
          </cell>
          <cell r="AE37">
            <v>0.1590154047</v>
          </cell>
          <cell r="AF37">
            <v>1.523118704</v>
          </cell>
          <cell r="AG37">
            <v>0.1590154047</v>
          </cell>
          <cell r="AH37">
            <v>1.523118704</v>
          </cell>
          <cell r="AI37">
            <v>0.1590154047</v>
          </cell>
          <cell r="AJ37">
            <v>1.523118704</v>
          </cell>
          <cell r="AK37">
            <v>0.1590154047</v>
          </cell>
          <cell r="AL37">
            <v>1.523118704</v>
          </cell>
          <cell r="AM37">
            <v>0.1590154047</v>
          </cell>
          <cell r="AN37">
            <v>1.523118704</v>
          </cell>
          <cell r="AO37">
            <v>0.1590154047</v>
          </cell>
          <cell r="AP37">
            <v>1.523118704</v>
          </cell>
        </row>
        <row r="38">
          <cell r="B38">
            <v>30</v>
          </cell>
          <cell r="C38">
            <v>0.23634334779999999</v>
          </cell>
          <cell r="D38">
            <v>2.2892612958999998</v>
          </cell>
          <cell r="E38">
            <v>0.25538808870000002</v>
          </cell>
          <cell r="F38">
            <v>2.4768801009999999</v>
          </cell>
          <cell r="G38">
            <v>0.23634334779999999</v>
          </cell>
          <cell r="H38">
            <v>2.2892612958999998</v>
          </cell>
          <cell r="I38">
            <v>0.25538808870000002</v>
          </cell>
          <cell r="J38">
            <v>2.4768801009999999</v>
          </cell>
          <cell r="K38">
            <v>0.22720554169999999</v>
          </cell>
          <cell r="L38">
            <v>2.212421226</v>
          </cell>
          <cell r="M38">
            <v>0.22720554169999999</v>
          </cell>
          <cell r="N38">
            <v>2.212421226</v>
          </cell>
          <cell r="P38">
            <v>30</v>
          </cell>
          <cell r="Q38">
            <v>3.2836004564000003</v>
          </cell>
          <cell r="R38">
            <v>31.413209399500001</v>
          </cell>
          <cell r="S38">
            <v>3.2836004564000003</v>
          </cell>
          <cell r="T38">
            <v>31.413209399500001</v>
          </cell>
          <cell r="U38">
            <v>3.2836004564000003</v>
          </cell>
          <cell r="V38">
            <v>31.413209399500001</v>
          </cell>
          <cell r="W38">
            <v>3.2836004564000003</v>
          </cell>
          <cell r="X38">
            <v>31.413209399500001</v>
          </cell>
          <cell r="Y38">
            <v>3.2836004564000003</v>
          </cell>
          <cell r="Z38">
            <v>31.413209399500001</v>
          </cell>
          <cell r="AA38">
            <v>3.2836004564000003</v>
          </cell>
          <cell r="AB38">
            <v>31.413209399500001</v>
          </cell>
          <cell r="AD38">
            <v>30</v>
          </cell>
          <cell r="AE38">
            <v>0.16106670340000001</v>
          </cell>
          <cell r="AF38">
            <v>1.5408762879</v>
          </cell>
          <cell r="AG38">
            <v>0.16106670340000001</v>
          </cell>
          <cell r="AH38">
            <v>1.5408762879</v>
          </cell>
          <cell r="AI38">
            <v>0.16106670340000001</v>
          </cell>
          <cell r="AJ38">
            <v>1.5408762879</v>
          </cell>
          <cell r="AK38">
            <v>0.16106670340000001</v>
          </cell>
          <cell r="AL38">
            <v>1.5408762879</v>
          </cell>
          <cell r="AM38">
            <v>0.16106670340000001</v>
          </cell>
          <cell r="AN38">
            <v>1.5408762879</v>
          </cell>
          <cell r="AO38">
            <v>0.16106670340000001</v>
          </cell>
          <cell r="AP38">
            <v>1.5408762879</v>
          </cell>
        </row>
        <row r="39">
          <cell r="B39">
            <v>31</v>
          </cell>
          <cell r="C39">
            <v>0.23634334779999999</v>
          </cell>
          <cell r="D39">
            <v>2.2892612958999998</v>
          </cell>
          <cell r="E39">
            <v>0.25538808870000002</v>
          </cell>
          <cell r="F39">
            <v>2.4768801009999999</v>
          </cell>
          <cell r="G39">
            <v>0.23634334779999999</v>
          </cell>
          <cell r="H39">
            <v>2.2892612958999998</v>
          </cell>
          <cell r="I39">
            <v>0.25538808870000002</v>
          </cell>
          <cell r="J39">
            <v>2.4768801009999999</v>
          </cell>
          <cell r="K39">
            <v>0.22720554169999999</v>
          </cell>
          <cell r="L39">
            <v>2.212421226</v>
          </cell>
          <cell r="M39">
            <v>0.22720554169999999</v>
          </cell>
          <cell r="N39">
            <v>2.212421226</v>
          </cell>
          <cell r="P39">
            <v>31</v>
          </cell>
          <cell r="Q39">
            <v>3.2836004564000003</v>
          </cell>
          <cell r="R39">
            <v>31.413209399500001</v>
          </cell>
          <cell r="S39">
            <v>3.2836004564000003</v>
          </cell>
          <cell r="T39">
            <v>31.413209399500001</v>
          </cell>
          <cell r="U39">
            <v>3.2836004564000003</v>
          </cell>
          <cell r="V39">
            <v>31.413209399500001</v>
          </cell>
          <cell r="W39">
            <v>3.2836004564000003</v>
          </cell>
          <cell r="X39">
            <v>31.413209399500001</v>
          </cell>
          <cell r="Y39">
            <v>3.2836004564000003</v>
          </cell>
          <cell r="Z39">
            <v>31.413209399500001</v>
          </cell>
          <cell r="AA39">
            <v>3.2836004564000003</v>
          </cell>
          <cell r="AB39">
            <v>31.413209399500001</v>
          </cell>
          <cell r="AD39">
            <v>31</v>
          </cell>
          <cell r="AE39">
            <v>0.16106670340000001</v>
          </cell>
          <cell r="AF39">
            <v>1.5408762879</v>
          </cell>
          <cell r="AG39">
            <v>0.16106670340000001</v>
          </cell>
          <cell r="AH39">
            <v>1.5408762879</v>
          </cell>
          <cell r="AI39">
            <v>0.16106670340000001</v>
          </cell>
          <cell r="AJ39">
            <v>1.5408762879</v>
          </cell>
          <cell r="AK39">
            <v>0.16106670340000001</v>
          </cell>
          <cell r="AL39">
            <v>1.5408762879</v>
          </cell>
          <cell r="AM39">
            <v>0.16106670340000001</v>
          </cell>
          <cell r="AN39">
            <v>1.5408762879</v>
          </cell>
          <cell r="AO39">
            <v>0.16106670340000001</v>
          </cell>
          <cell r="AP39">
            <v>1.5408762879</v>
          </cell>
        </row>
        <row r="40">
          <cell r="B40">
            <v>32</v>
          </cell>
          <cell r="C40">
            <v>0.23634334779999999</v>
          </cell>
          <cell r="D40">
            <v>2.2892612958999998</v>
          </cell>
          <cell r="E40">
            <v>0.25538808870000002</v>
          </cell>
          <cell r="F40">
            <v>2.4768801009999999</v>
          </cell>
          <cell r="G40">
            <v>0.23634334779999999</v>
          </cell>
          <cell r="H40">
            <v>2.2892612958999998</v>
          </cell>
          <cell r="I40">
            <v>0.25538808870000002</v>
          </cell>
          <cell r="J40">
            <v>2.4768801009999999</v>
          </cell>
          <cell r="K40">
            <v>0.22720554169999999</v>
          </cell>
          <cell r="L40">
            <v>2.212421226</v>
          </cell>
          <cell r="M40">
            <v>0.22720554169999999</v>
          </cell>
          <cell r="N40">
            <v>2.212421226</v>
          </cell>
          <cell r="P40">
            <v>32</v>
          </cell>
          <cell r="Q40">
            <v>3.2836004564000003</v>
          </cell>
          <cell r="R40">
            <v>31.413209399500001</v>
          </cell>
          <cell r="S40">
            <v>3.2836004564000003</v>
          </cell>
          <cell r="T40">
            <v>31.413209399500001</v>
          </cell>
          <cell r="U40">
            <v>3.2836004564000003</v>
          </cell>
          <cell r="V40">
            <v>31.413209399500001</v>
          </cell>
          <cell r="W40">
            <v>3.2836004564000003</v>
          </cell>
          <cell r="X40">
            <v>31.413209399500001</v>
          </cell>
          <cell r="Y40">
            <v>3.2836004564000003</v>
          </cell>
          <cell r="Z40">
            <v>31.413209399500001</v>
          </cell>
          <cell r="AA40">
            <v>3.2836004564000003</v>
          </cell>
          <cell r="AB40">
            <v>31.413209399500001</v>
          </cell>
          <cell r="AD40">
            <v>32</v>
          </cell>
          <cell r="AE40">
            <v>0.16106670340000001</v>
          </cell>
          <cell r="AF40">
            <v>1.5408762879</v>
          </cell>
          <cell r="AG40">
            <v>0.16106670340000001</v>
          </cell>
          <cell r="AH40">
            <v>1.5408762879</v>
          </cell>
          <cell r="AI40">
            <v>0.16106670340000001</v>
          </cell>
          <cell r="AJ40">
            <v>1.5408762879</v>
          </cell>
          <cell r="AK40">
            <v>0.16106670340000001</v>
          </cell>
          <cell r="AL40">
            <v>1.5408762879</v>
          </cell>
          <cell r="AM40">
            <v>0.16106670340000001</v>
          </cell>
          <cell r="AN40">
            <v>1.5408762879</v>
          </cell>
          <cell r="AO40">
            <v>0.16106670340000001</v>
          </cell>
          <cell r="AP40">
            <v>1.5408762879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lin calculations"/>
      <sheetName val="Tables"/>
      <sheetName val="TRC"/>
      <sheetName val="Avoided Costs"/>
    </sheetNames>
    <sheetDataSet>
      <sheetData sheetId="0" refreshError="1"/>
      <sheetData sheetId="1" refreshError="1"/>
      <sheetData sheetId="2" refreshError="1"/>
      <sheetData sheetId="3" refreshError="1">
        <row r="9">
          <cell r="B9">
            <v>1</v>
          </cell>
          <cell r="J9">
            <v>1</v>
          </cell>
          <cell r="K9">
            <v>2.2850149717716555</v>
          </cell>
          <cell r="L9">
            <v>2.2850149717716555</v>
          </cell>
          <cell r="M9">
            <v>0.10878545999999999</v>
          </cell>
          <cell r="N9">
            <v>0.10878545999999999</v>
          </cell>
        </row>
        <row r="10">
          <cell r="J10">
            <v>2</v>
          </cell>
          <cell r="K10">
            <v>2.3144916649075098</v>
          </cell>
          <cell r="L10">
            <v>4.4300489522234718</v>
          </cell>
          <cell r="M10">
            <v>0.11018879243399998</v>
          </cell>
          <cell r="N10">
            <v>0.21090667634291008</v>
          </cell>
        </row>
        <row r="11">
          <cell r="J11">
            <v>3</v>
          </cell>
          <cell r="K11">
            <v>2.3443486073848163</v>
          </cell>
          <cell r="L11">
            <v>6.4436772365604922</v>
          </cell>
          <cell r="M11">
            <v>0.11161022785639857</v>
          </cell>
          <cell r="N11">
            <v>0.30677190343626842</v>
          </cell>
        </row>
        <row r="12">
          <cell r="J12">
            <v>4</v>
          </cell>
          <cell r="K12">
            <v>2.37459070442008</v>
          </cell>
          <cell r="L12">
            <v>8.3339497937476725</v>
          </cell>
          <cell r="M12">
            <v>0.11304999979574611</v>
          </cell>
          <cell r="N12">
            <v>0.39676438584856005</v>
          </cell>
        </row>
        <row r="13">
          <cell r="J13">
            <v>5</v>
          </cell>
          <cell r="K13">
            <v>2.4052229245070986</v>
          </cell>
          <cell r="L13">
            <v>10.108423448219307</v>
          </cell>
          <cell r="M13">
            <v>0.11450834479311123</v>
          </cell>
          <cell r="N13">
            <v>0.48124389042261956</v>
          </cell>
        </row>
        <row r="14">
          <cell r="J14">
            <v>6</v>
          </cell>
          <cell r="K14">
            <v>2.4362503002332399</v>
          </cell>
          <cell r="L14">
            <v>11.774192090123217</v>
          </cell>
          <cell r="M14">
            <v>0.11598550244094236</v>
          </cell>
          <cell r="N14">
            <v>0.56054814453111335</v>
          </cell>
        </row>
        <row r="15">
          <cell r="J15">
            <v>7</v>
          </cell>
          <cell r="K15">
            <v>2.4676779291062485</v>
          </cell>
          <cell r="L15">
            <v>13.337915034872497</v>
          </cell>
          <cell r="M15">
            <v>0.11748171542243051</v>
          </cell>
          <cell r="N15">
            <v>0.63499418622387827</v>
          </cell>
        </row>
        <row r="16">
          <cell r="J16">
            <v>8</v>
          </cell>
          <cell r="K16">
            <v>2.4995109743917188</v>
          </cell>
          <cell r="L16">
            <v>14.805843645379023</v>
          </cell>
          <cell r="M16">
            <v>0.11899722955137985</v>
          </cell>
          <cell r="N16">
            <v>0.70487963166465828</v>
          </cell>
        </row>
        <row r="17">
          <cell r="J17">
            <v>9</v>
          </cell>
          <cell r="K17">
            <v>2.5317546659613717</v>
          </cell>
          <cell r="L17">
            <v>16.183846323397617</v>
          </cell>
          <cell r="M17">
            <v>0.12053229381259264</v>
          </cell>
          <cell r="N17">
            <v>0.77048386492412635</v>
          </cell>
        </row>
        <row r="18">
          <cell r="J18">
            <v>10</v>
          </cell>
          <cell r="K18">
            <v>2.5644143011522731</v>
          </cell>
          <cell r="L18">
            <v>17.477431969889771</v>
          </cell>
          <cell r="M18">
            <v>0.12208716040277508</v>
          </cell>
          <cell r="N18">
            <v>0.8320691548856789</v>
          </cell>
        </row>
        <row r="19">
          <cell r="J19">
            <v>11</v>
          </cell>
          <cell r="K19">
            <v>2.5974952456371372</v>
          </cell>
          <cell r="L19">
            <v>18.691772008195514</v>
          </cell>
          <cell r="M19">
            <v>0.12366208477197087</v>
          </cell>
          <cell r="N19">
            <v>0.88988170372910491</v>
          </cell>
        </row>
        <row r="20">
          <cell r="J20">
            <v>12</v>
          </cell>
          <cell r="K20">
            <v>2.6310029343058559</v>
          </cell>
          <cell r="L20">
            <v>19.831721058056395</v>
          </cell>
          <cell r="M20">
            <v>0.12525732566552927</v>
          </cell>
          <cell r="N20">
            <v>0.94415263118369808</v>
          </cell>
        </row>
        <row r="21">
          <cell r="J21">
            <v>13</v>
          </cell>
          <cell r="K21">
            <v>2.664942872158401</v>
          </cell>
          <cell r="L21">
            <v>20.90183634313896</v>
          </cell>
          <cell r="M21">
            <v>0.12687314516661458</v>
          </cell>
          <cell r="N21">
            <v>0.99509889848560495</v>
          </cell>
        </row>
        <row r="22">
          <cell r="J22">
            <v>14</v>
          </cell>
          <cell r="K22">
            <v>2.699320635209244</v>
          </cell>
          <cell r="L22">
            <v>21.906395909645102</v>
          </cell>
          <cell r="M22">
            <v>0.1285098087392639</v>
          </cell>
          <cell r="N22">
            <v>1.0429241757331504</v>
          </cell>
        </row>
        <row r="23">
          <cell r="J23">
            <v>15</v>
          </cell>
          <cell r="K23">
            <v>2.7341418714034429</v>
          </cell>
          <cell r="L23">
            <v>22.849415728842576</v>
          </cell>
          <cell r="M23">
            <v>0.1301675852720004</v>
          </cell>
          <cell r="N23">
            <v>1.087819656107607</v>
          </cell>
        </row>
        <row r="24">
          <cell r="J24">
            <v>16</v>
          </cell>
          <cell r="K24">
            <v>2.7694123015445471</v>
          </cell>
          <cell r="L24">
            <v>23.734665751887171</v>
          </cell>
          <cell r="M24">
            <v>0.13184674712200919</v>
          </cell>
          <cell r="N24">
            <v>1.1299648202144532</v>
          </cell>
        </row>
        <row r="25">
          <cell r="J25">
            <v>17</v>
          </cell>
          <cell r="K25">
            <v>2.8051377202344714</v>
          </cell>
          <cell r="L25">
            <v>24.565684981119677</v>
          </cell>
          <cell r="M25">
            <v>0.13354757015988311</v>
          </cell>
          <cell r="N25">
            <v>1.1695281536007596</v>
          </cell>
        </row>
        <row r="26">
          <cell r="J26">
            <v>18</v>
          </cell>
          <cell r="K26">
            <v>2.841323996825496</v>
          </cell>
          <cell r="L26">
            <v>25.345795618088722</v>
          </cell>
          <cell r="M26">
            <v>0.1352703338149456</v>
          </cell>
          <cell r="N26">
            <v>1.2066678203171541</v>
          </cell>
        </row>
        <row r="27">
          <cell r="J27">
            <v>19</v>
          </cell>
          <cell r="K27">
            <v>2.8779770763845445</v>
          </cell>
          <cell r="L27">
            <v>26.078116344859758</v>
          </cell>
          <cell r="M27">
            <v>0.13701532112115838</v>
          </cell>
          <cell r="N27">
            <v>1.2415322952170951</v>
          </cell>
        </row>
        <row r="28">
          <cell r="J28">
            <v>20</v>
          </cell>
          <cell r="K28">
            <v>2.9151029806699049</v>
          </cell>
          <cell r="L28">
            <v>26.76557479170534</v>
          </cell>
          <cell r="M28">
            <v>0.13878281876362131</v>
          </cell>
          <cell r="N28">
            <v>1.2742609575212192</v>
          </cell>
        </row>
        <row r="29">
          <cell r="J29">
            <v>21</v>
          </cell>
          <cell r="K29">
            <v>2.9527078091205463</v>
          </cell>
          <cell r="L29">
            <v>27.410919241019421</v>
          </cell>
          <cell r="M29">
            <v>0.140573117125672</v>
          </cell>
          <cell r="N29">
            <v>1.3049846480196874</v>
          </cell>
        </row>
        <row r="30">
          <cell r="J30">
            <v>22</v>
          </cell>
          <cell r="K30">
            <v>2.9907977398582011</v>
          </cell>
          <cell r="L30">
            <v>28.016729614244845</v>
          </cell>
          <cell r="M30">
            <v>0.14238651033659316</v>
          </cell>
          <cell r="N30">
            <v>1.3338261921400754</v>
          </cell>
        </row>
        <row r="31">
          <cell r="J31">
            <v>23</v>
          </cell>
          <cell r="K31">
            <v>3.0293790307023718</v>
          </cell>
          <cell r="L31">
            <v>28.585427785736993</v>
          </cell>
          <cell r="M31">
            <v>0.14422329631993519</v>
          </cell>
          <cell r="N31">
            <v>1.360900890971902</v>
          </cell>
        </row>
        <row r="32">
          <cell r="J32">
            <v>24</v>
          </cell>
          <cell r="K32">
            <v>3.0684580201984319</v>
          </cell>
          <cell r="L32">
            <v>29.119287264795751</v>
          </cell>
          <cell r="M32">
            <v>0.14608377684246235</v>
          </cell>
          <cell r="N32">
            <v>1.3863169822107873</v>
          </cell>
        </row>
        <row r="33">
          <cell r="J33">
            <v>25</v>
          </cell>
          <cell r="K33">
            <v>3.1080411286589915</v>
          </cell>
          <cell r="L33">
            <v>29.620442284572039</v>
          </cell>
          <cell r="M33">
            <v>0.14796825756373011</v>
          </cell>
          <cell r="N33">
            <v>1.4101760728649735</v>
          </cell>
        </row>
        <row r="34">
          <cell r="J34">
            <v>26</v>
          </cell>
          <cell r="K34">
            <v>3.1481348592186924</v>
          </cell>
          <cell r="L34">
            <v>30.090896334184087</v>
          </cell>
          <cell r="M34">
            <v>0.14987704808630223</v>
          </cell>
          <cell r="N34">
            <v>1.4325735454540609</v>
          </cell>
        </row>
        <row r="35">
          <cell r="J35">
            <v>27</v>
          </cell>
          <cell r="K35">
            <v>3.1887457989026133</v>
          </cell>
          <cell r="L35">
            <v>30.532530168152622</v>
          </cell>
          <cell r="M35">
            <v>0.15181046200661552</v>
          </cell>
          <cell r="N35">
            <v>1.4535989393238351</v>
          </cell>
        </row>
        <row r="36">
          <cell r="J36">
            <v>28</v>
          </cell>
          <cell r="K36">
            <v>3.2298806197084566</v>
          </cell>
          <cell r="L36">
            <v>30.947109325174608</v>
          </cell>
          <cell r="M36">
            <v>0.15376881696650085</v>
          </cell>
          <cell r="N36">
            <v>1.4733363086015872</v>
          </cell>
        </row>
        <row r="37">
          <cell r="J37">
            <v>29</v>
          </cell>
          <cell r="K37">
            <v>3.2715460797026954</v>
          </cell>
          <cell r="L37">
            <v>31.336291186293767</v>
          </cell>
          <cell r="M37">
            <v>0.1557524347053687</v>
          </cell>
          <cell r="N37">
            <v>1.4918645582229357</v>
          </cell>
        </row>
        <row r="38">
          <cell r="J38">
            <v>30</v>
          </cell>
          <cell r="K38">
            <v>3.31374902413086</v>
          </cell>
          <cell r="L38">
            <v>31.701631600684497</v>
          </cell>
          <cell r="M38">
            <v>0.15776164111306795</v>
          </cell>
          <cell r="N38">
            <v>1.5092577593735046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6"/>
  <sheetViews>
    <sheetView tabSelected="1" zoomScale="80" zoomScaleNormal="80" workbookViewId="0">
      <pane ySplit="3" topLeftCell="A4" activePane="bottomLeft" state="frozen"/>
      <selection pane="bottomLeft" activeCell="T20" sqref="T20"/>
    </sheetView>
  </sheetViews>
  <sheetFormatPr defaultColWidth="8.85546875" defaultRowHeight="0" customHeight="1" zeroHeight="1" x14ac:dyDescent="0.25"/>
  <cols>
    <col min="1" max="1" width="8.85546875" style="18"/>
    <col min="2" max="2" width="19.42578125" style="7" customWidth="1"/>
    <col min="3" max="3" width="5.85546875" style="21" customWidth="1"/>
    <col min="4" max="4" width="14.5703125" style="21" customWidth="1"/>
    <col min="5" max="5" width="5.85546875" style="21" customWidth="1"/>
    <col min="6" max="6" width="12.28515625" style="21" customWidth="1"/>
    <col min="7" max="7" width="5.85546875" style="21" customWidth="1"/>
    <col min="8" max="8" width="12.140625" style="21" customWidth="1"/>
    <col min="9" max="9" width="5.140625" style="21" customWidth="1"/>
    <col min="10" max="10" width="12.140625" style="21" customWidth="1"/>
    <col min="11" max="11" width="5.140625" style="21" customWidth="1"/>
    <col min="12" max="12" width="24.5703125" style="21" customWidth="1"/>
    <col min="13" max="13" width="9.140625" style="3" customWidth="1"/>
    <col min="14" max="16384" width="8.85546875" style="1"/>
  </cols>
  <sheetData>
    <row r="1" spans="1:14" ht="12.75" x14ac:dyDescent="0.25">
      <c r="B1" s="18"/>
      <c r="D1" s="22"/>
      <c r="N1" s="3"/>
    </row>
    <row r="2" spans="1:14" ht="29.25" customHeight="1" thickBot="1" x14ac:dyDescent="0.3">
      <c r="B2" s="20"/>
      <c r="C2" s="20"/>
      <c r="D2" s="20"/>
      <c r="E2" s="20"/>
      <c r="F2" s="20"/>
      <c r="G2" s="20"/>
      <c r="H2" s="20"/>
      <c r="I2" s="20"/>
      <c r="J2" s="18"/>
      <c r="K2" s="20"/>
      <c r="L2" s="18"/>
      <c r="N2" s="3"/>
    </row>
    <row r="3" spans="1:14" s="2" customFormat="1" ht="139.5" customHeight="1" thickBot="1" x14ac:dyDescent="0.3">
      <c r="A3" s="19"/>
      <c r="B3" s="35" t="s">
        <v>0</v>
      </c>
      <c r="C3" s="20"/>
      <c r="D3" s="8" t="s">
        <v>1001</v>
      </c>
      <c r="E3" s="20"/>
      <c r="F3" s="30" t="s">
        <v>1002</v>
      </c>
      <c r="G3" s="20"/>
      <c r="H3" s="8" t="s">
        <v>997</v>
      </c>
      <c r="I3" s="23"/>
      <c r="J3" s="8" t="s">
        <v>999</v>
      </c>
      <c r="K3" s="23"/>
      <c r="L3" s="8" t="s">
        <v>1000</v>
      </c>
      <c r="M3" s="4"/>
      <c r="N3" s="4"/>
    </row>
    <row r="4" spans="1:14" ht="13.5" customHeight="1" x14ac:dyDescent="0.25">
      <c r="B4" s="36" t="s">
        <v>1</v>
      </c>
      <c r="C4" s="20"/>
      <c r="D4" s="9">
        <v>1677</v>
      </c>
      <c r="E4" s="20"/>
      <c r="F4" s="10">
        <v>800</v>
      </c>
      <c r="G4" s="20"/>
      <c r="H4" s="32">
        <v>2</v>
      </c>
      <c r="I4" s="24"/>
      <c r="J4" s="32">
        <f t="shared" ref="J4:J67" si="0">(H4-2)*250</f>
        <v>0</v>
      </c>
      <c r="K4" s="24"/>
      <c r="L4" s="12">
        <f t="shared" ref="L4:L67" si="1">(F4+J4)/D4</f>
        <v>0.47704233750745378</v>
      </c>
      <c r="M4" s="5"/>
      <c r="N4" s="3"/>
    </row>
    <row r="5" spans="1:14" ht="13.5" customHeight="1" x14ac:dyDescent="0.25">
      <c r="B5" s="37" t="s">
        <v>2</v>
      </c>
      <c r="C5" s="20"/>
      <c r="D5" s="9">
        <v>9332</v>
      </c>
      <c r="E5" s="20"/>
      <c r="F5" s="9">
        <v>1850</v>
      </c>
      <c r="G5" s="20"/>
      <c r="H5" s="13">
        <v>3</v>
      </c>
      <c r="I5" s="25"/>
      <c r="J5" s="11">
        <f t="shared" si="0"/>
        <v>250</v>
      </c>
      <c r="K5" s="25"/>
      <c r="L5" s="12">
        <f t="shared" si="1"/>
        <v>0.22503214744963565</v>
      </c>
      <c r="N5" s="3"/>
    </row>
    <row r="6" spans="1:14" ht="13.5" customHeight="1" x14ac:dyDescent="0.25">
      <c r="B6" s="37" t="s">
        <v>3</v>
      </c>
      <c r="C6" s="20"/>
      <c r="D6" s="9">
        <v>8816.7099999999991</v>
      </c>
      <c r="E6" s="20"/>
      <c r="F6" s="14">
        <v>903.75</v>
      </c>
      <c r="G6" s="20"/>
      <c r="H6" s="13">
        <v>2</v>
      </c>
      <c r="I6" s="25"/>
      <c r="J6" s="11">
        <f t="shared" si="0"/>
        <v>0</v>
      </c>
      <c r="K6" s="25"/>
      <c r="L6" s="12">
        <f t="shared" si="1"/>
        <v>0.10250422209645095</v>
      </c>
      <c r="N6" s="3"/>
    </row>
    <row r="7" spans="1:14" ht="13.5" customHeight="1" x14ac:dyDescent="0.25">
      <c r="B7" s="37" t="s">
        <v>4</v>
      </c>
      <c r="C7" s="20"/>
      <c r="D7" s="9">
        <v>6682</v>
      </c>
      <c r="E7" s="20"/>
      <c r="F7" s="14">
        <v>2300</v>
      </c>
      <c r="G7" s="20"/>
      <c r="H7" s="13">
        <v>4</v>
      </c>
      <c r="I7" s="25"/>
      <c r="J7" s="11">
        <f t="shared" si="0"/>
        <v>500</v>
      </c>
      <c r="K7" s="25"/>
      <c r="L7" s="12">
        <f t="shared" si="1"/>
        <v>0.41903621670158636</v>
      </c>
      <c r="N7" s="3"/>
    </row>
    <row r="8" spans="1:14" ht="13.5" customHeight="1" x14ac:dyDescent="0.25">
      <c r="B8" s="37" t="s">
        <v>5</v>
      </c>
      <c r="C8" s="20"/>
      <c r="D8" s="9">
        <v>20605</v>
      </c>
      <c r="E8" s="20"/>
      <c r="F8" s="14">
        <v>2007.5</v>
      </c>
      <c r="G8" s="20"/>
      <c r="H8" s="13">
        <v>4</v>
      </c>
      <c r="I8" s="25"/>
      <c r="J8" s="11">
        <f t="shared" si="0"/>
        <v>500</v>
      </c>
      <c r="K8" s="25"/>
      <c r="L8" s="12">
        <f t="shared" si="1"/>
        <v>0.12169376364959961</v>
      </c>
      <c r="N8" s="3"/>
    </row>
    <row r="9" spans="1:14" ht="13.5" customHeight="1" x14ac:dyDescent="0.25">
      <c r="B9" s="37" t="s">
        <v>6</v>
      </c>
      <c r="C9" s="20"/>
      <c r="D9" s="9">
        <v>3800</v>
      </c>
      <c r="E9" s="20"/>
      <c r="F9" s="14">
        <v>2675</v>
      </c>
      <c r="G9" s="20"/>
      <c r="H9" s="13">
        <v>4</v>
      </c>
      <c r="I9" s="25"/>
      <c r="J9" s="11">
        <f t="shared" si="0"/>
        <v>500</v>
      </c>
      <c r="K9" s="25"/>
      <c r="L9" s="12">
        <f t="shared" si="1"/>
        <v>0.83552631578947367</v>
      </c>
      <c r="N9" s="3"/>
    </row>
    <row r="10" spans="1:14" ht="13.5" customHeight="1" x14ac:dyDescent="0.25">
      <c r="B10" s="37" t="s">
        <v>7</v>
      </c>
      <c r="C10" s="20"/>
      <c r="D10" s="9">
        <v>7370</v>
      </c>
      <c r="E10" s="20"/>
      <c r="F10" s="14">
        <v>947.4</v>
      </c>
      <c r="G10" s="20"/>
      <c r="H10" s="13">
        <v>4</v>
      </c>
      <c r="I10" s="25"/>
      <c r="J10" s="11">
        <f t="shared" si="0"/>
        <v>500</v>
      </c>
      <c r="K10" s="25"/>
      <c r="L10" s="12">
        <f t="shared" si="1"/>
        <v>0.1963907734056988</v>
      </c>
      <c r="N10" s="3"/>
    </row>
    <row r="11" spans="1:14" ht="13.5" customHeight="1" x14ac:dyDescent="0.25">
      <c r="B11" s="37" t="s">
        <v>8</v>
      </c>
      <c r="C11" s="20"/>
      <c r="D11" s="9">
        <v>7000</v>
      </c>
      <c r="E11" s="20"/>
      <c r="F11" s="14">
        <v>1650</v>
      </c>
      <c r="G11" s="20"/>
      <c r="H11" s="13">
        <v>2</v>
      </c>
      <c r="I11" s="25"/>
      <c r="J11" s="11">
        <f t="shared" si="0"/>
        <v>0</v>
      </c>
      <c r="K11" s="25"/>
      <c r="L11" s="12">
        <f t="shared" si="1"/>
        <v>0.23571428571428571</v>
      </c>
      <c r="N11" s="3"/>
    </row>
    <row r="12" spans="1:14" ht="13.5" customHeight="1" x14ac:dyDescent="0.25">
      <c r="B12" s="37" t="s">
        <v>9</v>
      </c>
      <c r="C12" s="20"/>
      <c r="D12" s="9">
        <v>3484</v>
      </c>
      <c r="E12" s="20"/>
      <c r="F12" s="14">
        <v>1350</v>
      </c>
      <c r="G12" s="20"/>
      <c r="H12" s="13">
        <v>2</v>
      </c>
      <c r="I12" s="25"/>
      <c r="J12" s="11">
        <f t="shared" si="0"/>
        <v>0</v>
      </c>
      <c r="K12" s="25"/>
      <c r="L12" s="12">
        <f t="shared" si="1"/>
        <v>0.38748564867967855</v>
      </c>
      <c r="N12" s="3"/>
    </row>
    <row r="13" spans="1:14" ht="13.5" customHeight="1" x14ac:dyDescent="0.25">
      <c r="B13" s="37" t="s">
        <v>10</v>
      </c>
      <c r="C13" s="20"/>
      <c r="D13" s="9">
        <v>5200</v>
      </c>
      <c r="E13" s="20"/>
      <c r="F13" s="14">
        <v>410</v>
      </c>
      <c r="G13" s="20"/>
      <c r="H13" s="13">
        <v>2</v>
      </c>
      <c r="I13" s="25"/>
      <c r="J13" s="11">
        <f t="shared" si="0"/>
        <v>0</v>
      </c>
      <c r="K13" s="25"/>
      <c r="L13" s="12">
        <f t="shared" si="1"/>
        <v>7.8846153846153844E-2</v>
      </c>
      <c r="N13" s="3"/>
    </row>
    <row r="14" spans="1:14" ht="13.5" customHeight="1" x14ac:dyDescent="0.25">
      <c r="B14" s="37" t="s">
        <v>11</v>
      </c>
      <c r="C14" s="20"/>
      <c r="D14" s="9">
        <v>4450</v>
      </c>
      <c r="E14" s="20"/>
      <c r="F14" s="14">
        <v>540</v>
      </c>
      <c r="G14" s="20"/>
      <c r="H14" s="13">
        <v>2</v>
      </c>
      <c r="I14" s="25"/>
      <c r="J14" s="11">
        <f t="shared" si="0"/>
        <v>0</v>
      </c>
      <c r="K14" s="25"/>
      <c r="L14" s="12">
        <f t="shared" si="1"/>
        <v>0.12134831460674157</v>
      </c>
      <c r="N14" s="3"/>
    </row>
    <row r="15" spans="1:14" ht="13.5" customHeight="1" x14ac:dyDescent="0.25">
      <c r="B15" s="37" t="s">
        <v>12</v>
      </c>
      <c r="C15" s="20"/>
      <c r="D15" s="9">
        <v>4800</v>
      </c>
      <c r="E15" s="20"/>
      <c r="F15" s="14">
        <v>650</v>
      </c>
      <c r="G15" s="20"/>
      <c r="H15" s="13">
        <v>2</v>
      </c>
      <c r="I15" s="25"/>
      <c r="J15" s="11">
        <f t="shared" si="0"/>
        <v>0</v>
      </c>
      <c r="K15" s="25"/>
      <c r="L15" s="12">
        <f t="shared" si="1"/>
        <v>0.13541666666666666</v>
      </c>
      <c r="N15" s="3"/>
    </row>
    <row r="16" spans="1:14" ht="13.5" customHeight="1" x14ac:dyDescent="0.25">
      <c r="B16" s="37" t="s">
        <v>13</v>
      </c>
      <c r="C16" s="20"/>
      <c r="D16" s="9">
        <v>9600</v>
      </c>
      <c r="E16" s="20"/>
      <c r="F16" s="14">
        <v>752</v>
      </c>
      <c r="G16" s="20"/>
      <c r="H16" s="13">
        <v>4</v>
      </c>
      <c r="I16" s="25"/>
      <c r="J16" s="11">
        <f t="shared" si="0"/>
        <v>500</v>
      </c>
      <c r="K16" s="25"/>
      <c r="L16" s="12">
        <f t="shared" si="1"/>
        <v>0.13041666666666665</v>
      </c>
      <c r="N16" s="3"/>
    </row>
    <row r="17" spans="2:14" ht="13.5" customHeight="1" x14ac:dyDescent="0.25">
      <c r="B17" s="37" t="s">
        <v>14</v>
      </c>
      <c r="C17" s="20"/>
      <c r="D17" s="9">
        <v>9100</v>
      </c>
      <c r="E17" s="20"/>
      <c r="F17" s="14">
        <v>2575</v>
      </c>
      <c r="G17" s="20"/>
      <c r="H17" s="13">
        <v>4</v>
      </c>
      <c r="I17" s="25"/>
      <c r="J17" s="11">
        <f t="shared" si="0"/>
        <v>500</v>
      </c>
      <c r="K17" s="25"/>
      <c r="L17" s="12">
        <f t="shared" si="1"/>
        <v>0.33791208791208793</v>
      </c>
      <c r="N17" s="3"/>
    </row>
    <row r="18" spans="2:14" ht="13.5" customHeight="1" x14ac:dyDescent="0.25">
      <c r="B18" s="37" t="s">
        <v>15</v>
      </c>
      <c r="C18" s="20"/>
      <c r="D18" s="9">
        <v>5000</v>
      </c>
      <c r="E18" s="20"/>
      <c r="F18" s="14">
        <v>1285</v>
      </c>
      <c r="G18" s="20"/>
      <c r="H18" s="13">
        <v>3</v>
      </c>
      <c r="I18" s="25"/>
      <c r="J18" s="11">
        <f t="shared" si="0"/>
        <v>250</v>
      </c>
      <c r="K18" s="25"/>
      <c r="L18" s="12">
        <f t="shared" si="1"/>
        <v>0.307</v>
      </c>
      <c r="N18" s="3"/>
    </row>
    <row r="19" spans="2:14" ht="13.5" customHeight="1" x14ac:dyDescent="0.25">
      <c r="B19" s="37" t="s">
        <v>16</v>
      </c>
      <c r="C19" s="20"/>
      <c r="D19" s="9">
        <v>4700</v>
      </c>
      <c r="E19" s="20"/>
      <c r="F19" s="14">
        <v>1225</v>
      </c>
      <c r="G19" s="20"/>
      <c r="H19" s="13">
        <v>3</v>
      </c>
      <c r="I19" s="25"/>
      <c r="J19" s="11">
        <f t="shared" si="0"/>
        <v>250</v>
      </c>
      <c r="K19" s="25"/>
      <c r="L19" s="12">
        <f t="shared" si="1"/>
        <v>0.31382978723404253</v>
      </c>
      <c r="N19" s="3"/>
    </row>
    <row r="20" spans="2:14" ht="13.5" customHeight="1" x14ac:dyDescent="0.25">
      <c r="B20" s="37" t="s">
        <v>17</v>
      </c>
      <c r="C20" s="20"/>
      <c r="D20" s="9">
        <v>7350</v>
      </c>
      <c r="E20" s="20"/>
      <c r="F20" s="14">
        <v>2790</v>
      </c>
      <c r="G20" s="20"/>
      <c r="H20" s="13">
        <v>5</v>
      </c>
      <c r="I20" s="25"/>
      <c r="J20" s="11">
        <f t="shared" si="0"/>
        <v>750</v>
      </c>
      <c r="K20" s="25"/>
      <c r="L20" s="12">
        <f t="shared" si="1"/>
        <v>0.48163265306122449</v>
      </c>
      <c r="N20" s="3"/>
    </row>
    <row r="21" spans="2:14" ht="13.5" customHeight="1" x14ac:dyDescent="0.25">
      <c r="B21" s="37" t="s">
        <v>18</v>
      </c>
      <c r="C21" s="20"/>
      <c r="D21" s="9">
        <v>7435</v>
      </c>
      <c r="E21" s="20"/>
      <c r="F21" s="14">
        <v>2130</v>
      </c>
      <c r="G21" s="20"/>
      <c r="H21" s="13">
        <v>4</v>
      </c>
      <c r="I21" s="25"/>
      <c r="J21" s="11">
        <f t="shared" si="0"/>
        <v>500</v>
      </c>
      <c r="K21" s="25"/>
      <c r="L21" s="12">
        <f t="shared" si="1"/>
        <v>0.35373234700739742</v>
      </c>
      <c r="N21" s="3"/>
    </row>
    <row r="22" spans="2:14" ht="13.5" customHeight="1" x14ac:dyDescent="0.25">
      <c r="B22" s="37" t="s">
        <v>19</v>
      </c>
      <c r="C22" s="20"/>
      <c r="D22" s="9">
        <v>2942</v>
      </c>
      <c r="E22" s="20"/>
      <c r="F22" s="14">
        <v>1594</v>
      </c>
      <c r="G22" s="20"/>
      <c r="H22" s="13">
        <v>3</v>
      </c>
      <c r="I22" s="25"/>
      <c r="J22" s="11">
        <f t="shared" si="0"/>
        <v>250</v>
      </c>
      <c r="K22" s="25"/>
      <c r="L22" s="12">
        <f t="shared" si="1"/>
        <v>0.62678450033990485</v>
      </c>
      <c r="N22" s="3"/>
    </row>
    <row r="23" spans="2:14" ht="13.5" customHeight="1" x14ac:dyDescent="0.25">
      <c r="B23" s="37" t="s">
        <v>20</v>
      </c>
      <c r="C23" s="20"/>
      <c r="D23" s="9">
        <v>3400</v>
      </c>
      <c r="E23" s="20"/>
      <c r="F23" s="14">
        <v>1200</v>
      </c>
      <c r="G23" s="20"/>
      <c r="H23" s="13">
        <v>2</v>
      </c>
      <c r="I23" s="25"/>
      <c r="J23" s="11">
        <f t="shared" si="0"/>
        <v>0</v>
      </c>
      <c r="K23" s="25"/>
      <c r="L23" s="12">
        <f t="shared" si="1"/>
        <v>0.35294117647058826</v>
      </c>
      <c r="N23" s="3"/>
    </row>
    <row r="24" spans="2:14" ht="13.5" customHeight="1" x14ac:dyDescent="0.25">
      <c r="B24" s="37" t="s">
        <v>21</v>
      </c>
      <c r="C24" s="20"/>
      <c r="D24" s="9">
        <v>5000</v>
      </c>
      <c r="E24" s="20"/>
      <c r="F24" s="14">
        <v>1300</v>
      </c>
      <c r="G24" s="20"/>
      <c r="H24" s="13">
        <v>3</v>
      </c>
      <c r="I24" s="25"/>
      <c r="J24" s="11">
        <f t="shared" si="0"/>
        <v>250</v>
      </c>
      <c r="K24" s="25"/>
      <c r="L24" s="12">
        <f t="shared" si="1"/>
        <v>0.31</v>
      </c>
      <c r="N24" s="3"/>
    </row>
    <row r="25" spans="2:14" ht="13.5" customHeight="1" x14ac:dyDescent="0.25">
      <c r="B25" s="37" t="s">
        <v>22</v>
      </c>
      <c r="C25" s="20"/>
      <c r="D25" s="9">
        <v>7336</v>
      </c>
      <c r="E25" s="20"/>
      <c r="F25" s="14">
        <v>2615</v>
      </c>
      <c r="G25" s="20"/>
      <c r="H25" s="13">
        <v>5</v>
      </c>
      <c r="I25" s="25"/>
      <c r="J25" s="11">
        <f t="shared" si="0"/>
        <v>750</v>
      </c>
      <c r="K25" s="25"/>
      <c r="L25" s="12">
        <f t="shared" si="1"/>
        <v>0.45869683751363138</v>
      </c>
      <c r="N25" s="3"/>
    </row>
    <row r="26" spans="2:14" ht="13.5" customHeight="1" x14ac:dyDescent="0.25">
      <c r="B26" s="37" t="s">
        <v>23</v>
      </c>
      <c r="C26" s="20"/>
      <c r="D26" s="9">
        <v>1695</v>
      </c>
      <c r="E26" s="20"/>
      <c r="F26" s="14">
        <v>1135</v>
      </c>
      <c r="G26" s="20"/>
      <c r="H26" s="13">
        <v>3</v>
      </c>
      <c r="I26" s="25"/>
      <c r="J26" s="11">
        <f t="shared" si="0"/>
        <v>250</v>
      </c>
      <c r="K26" s="25"/>
      <c r="L26" s="12">
        <f t="shared" si="1"/>
        <v>0.81710914454277284</v>
      </c>
      <c r="N26" s="3"/>
    </row>
    <row r="27" spans="2:14" ht="13.5" customHeight="1" x14ac:dyDescent="0.25">
      <c r="B27" s="37" t="s">
        <v>24</v>
      </c>
      <c r="C27" s="20"/>
      <c r="D27" s="9">
        <v>9192</v>
      </c>
      <c r="E27" s="20"/>
      <c r="F27" s="14">
        <v>540</v>
      </c>
      <c r="G27" s="20"/>
      <c r="H27" s="13">
        <v>2</v>
      </c>
      <c r="I27" s="25"/>
      <c r="J27" s="11">
        <f t="shared" si="0"/>
        <v>0</v>
      </c>
      <c r="K27" s="25"/>
      <c r="L27" s="12">
        <f t="shared" si="1"/>
        <v>5.87467362924282E-2</v>
      </c>
      <c r="N27" s="3"/>
    </row>
    <row r="28" spans="2:14" ht="13.5" customHeight="1" x14ac:dyDescent="0.25">
      <c r="B28" s="37" t="s">
        <v>25</v>
      </c>
      <c r="C28" s="20"/>
      <c r="D28" s="9">
        <v>3050</v>
      </c>
      <c r="E28" s="20"/>
      <c r="F28" s="14">
        <v>1300</v>
      </c>
      <c r="G28" s="20"/>
      <c r="H28" s="13">
        <v>3</v>
      </c>
      <c r="I28" s="25"/>
      <c r="J28" s="11">
        <f t="shared" si="0"/>
        <v>250</v>
      </c>
      <c r="K28" s="25"/>
      <c r="L28" s="12">
        <f t="shared" si="1"/>
        <v>0.50819672131147542</v>
      </c>
      <c r="N28" s="3"/>
    </row>
    <row r="29" spans="2:14" ht="13.5" customHeight="1" x14ac:dyDescent="0.25">
      <c r="B29" s="37" t="s">
        <v>26</v>
      </c>
      <c r="C29" s="20"/>
      <c r="D29" s="9">
        <v>7308</v>
      </c>
      <c r="E29" s="20"/>
      <c r="F29" s="14">
        <v>700</v>
      </c>
      <c r="G29" s="20"/>
      <c r="H29" s="13">
        <v>2</v>
      </c>
      <c r="I29" s="25"/>
      <c r="J29" s="11">
        <f t="shared" si="0"/>
        <v>0</v>
      </c>
      <c r="K29" s="25"/>
      <c r="L29" s="12">
        <f t="shared" si="1"/>
        <v>9.5785440613026823E-2</v>
      </c>
      <c r="N29" s="3"/>
    </row>
    <row r="30" spans="2:14" ht="13.5" customHeight="1" x14ac:dyDescent="0.25">
      <c r="B30" s="37" t="s">
        <v>27</v>
      </c>
      <c r="C30" s="20"/>
      <c r="D30" s="9">
        <v>8843.3799999999992</v>
      </c>
      <c r="E30" s="20"/>
      <c r="F30" s="14">
        <v>580</v>
      </c>
      <c r="G30" s="20"/>
      <c r="H30" s="13">
        <v>2</v>
      </c>
      <c r="I30" s="25"/>
      <c r="J30" s="11">
        <f t="shared" si="0"/>
        <v>0</v>
      </c>
      <c r="K30" s="25"/>
      <c r="L30" s="12">
        <f t="shared" si="1"/>
        <v>6.5585782811549434E-2</v>
      </c>
      <c r="N30" s="3"/>
    </row>
    <row r="31" spans="2:14" ht="13.5" customHeight="1" x14ac:dyDescent="0.25">
      <c r="B31" s="37" t="s">
        <v>28</v>
      </c>
      <c r="C31" s="20"/>
      <c r="D31" s="9">
        <v>9706.64</v>
      </c>
      <c r="E31" s="20"/>
      <c r="F31" s="14">
        <v>900</v>
      </c>
      <c r="G31" s="20"/>
      <c r="H31" s="13">
        <v>3</v>
      </c>
      <c r="I31" s="25"/>
      <c r="J31" s="11">
        <f t="shared" si="0"/>
        <v>250</v>
      </c>
      <c r="K31" s="25"/>
      <c r="L31" s="12">
        <f t="shared" si="1"/>
        <v>0.11847560020769289</v>
      </c>
      <c r="N31" s="3"/>
    </row>
    <row r="32" spans="2:14" ht="13.5" customHeight="1" x14ac:dyDescent="0.25">
      <c r="B32" s="37" t="s">
        <v>29</v>
      </c>
      <c r="C32" s="20"/>
      <c r="D32" s="9">
        <v>6003</v>
      </c>
      <c r="E32" s="20"/>
      <c r="F32" s="14">
        <v>900</v>
      </c>
      <c r="G32" s="20"/>
      <c r="H32" s="13">
        <v>3</v>
      </c>
      <c r="I32" s="25"/>
      <c r="J32" s="11">
        <f t="shared" si="0"/>
        <v>250</v>
      </c>
      <c r="K32" s="25"/>
      <c r="L32" s="12">
        <f t="shared" si="1"/>
        <v>0.19157088122605365</v>
      </c>
      <c r="N32" s="3"/>
    </row>
    <row r="33" spans="2:14" ht="13.5" customHeight="1" x14ac:dyDescent="0.25">
      <c r="B33" s="37" t="s">
        <v>30</v>
      </c>
      <c r="C33" s="20"/>
      <c r="D33" s="9">
        <v>10000</v>
      </c>
      <c r="E33" s="20"/>
      <c r="F33" s="14">
        <v>700</v>
      </c>
      <c r="G33" s="20"/>
      <c r="H33" s="13">
        <v>2</v>
      </c>
      <c r="I33" s="25"/>
      <c r="J33" s="11">
        <f t="shared" si="0"/>
        <v>0</v>
      </c>
      <c r="K33" s="25"/>
      <c r="L33" s="12">
        <f t="shared" si="1"/>
        <v>7.0000000000000007E-2</v>
      </c>
      <c r="N33" s="3"/>
    </row>
    <row r="34" spans="2:14" ht="13.5" customHeight="1" x14ac:dyDescent="0.25">
      <c r="B34" s="37" t="s">
        <v>31</v>
      </c>
      <c r="C34" s="20"/>
      <c r="D34" s="9">
        <v>4533.18</v>
      </c>
      <c r="E34" s="20"/>
      <c r="F34" s="14">
        <v>1100</v>
      </c>
      <c r="G34" s="20"/>
      <c r="H34" s="13">
        <v>2</v>
      </c>
      <c r="I34" s="25"/>
      <c r="J34" s="11">
        <f t="shared" si="0"/>
        <v>0</v>
      </c>
      <c r="K34" s="25"/>
      <c r="L34" s="12">
        <f t="shared" si="1"/>
        <v>0.24265526628106537</v>
      </c>
      <c r="N34" s="3"/>
    </row>
    <row r="35" spans="2:14" ht="13.5" customHeight="1" x14ac:dyDescent="0.25">
      <c r="B35" s="37" t="s">
        <v>32</v>
      </c>
      <c r="C35" s="20"/>
      <c r="D35" s="9">
        <v>8421.7000000000007</v>
      </c>
      <c r="E35" s="20"/>
      <c r="F35" s="14">
        <v>1200</v>
      </c>
      <c r="G35" s="20"/>
      <c r="H35" s="13">
        <v>3</v>
      </c>
      <c r="I35" s="25"/>
      <c r="J35" s="11">
        <f t="shared" si="0"/>
        <v>250</v>
      </c>
      <c r="K35" s="25"/>
      <c r="L35" s="12">
        <f t="shared" si="1"/>
        <v>0.17217426410344702</v>
      </c>
      <c r="N35" s="3"/>
    </row>
    <row r="36" spans="2:14" ht="13.5" customHeight="1" x14ac:dyDescent="0.25">
      <c r="B36" s="37" t="s">
        <v>33</v>
      </c>
      <c r="C36" s="20"/>
      <c r="D36" s="9">
        <v>4188.3600000000006</v>
      </c>
      <c r="E36" s="20"/>
      <c r="F36" s="14">
        <v>2540</v>
      </c>
      <c r="G36" s="20"/>
      <c r="H36" s="13">
        <v>4</v>
      </c>
      <c r="I36" s="25"/>
      <c r="J36" s="11">
        <f t="shared" si="0"/>
        <v>500</v>
      </c>
      <c r="K36" s="25"/>
      <c r="L36" s="12">
        <f t="shared" si="1"/>
        <v>0.72582108510252208</v>
      </c>
      <c r="N36" s="3"/>
    </row>
    <row r="37" spans="2:14" ht="13.5" customHeight="1" x14ac:dyDescent="0.25">
      <c r="B37" s="37" t="s">
        <v>34</v>
      </c>
      <c r="C37" s="20"/>
      <c r="D37" s="9">
        <v>1304</v>
      </c>
      <c r="E37" s="20"/>
      <c r="F37" s="14">
        <v>700</v>
      </c>
      <c r="G37" s="20"/>
      <c r="H37" s="13">
        <v>2</v>
      </c>
      <c r="I37" s="25"/>
      <c r="J37" s="11">
        <f t="shared" si="0"/>
        <v>0</v>
      </c>
      <c r="K37" s="25"/>
      <c r="L37" s="12">
        <f t="shared" si="1"/>
        <v>0.53680981595092025</v>
      </c>
      <c r="N37" s="3"/>
    </row>
    <row r="38" spans="2:14" ht="13.5" customHeight="1" x14ac:dyDescent="0.25">
      <c r="B38" s="37" t="s">
        <v>35</v>
      </c>
      <c r="C38" s="20"/>
      <c r="D38" s="9">
        <v>14720</v>
      </c>
      <c r="E38" s="20"/>
      <c r="F38" s="14">
        <v>820</v>
      </c>
      <c r="G38" s="20"/>
      <c r="H38" s="13">
        <v>3</v>
      </c>
      <c r="I38" s="25"/>
      <c r="J38" s="11">
        <f t="shared" si="0"/>
        <v>250</v>
      </c>
      <c r="K38" s="25"/>
      <c r="L38" s="12">
        <f t="shared" si="1"/>
        <v>7.2690217391304351E-2</v>
      </c>
      <c r="N38" s="3"/>
    </row>
    <row r="39" spans="2:14" ht="13.5" customHeight="1" x14ac:dyDescent="0.25">
      <c r="B39" s="37" t="s">
        <v>36</v>
      </c>
      <c r="C39" s="20"/>
      <c r="D39" s="9">
        <v>6650</v>
      </c>
      <c r="E39" s="20"/>
      <c r="F39" s="14">
        <v>850</v>
      </c>
      <c r="G39" s="20"/>
      <c r="H39" s="13">
        <v>3</v>
      </c>
      <c r="I39" s="25"/>
      <c r="J39" s="11">
        <f t="shared" si="0"/>
        <v>250</v>
      </c>
      <c r="K39" s="25"/>
      <c r="L39" s="12">
        <f t="shared" si="1"/>
        <v>0.16541353383458646</v>
      </c>
      <c r="N39" s="3"/>
    </row>
    <row r="40" spans="2:14" ht="13.5" customHeight="1" x14ac:dyDescent="0.25">
      <c r="B40" s="37" t="s">
        <v>37</v>
      </c>
      <c r="C40" s="20"/>
      <c r="D40" s="9">
        <v>5350</v>
      </c>
      <c r="E40" s="20"/>
      <c r="F40" s="14">
        <v>1490</v>
      </c>
      <c r="G40" s="20"/>
      <c r="H40" s="13">
        <v>4</v>
      </c>
      <c r="I40" s="25"/>
      <c r="J40" s="11">
        <f t="shared" si="0"/>
        <v>500</v>
      </c>
      <c r="K40" s="25"/>
      <c r="L40" s="12">
        <f t="shared" si="1"/>
        <v>0.37196261682242993</v>
      </c>
      <c r="N40" s="3"/>
    </row>
    <row r="41" spans="2:14" ht="13.5" customHeight="1" x14ac:dyDescent="0.25">
      <c r="B41" s="37" t="s">
        <v>38</v>
      </c>
      <c r="C41" s="20"/>
      <c r="D41" s="9">
        <v>4150</v>
      </c>
      <c r="E41" s="20"/>
      <c r="F41" s="14">
        <v>1300</v>
      </c>
      <c r="G41" s="20"/>
      <c r="H41" s="13">
        <v>3</v>
      </c>
      <c r="I41" s="25"/>
      <c r="J41" s="11">
        <f t="shared" si="0"/>
        <v>250</v>
      </c>
      <c r="K41" s="25"/>
      <c r="L41" s="12">
        <f t="shared" si="1"/>
        <v>0.37349397590361444</v>
      </c>
      <c r="N41" s="3"/>
    </row>
    <row r="42" spans="2:14" ht="13.5" customHeight="1" x14ac:dyDescent="0.25">
      <c r="B42" s="37" t="s">
        <v>39</v>
      </c>
      <c r="C42" s="20"/>
      <c r="D42" s="9">
        <v>1998</v>
      </c>
      <c r="E42" s="20"/>
      <c r="F42" s="14">
        <v>1350</v>
      </c>
      <c r="G42" s="20"/>
      <c r="H42" s="13">
        <v>2</v>
      </c>
      <c r="I42" s="25"/>
      <c r="J42" s="11">
        <f t="shared" si="0"/>
        <v>0</v>
      </c>
      <c r="K42" s="25"/>
      <c r="L42" s="12">
        <f t="shared" si="1"/>
        <v>0.67567567567567566</v>
      </c>
      <c r="N42" s="3"/>
    </row>
    <row r="43" spans="2:14" ht="13.5" customHeight="1" x14ac:dyDescent="0.25">
      <c r="B43" s="37" t="s">
        <v>40</v>
      </c>
      <c r="C43" s="20"/>
      <c r="D43" s="9">
        <v>14152</v>
      </c>
      <c r="E43" s="20"/>
      <c r="F43" s="14">
        <v>2050</v>
      </c>
      <c r="G43" s="20"/>
      <c r="H43" s="13">
        <v>5</v>
      </c>
      <c r="I43" s="25"/>
      <c r="J43" s="11">
        <f t="shared" si="0"/>
        <v>750</v>
      </c>
      <c r="K43" s="25"/>
      <c r="L43" s="12">
        <f t="shared" si="1"/>
        <v>0.19785189372526851</v>
      </c>
      <c r="N43" s="3"/>
    </row>
    <row r="44" spans="2:14" ht="13.5" customHeight="1" x14ac:dyDescent="0.25">
      <c r="B44" s="37" t="s">
        <v>41</v>
      </c>
      <c r="C44" s="20"/>
      <c r="D44" s="9">
        <v>3750</v>
      </c>
      <c r="E44" s="20"/>
      <c r="F44" s="14">
        <v>1850</v>
      </c>
      <c r="G44" s="20"/>
      <c r="H44" s="13">
        <v>3</v>
      </c>
      <c r="I44" s="25"/>
      <c r="J44" s="11">
        <f t="shared" si="0"/>
        <v>250</v>
      </c>
      <c r="K44" s="25"/>
      <c r="L44" s="12">
        <f t="shared" si="1"/>
        <v>0.56000000000000005</v>
      </c>
      <c r="N44" s="3"/>
    </row>
    <row r="45" spans="2:14" ht="13.5" customHeight="1" x14ac:dyDescent="0.25">
      <c r="B45" s="37" t="s">
        <v>42</v>
      </c>
      <c r="C45" s="20"/>
      <c r="D45" s="9">
        <v>4905</v>
      </c>
      <c r="E45" s="20"/>
      <c r="F45" s="14">
        <v>2255</v>
      </c>
      <c r="G45" s="20"/>
      <c r="H45" s="13">
        <v>4</v>
      </c>
      <c r="I45" s="25"/>
      <c r="J45" s="11">
        <f t="shared" si="0"/>
        <v>500</v>
      </c>
      <c r="K45" s="25"/>
      <c r="L45" s="12">
        <f t="shared" si="1"/>
        <v>0.56167176350662584</v>
      </c>
      <c r="N45" s="3"/>
    </row>
    <row r="46" spans="2:14" ht="13.5" customHeight="1" x14ac:dyDescent="0.25">
      <c r="B46" s="37" t="s">
        <v>43</v>
      </c>
      <c r="C46" s="20"/>
      <c r="D46" s="9">
        <v>9750</v>
      </c>
      <c r="E46" s="20"/>
      <c r="F46" s="9">
        <v>600</v>
      </c>
      <c r="G46" s="20"/>
      <c r="H46" s="13">
        <v>2</v>
      </c>
      <c r="I46" s="25"/>
      <c r="J46" s="11">
        <f t="shared" si="0"/>
        <v>0</v>
      </c>
      <c r="K46" s="25"/>
      <c r="L46" s="12">
        <f t="shared" si="1"/>
        <v>6.1538461538461542E-2</v>
      </c>
      <c r="N46" s="3"/>
    </row>
    <row r="47" spans="2:14" ht="13.5" customHeight="1" x14ac:dyDescent="0.25">
      <c r="B47" s="37" t="s">
        <v>44</v>
      </c>
      <c r="C47" s="20"/>
      <c r="D47" s="9">
        <v>8750</v>
      </c>
      <c r="E47" s="20"/>
      <c r="F47" s="14">
        <v>2950</v>
      </c>
      <c r="G47" s="20"/>
      <c r="H47" s="13">
        <v>4</v>
      </c>
      <c r="I47" s="25"/>
      <c r="J47" s="11">
        <f t="shared" si="0"/>
        <v>500</v>
      </c>
      <c r="K47" s="25"/>
      <c r="L47" s="12">
        <f t="shared" si="1"/>
        <v>0.39428571428571429</v>
      </c>
      <c r="N47" s="3"/>
    </row>
    <row r="48" spans="2:14" ht="13.5" customHeight="1" x14ac:dyDescent="0.25">
      <c r="B48" s="37" t="s">
        <v>45</v>
      </c>
      <c r="C48" s="20"/>
      <c r="D48" s="9">
        <v>2949</v>
      </c>
      <c r="E48" s="20"/>
      <c r="F48" s="14">
        <v>1470</v>
      </c>
      <c r="G48" s="20"/>
      <c r="H48" s="13">
        <v>3</v>
      </c>
      <c r="I48" s="25"/>
      <c r="J48" s="11">
        <f t="shared" si="0"/>
        <v>250</v>
      </c>
      <c r="K48" s="25"/>
      <c r="L48" s="12">
        <f t="shared" si="1"/>
        <v>0.58324855883350291</v>
      </c>
      <c r="N48" s="3"/>
    </row>
    <row r="49" spans="2:14" ht="13.5" customHeight="1" x14ac:dyDescent="0.25">
      <c r="B49" s="37" t="s">
        <v>46</v>
      </c>
      <c r="C49" s="20"/>
      <c r="D49" s="9">
        <v>4960</v>
      </c>
      <c r="E49" s="20"/>
      <c r="F49" s="9">
        <v>600</v>
      </c>
      <c r="G49" s="20"/>
      <c r="H49" s="13">
        <v>2</v>
      </c>
      <c r="I49" s="25"/>
      <c r="J49" s="11">
        <f t="shared" si="0"/>
        <v>0</v>
      </c>
      <c r="K49" s="25"/>
      <c r="L49" s="12">
        <f t="shared" si="1"/>
        <v>0.12096774193548387</v>
      </c>
      <c r="N49" s="3"/>
    </row>
    <row r="50" spans="2:14" ht="13.5" customHeight="1" x14ac:dyDescent="0.25">
      <c r="B50" s="37" t="s">
        <v>47</v>
      </c>
      <c r="C50" s="20"/>
      <c r="D50" s="9">
        <v>3050</v>
      </c>
      <c r="E50" s="20"/>
      <c r="F50" s="14">
        <v>600</v>
      </c>
      <c r="G50" s="20"/>
      <c r="H50" s="13">
        <v>2</v>
      </c>
      <c r="I50" s="25"/>
      <c r="J50" s="11">
        <f t="shared" si="0"/>
        <v>0</v>
      </c>
      <c r="K50" s="25"/>
      <c r="L50" s="12">
        <f t="shared" si="1"/>
        <v>0.19672131147540983</v>
      </c>
      <c r="N50" s="3"/>
    </row>
    <row r="51" spans="2:14" ht="13.5" customHeight="1" x14ac:dyDescent="0.25">
      <c r="B51" s="37" t="s">
        <v>48</v>
      </c>
      <c r="C51" s="20"/>
      <c r="D51" s="9">
        <v>2530</v>
      </c>
      <c r="E51" s="20"/>
      <c r="F51" s="14">
        <v>1950</v>
      </c>
      <c r="G51" s="20"/>
      <c r="H51" s="13">
        <v>3</v>
      </c>
      <c r="I51" s="25"/>
      <c r="J51" s="11">
        <f t="shared" si="0"/>
        <v>250</v>
      </c>
      <c r="K51" s="25"/>
      <c r="L51" s="12">
        <f t="shared" si="1"/>
        <v>0.86956521739130432</v>
      </c>
      <c r="N51" s="3"/>
    </row>
    <row r="52" spans="2:14" ht="13.5" customHeight="1" x14ac:dyDescent="0.25">
      <c r="B52" s="37" t="s">
        <v>49</v>
      </c>
      <c r="C52" s="20"/>
      <c r="D52" s="9">
        <v>10256</v>
      </c>
      <c r="E52" s="20"/>
      <c r="F52" s="14">
        <v>600</v>
      </c>
      <c r="G52" s="20"/>
      <c r="H52" s="13">
        <v>2</v>
      </c>
      <c r="I52" s="25"/>
      <c r="J52" s="11">
        <f t="shared" si="0"/>
        <v>0</v>
      </c>
      <c r="K52" s="25"/>
      <c r="L52" s="12">
        <f t="shared" si="1"/>
        <v>5.8502340093603743E-2</v>
      </c>
      <c r="N52" s="3"/>
    </row>
    <row r="53" spans="2:14" ht="13.5" customHeight="1" x14ac:dyDescent="0.25">
      <c r="B53" s="37" t="s">
        <v>50</v>
      </c>
      <c r="C53" s="20"/>
      <c r="D53" s="9">
        <v>7810</v>
      </c>
      <c r="E53" s="20"/>
      <c r="F53" s="14">
        <v>1200</v>
      </c>
      <c r="G53" s="20"/>
      <c r="H53" s="13">
        <v>3</v>
      </c>
      <c r="I53" s="25"/>
      <c r="J53" s="11">
        <f t="shared" si="0"/>
        <v>250</v>
      </c>
      <c r="K53" s="25"/>
      <c r="L53" s="12">
        <f t="shared" si="1"/>
        <v>0.1856594110115237</v>
      </c>
      <c r="N53" s="3"/>
    </row>
    <row r="54" spans="2:14" ht="13.5" customHeight="1" x14ac:dyDescent="0.25">
      <c r="B54" s="37" t="s">
        <v>51</v>
      </c>
      <c r="C54" s="20"/>
      <c r="D54" s="9">
        <v>5550</v>
      </c>
      <c r="E54" s="20"/>
      <c r="F54" s="14">
        <v>800</v>
      </c>
      <c r="G54" s="20"/>
      <c r="H54" s="13">
        <v>3</v>
      </c>
      <c r="I54" s="25"/>
      <c r="J54" s="11">
        <f t="shared" si="0"/>
        <v>250</v>
      </c>
      <c r="K54" s="25"/>
      <c r="L54" s="12">
        <f t="shared" si="1"/>
        <v>0.1891891891891892</v>
      </c>
      <c r="N54" s="3"/>
    </row>
    <row r="55" spans="2:14" ht="13.5" customHeight="1" x14ac:dyDescent="0.25">
      <c r="B55" s="37" t="s">
        <v>52</v>
      </c>
      <c r="C55" s="20"/>
      <c r="D55" s="9">
        <v>4900</v>
      </c>
      <c r="E55" s="20"/>
      <c r="F55" s="14">
        <v>1000</v>
      </c>
      <c r="G55" s="20"/>
      <c r="H55" s="13">
        <v>3</v>
      </c>
      <c r="I55" s="25"/>
      <c r="J55" s="11">
        <f t="shared" si="0"/>
        <v>250</v>
      </c>
      <c r="K55" s="25"/>
      <c r="L55" s="12">
        <f t="shared" si="1"/>
        <v>0.25510204081632654</v>
      </c>
      <c r="N55" s="3"/>
    </row>
    <row r="56" spans="2:14" ht="13.5" customHeight="1" x14ac:dyDescent="0.25">
      <c r="B56" s="37" t="s">
        <v>53</v>
      </c>
      <c r="C56" s="20"/>
      <c r="D56" s="9">
        <v>4200</v>
      </c>
      <c r="E56" s="20"/>
      <c r="F56" s="14">
        <v>700</v>
      </c>
      <c r="G56" s="20"/>
      <c r="H56" s="13">
        <v>2</v>
      </c>
      <c r="I56" s="25"/>
      <c r="J56" s="11">
        <f t="shared" si="0"/>
        <v>0</v>
      </c>
      <c r="K56" s="25"/>
      <c r="L56" s="12">
        <f t="shared" si="1"/>
        <v>0.16666666666666666</v>
      </c>
      <c r="N56" s="3"/>
    </row>
    <row r="57" spans="2:14" ht="13.5" customHeight="1" x14ac:dyDescent="0.25">
      <c r="B57" s="37" t="s">
        <v>54</v>
      </c>
      <c r="C57" s="20"/>
      <c r="D57" s="9">
        <v>7826.94</v>
      </c>
      <c r="E57" s="20"/>
      <c r="F57" s="14">
        <v>740</v>
      </c>
      <c r="G57" s="20"/>
      <c r="H57" s="13">
        <v>3</v>
      </c>
      <c r="I57" s="25"/>
      <c r="J57" s="11">
        <f t="shared" si="0"/>
        <v>250</v>
      </c>
      <c r="K57" s="25"/>
      <c r="L57" s="12">
        <f t="shared" si="1"/>
        <v>0.1264862130027827</v>
      </c>
      <c r="N57" s="3"/>
    </row>
    <row r="58" spans="2:14" ht="13.5" customHeight="1" x14ac:dyDescent="0.25">
      <c r="B58" s="37" t="s">
        <v>55</v>
      </c>
      <c r="C58" s="20"/>
      <c r="D58" s="9">
        <v>28504.92</v>
      </c>
      <c r="E58" s="20"/>
      <c r="F58" s="14">
        <v>1260</v>
      </c>
      <c r="G58" s="20"/>
      <c r="H58" s="13">
        <v>3</v>
      </c>
      <c r="I58" s="25"/>
      <c r="J58" s="11">
        <f t="shared" si="0"/>
        <v>250</v>
      </c>
      <c r="K58" s="25"/>
      <c r="L58" s="12">
        <f t="shared" si="1"/>
        <v>5.2973311273983581E-2</v>
      </c>
      <c r="N58" s="3"/>
    </row>
    <row r="59" spans="2:14" ht="13.5" customHeight="1" x14ac:dyDescent="0.25">
      <c r="B59" s="37" t="s">
        <v>56</v>
      </c>
      <c r="C59" s="20"/>
      <c r="D59" s="9">
        <v>4150</v>
      </c>
      <c r="E59" s="20"/>
      <c r="F59" s="14">
        <v>650</v>
      </c>
      <c r="G59" s="20"/>
      <c r="H59" s="13">
        <v>2</v>
      </c>
      <c r="I59" s="25"/>
      <c r="J59" s="11">
        <f t="shared" si="0"/>
        <v>0</v>
      </c>
      <c r="K59" s="25"/>
      <c r="L59" s="12">
        <f t="shared" si="1"/>
        <v>0.15662650602409639</v>
      </c>
      <c r="N59" s="3"/>
    </row>
    <row r="60" spans="2:14" ht="13.5" customHeight="1" x14ac:dyDescent="0.25">
      <c r="B60" s="37" t="s">
        <v>57</v>
      </c>
      <c r="C60" s="20"/>
      <c r="D60" s="9">
        <v>3650</v>
      </c>
      <c r="E60" s="20"/>
      <c r="F60" s="14">
        <v>700</v>
      </c>
      <c r="G60" s="20"/>
      <c r="H60" s="13">
        <v>2</v>
      </c>
      <c r="I60" s="25"/>
      <c r="J60" s="11">
        <f t="shared" si="0"/>
        <v>0</v>
      </c>
      <c r="K60" s="25"/>
      <c r="L60" s="12">
        <f t="shared" si="1"/>
        <v>0.19178082191780821</v>
      </c>
      <c r="N60" s="3"/>
    </row>
    <row r="61" spans="2:14" ht="13.5" customHeight="1" x14ac:dyDescent="0.25">
      <c r="B61" s="37" t="s">
        <v>58</v>
      </c>
      <c r="C61" s="20"/>
      <c r="D61" s="9">
        <v>2400</v>
      </c>
      <c r="E61" s="20"/>
      <c r="F61" s="14">
        <v>1450</v>
      </c>
      <c r="G61" s="20"/>
      <c r="H61" s="13">
        <v>4</v>
      </c>
      <c r="I61" s="25"/>
      <c r="J61" s="11">
        <f t="shared" si="0"/>
        <v>500</v>
      </c>
      <c r="K61" s="25"/>
      <c r="L61" s="12">
        <f t="shared" si="1"/>
        <v>0.8125</v>
      </c>
      <c r="N61" s="3"/>
    </row>
    <row r="62" spans="2:14" ht="13.5" customHeight="1" x14ac:dyDescent="0.25">
      <c r="B62" s="37" t="s">
        <v>59</v>
      </c>
      <c r="C62" s="20"/>
      <c r="D62" s="9">
        <v>4651</v>
      </c>
      <c r="E62" s="20"/>
      <c r="F62" s="14">
        <v>1510</v>
      </c>
      <c r="G62" s="20"/>
      <c r="H62" s="13">
        <v>3</v>
      </c>
      <c r="I62" s="25"/>
      <c r="J62" s="11">
        <f t="shared" si="0"/>
        <v>250</v>
      </c>
      <c r="K62" s="25"/>
      <c r="L62" s="12">
        <f t="shared" si="1"/>
        <v>0.37841324446355623</v>
      </c>
      <c r="N62" s="3"/>
    </row>
    <row r="63" spans="2:14" ht="13.5" customHeight="1" x14ac:dyDescent="0.25">
      <c r="B63" s="37" t="s">
        <v>60</v>
      </c>
      <c r="C63" s="20"/>
      <c r="D63" s="9">
        <v>3850</v>
      </c>
      <c r="E63" s="20"/>
      <c r="F63" s="14">
        <v>700</v>
      </c>
      <c r="G63" s="20"/>
      <c r="H63" s="13">
        <v>2</v>
      </c>
      <c r="I63" s="25"/>
      <c r="J63" s="11">
        <f t="shared" si="0"/>
        <v>0</v>
      </c>
      <c r="K63" s="25"/>
      <c r="L63" s="12">
        <f t="shared" si="1"/>
        <v>0.18181818181818182</v>
      </c>
      <c r="N63" s="3"/>
    </row>
    <row r="64" spans="2:14" ht="13.5" customHeight="1" x14ac:dyDescent="0.25">
      <c r="B64" s="37" t="s">
        <v>61</v>
      </c>
      <c r="C64" s="20"/>
      <c r="D64" s="9">
        <v>4750</v>
      </c>
      <c r="E64" s="20"/>
      <c r="F64" s="14">
        <v>1300</v>
      </c>
      <c r="G64" s="20"/>
      <c r="H64" s="13">
        <v>3</v>
      </c>
      <c r="I64" s="25"/>
      <c r="J64" s="11">
        <f t="shared" si="0"/>
        <v>250</v>
      </c>
      <c r="K64" s="25"/>
      <c r="L64" s="12">
        <f t="shared" si="1"/>
        <v>0.32631578947368423</v>
      </c>
      <c r="N64" s="3"/>
    </row>
    <row r="65" spans="2:14" ht="13.5" customHeight="1" x14ac:dyDescent="0.25">
      <c r="B65" s="37" t="s">
        <v>62</v>
      </c>
      <c r="C65" s="20"/>
      <c r="D65" s="9">
        <v>4200</v>
      </c>
      <c r="E65" s="20"/>
      <c r="F65" s="14">
        <v>700</v>
      </c>
      <c r="G65" s="20"/>
      <c r="H65" s="13">
        <v>2</v>
      </c>
      <c r="I65" s="25"/>
      <c r="J65" s="11">
        <f t="shared" si="0"/>
        <v>0</v>
      </c>
      <c r="K65" s="25"/>
      <c r="L65" s="12">
        <f t="shared" si="1"/>
        <v>0.16666666666666666</v>
      </c>
      <c r="N65" s="3"/>
    </row>
    <row r="66" spans="2:14" ht="13.5" customHeight="1" x14ac:dyDescent="0.25">
      <c r="B66" s="37" t="s">
        <v>63</v>
      </c>
      <c r="C66" s="20"/>
      <c r="D66" s="9">
        <v>3446</v>
      </c>
      <c r="E66" s="20"/>
      <c r="F66" s="14">
        <v>2000</v>
      </c>
      <c r="G66" s="20"/>
      <c r="H66" s="13">
        <v>3</v>
      </c>
      <c r="I66" s="25"/>
      <c r="J66" s="11">
        <f t="shared" si="0"/>
        <v>250</v>
      </c>
      <c r="K66" s="25"/>
      <c r="L66" s="12">
        <f t="shared" si="1"/>
        <v>0.65293093441671501</v>
      </c>
      <c r="N66" s="3"/>
    </row>
    <row r="67" spans="2:14" ht="13.5" customHeight="1" x14ac:dyDescent="0.25">
      <c r="B67" s="37" t="s">
        <v>64</v>
      </c>
      <c r="C67" s="20"/>
      <c r="D67" s="9">
        <v>3850</v>
      </c>
      <c r="E67" s="20"/>
      <c r="F67" s="14">
        <v>650</v>
      </c>
      <c r="G67" s="20"/>
      <c r="H67" s="13">
        <v>2</v>
      </c>
      <c r="I67" s="25"/>
      <c r="J67" s="11">
        <f t="shared" si="0"/>
        <v>0</v>
      </c>
      <c r="K67" s="25"/>
      <c r="L67" s="12">
        <f t="shared" si="1"/>
        <v>0.16883116883116883</v>
      </c>
      <c r="N67" s="3"/>
    </row>
    <row r="68" spans="2:14" ht="13.5" customHeight="1" x14ac:dyDescent="0.25">
      <c r="B68" s="37" t="s">
        <v>65</v>
      </c>
      <c r="C68" s="20"/>
      <c r="D68" s="9">
        <v>4150</v>
      </c>
      <c r="E68" s="20"/>
      <c r="F68" s="14">
        <v>700</v>
      </c>
      <c r="G68" s="20"/>
      <c r="H68" s="13">
        <v>2</v>
      </c>
      <c r="I68" s="25"/>
      <c r="J68" s="11">
        <f t="shared" ref="J68:J131" si="2">(H68-2)*250</f>
        <v>0</v>
      </c>
      <c r="K68" s="25"/>
      <c r="L68" s="12">
        <f t="shared" ref="L68:L131" si="3">(F68+J68)/D68</f>
        <v>0.16867469879518071</v>
      </c>
      <c r="N68" s="3"/>
    </row>
    <row r="69" spans="2:14" ht="13.5" customHeight="1" x14ac:dyDescent="0.25">
      <c r="B69" s="37" t="s">
        <v>66</v>
      </c>
      <c r="C69" s="20"/>
      <c r="D69" s="9">
        <v>10517.13</v>
      </c>
      <c r="E69" s="20"/>
      <c r="F69" s="14">
        <v>1735</v>
      </c>
      <c r="G69" s="20"/>
      <c r="H69" s="13">
        <v>4</v>
      </c>
      <c r="I69" s="25"/>
      <c r="J69" s="11">
        <f t="shared" si="2"/>
        <v>500</v>
      </c>
      <c r="K69" s="25"/>
      <c r="L69" s="12">
        <f t="shared" si="3"/>
        <v>0.21251044724178556</v>
      </c>
      <c r="N69" s="3"/>
    </row>
    <row r="70" spans="2:14" ht="13.5" customHeight="1" x14ac:dyDescent="0.25">
      <c r="B70" s="37" t="s">
        <v>67</v>
      </c>
      <c r="C70" s="20"/>
      <c r="D70" s="9">
        <v>5100</v>
      </c>
      <c r="E70" s="20"/>
      <c r="F70" s="14">
        <v>1100</v>
      </c>
      <c r="G70" s="20"/>
      <c r="H70" s="13">
        <v>2</v>
      </c>
      <c r="I70" s="25"/>
      <c r="J70" s="11">
        <f t="shared" si="2"/>
        <v>0</v>
      </c>
      <c r="K70" s="25"/>
      <c r="L70" s="12">
        <f t="shared" si="3"/>
        <v>0.21568627450980393</v>
      </c>
      <c r="N70" s="3"/>
    </row>
    <row r="71" spans="2:14" ht="13.5" customHeight="1" x14ac:dyDescent="0.25">
      <c r="B71" s="37" t="s">
        <v>68</v>
      </c>
      <c r="C71" s="20"/>
      <c r="D71" s="9">
        <v>35942.47</v>
      </c>
      <c r="E71" s="20"/>
      <c r="F71" s="14">
        <v>4320</v>
      </c>
      <c r="G71" s="20"/>
      <c r="H71" s="13">
        <v>6</v>
      </c>
      <c r="I71" s="25"/>
      <c r="J71" s="11">
        <f t="shared" si="2"/>
        <v>1000</v>
      </c>
      <c r="K71" s="25"/>
      <c r="L71" s="12">
        <f t="shared" si="3"/>
        <v>0.14801431287276584</v>
      </c>
      <c r="N71" s="3"/>
    </row>
    <row r="72" spans="2:14" ht="13.5" customHeight="1" x14ac:dyDescent="0.25">
      <c r="B72" s="37" t="s">
        <v>69</v>
      </c>
      <c r="C72" s="20"/>
      <c r="D72" s="9">
        <v>8278.5</v>
      </c>
      <c r="E72" s="20"/>
      <c r="F72" s="14">
        <v>1200</v>
      </c>
      <c r="G72" s="20"/>
      <c r="H72" s="13">
        <v>4</v>
      </c>
      <c r="I72" s="25"/>
      <c r="J72" s="11">
        <f t="shared" si="2"/>
        <v>500</v>
      </c>
      <c r="K72" s="25"/>
      <c r="L72" s="12">
        <f t="shared" si="3"/>
        <v>0.20535121096817055</v>
      </c>
      <c r="N72" s="3"/>
    </row>
    <row r="73" spans="2:14" ht="13.5" customHeight="1" x14ac:dyDescent="0.25">
      <c r="B73" s="37" t="s">
        <v>70</v>
      </c>
      <c r="C73" s="20"/>
      <c r="D73" s="9">
        <v>32500</v>
      </c>
      <c r="E73" s="20"/>
      <c r="F73" s="14">
        <v>2530</v>
      </c>
      <c r="G73" s="20"/>
      <c r="H73" s="13">
        <v>3</v>
      </c>
      <c r="I73" s="25"/>
      <c r="J73" s="11">
        <f t="shared" si="2"/>
        <v>250</v>
      </c>
      <c r="K73" s="25"/>
      <c r="L73" s="12">
        <f t="shared" si="3"/>
        <v>8.5538461538461535E-2</v>
      </c>
      <c r="N73" s="3"/>
    </row>
    <row r="74" spans="2:14" ht="13.5" customHeight="1" x14ac:dyDescent="0.25">
      <c r="B74" s="37" t="s">
        <v>71</v>
      </c>
      <c r="C74" s="20"/>
      <c r="D74" s="9">
        <v>2875</v>
      </c>
      <c r="E74" s="20"/>
      <c r="F74" s="14">
        <v>1125</v>
      </c>
      <c r="G74" s="20"/>
      <c r="H74" s="13">
        <v>3</v>
      </c>
      <c r="I74" s="25"/>
      <c r="J74" s="11">
        <f t="shared" si="2"/>
        <v>250</v>
      </c>
      <c r="K74" s="25"/>
      <c r="L74" s="12">
        <f t="shared" si="3"/>
        <v>0.47826086956521741</v>
      </c>
      <c r="N74" s="3"/>
    </row>
    <row r="75" spans="2:14" ht="13.5" customHeight="1" x14ac:dyDescent="0.25">
      <c r="B75" s="37" t="s">
        <v>72</v>
      </c>
      <c r="C75" s="20"/>
      <c r="D75" s="9">
        <v>3950</v>
      </c>
      <c r="E75" s="20"/>
      <c r="F75" s="14">
        <v>650</v>
      </c>
      <c r="G75" s="20"/>
      <c r="H75" s="13">
        <v>2</v>
      </c>
      <c r="I75" s="25"/>
      <c r="J75" s="11">
        <f t="shared" si="2"/>
        <v>0</v>
      </c>
      <c r="K75" s="25"/>
      <c r="L75" s="12">
        <f t="shared" si="3"/>
        <v>0.16455696202531644</v>
      </c>
      <c r="N75" s="3"/>
    </row>
    <row r="76" spans="2:14" ht="13.5" customHeight="1" x14ac:dyDescent="0.25">
      <c r="B76" s="37" t="s">
        <v>73</v>
      </c>
      <c r="C76" s="20"/>
      <c r="D76" s="9">
        <v>4150</v>
      </c>
      <c r="E76" s="20"/>
      <c r="F76" s="14">
        <v>650</v>
      </c>
      <c r="G76" s="20"/>
      <c r="H76" s="13">
        <v>2</v>
      </c>
      <c r="I76" s="25"/>
      <c r="J76" s="11">
        <f t="shared" si="2"/>
        <v>0</v>
      </c>
      <c r="K76" s="25"/>
      <c r="L76" s="12">
        <f t="shared" si="3"/>
        <v>0.15662650602409639</v>
      </c>
      <c r="N76" s="3"/>
    </row>
    <row r="77" spans="2:14" ht="13.5" customHeight="1" x14ac:dyDescent="0.25">
      <c r="B77" s="37" t="s">
        <v>74</v>
      </c>
      <c r="C77" s="20"/>
      <c r="D77" s="9">
        <v>3950</v>
      </c>
      <c r="E77" s="20"/>
      <c r="F77" s="14">
        <v>700</v>
      </c>
      <c r="G77" s="20"/>
      <c r="H77" s="13">
        <v>2</v>
      </c>
      <c r="I77" s="25"/>
      <c r="J77" s="11">
        <f t="shared" si="2"/>
        <v>0</v>
      </c>
      <c r="K77" s="25"/>
      <c r="L77" s="12">
        <f t="shared" si="3"/>
        <v>0.17721518987341772</v>
      </c>
      <c r="N77" s="3"/>
    </row>
    <row r="78" spans="2:14" ht="13.5" customHeight="1" x14ac:dyDescent="0.25">
      <c r="B78" s="37" t="s">
        <v>75</v>
      </c>
      <c r="C78" s="20"/>
      <c r="D78" s="9">
        <v>4050</v>
      </c>
      <c r="E78" s="20"/>
      <c r="F78" s="14">
        <v>650</v>
      </c>
      <c r="G78" s="20"/>
      <c r="H78" s="13">
        <v>2</v>
      </c>
      <c r="I78" s="25"/>
      <c r="J78" s="11">
        <f t="shared" si="2"/>
        <v>0</v>
      </c>
      <c r="K78" s="25"/>
      <c r="L78" s="12">
        <f t="shared" si="3"/>
        <v>0.16049382716049382</v>
      </c>
      <c r="N78" s="3"/>
    </row>
    <row r="79" spans="2:14" ht="13.5" customHeight="1" x14ac:dyDescent="0.25">
      <c r="B79" s="37" t="s">
        <v>76</v>
      </c>
      <c r="C79" s="20"/>
      <c r="D79" s="9">
        <v>2650</v>
      </c>
      <c r="E79" s="20"/>
      <c r="F79" s="14">
        <v>1150</v>
      </c>
      <c r="G79" s="20"/>
      <c r="H79" s="13">
        <v>2</v>
      </c>
      <c r="I79" s="25"/>
      <c r="J79" s="11">
        <f t="shared" si="2"/>
        <v>0</v>
      </c>
      <c r="K79" s="25"/>
      <c r="L79" s="12">
        <f t="shared" si="3"/>
        <v>0.43396226415094341</v>
      </c>
      <c r="N79" s="3"/>
    </row>
    <row r="80" spans="2:14" ht="13.5" customHeight="1" x14ac:dyDescent="0.25">
      <c r="B80" s="37" t="s">
        <v>77</v>
      </c>
      <c r="C80" s="20"/>
      <c r="D80" s="9">
        <v>4250</v>
      </c>
      <c r="E80" s="20"/>
      <c r="F80" s="14">
        <v>650</v>
      </c>
      <c r="G80" s="20"/>
      <c r="H80" s="13">
        <v>2</v>
      </c>
      <c r="I80" s="25"/>
      <c r="J80" s="11">
        <f t="shared" si="2"/>
        <v>0</v>
      </c>
      <c r="K80" s="25"/>
      <c r="L80" s="12">
        <f t="shared" si="3"/>
        <v>0.15294117647058825</v>
      </c>
      <c r="N80" s="3"/>
    </row>
    <row r="81" spans="2:14" ht="13.5" customHeight="1" x14ac:dyDescent="0.25">
      <c r="B81" s="37" t="s">
        <v>78</v>
      </c>
      <c r="C81" s="20"/>
      <c r="D81" s="9">
        <v>4150</v>
      </c>
      <c r="E81" s="20"/>
      <c r="F81" s="14">
        <v>700</v>
      </c>
      <c r="G81" s="20"/>
      <c r="H81" s="13">
        <v>2</v>
      </c>
      <c r="I81" s="25"/>
      <c r="J81" s="11">
        <f t="shared" si="2"/>
        <v>0</v>
      </c>
      <c r="K81" s="25"/>
      <c r="L81" s="12">
        <f t="shared" si="3"/>
        <v>0.16867469879518071</v>
      </c>
      <c r="N81" s="3"/>
    </row>
    <row r="82" spans="2:14" ht="13.5" customHeight="1" x14ac:dyDescent="0.25">
      <c r="B82" s="37" t="s">
        <v>79</v>
      </c>
      <c r="C82" s="20"/>
      <c r="D82" s="9">
        <v>4050</v>
      </c>
      <c r="E82" s="20"/>
      <c r="F82" s="14">
        <v>650</v>
      </c>
      <c r="G82" s="20"/>
      <c r="H82" s="13">
        <v>2</v>
      </c>
      <c r="I82" s="25"/>
      <c r="J82" s="11">
        <f t="shared" si="2"/>
        <v>0</v>
      </c>
      <c r="K82" s="25"/>
      <c r="L82" s="12">
        <f t="shared" si="3"/>
        <v>0.16049382716049382</v>
      </c>
      <c r="N82" s="3"/>
    </row>
    <row r="83" spans="2:14" ht="13.5" customHeight="1" x14ac:dyDescent="0.25">
      <c r="B83" s="37" t="s">
        <v>80</v>
      </c>
      <c r="C83" s="20"/>
      <c r="D83" s="9">
        <v>4250</v>
      </c>
      <c r="E83" s="20"/>
      <c r="F83" s="14">
        <v>650</v>
      </c>
      <c r="G83" s="20"/>
      <c r="H83" s="13">
        <v>2</v>
      </c>
      <c r="I83" s="25"/>
      <c r="J83" s="11">
        <f t="shared" si="2"/>
        <v>0</v>
      </c>
      <c r="K83" s="25"/>
      <c r="L83" s="12">
        <f t="shared" si="3"/>
        <v>0.15294117647058825</v>
      </c>
      <c r="N83" s="3"/>
    </row>
    <row r="84" spans="2:14" ht="13.5" customHeight="1" x14ac:dyDescent="0.25">
      <c r="B84" s="37" t="s">
        <v>81</v>
      </c>
      <c r="C84" s="20"/>
      <c r="D84" s="9">
        <v>3550</v>
      </c>
      <c r="E84" s="20"/>
      <c r="F84" s="14">
        <v>2650</v>
      </c>
      <c r="G84" s="20"/>
      <c r="H84" s="13">
        <v>3</v>
      </c>
      <c r="I84" s="25"/>
      <c r="J84" s="11">
        <f t="shared" si="2"/>
        <v>250</v>
      </c>
      <c r="K84" s="25"/>
      <c r="L84" s="12">
        <f t="shared" si="3"/>
        <v>0.81690140845070425</v>
      </c>
      <c r="N84" s="3"/>
    </row>
    <row r="85" spans="2:14" ht="13.5" customHeight="1" x14ac:dyDescent="0.25">
      <c r="B85" s="37" t="s">
        <v>82</v>
      </c>
      <c r="C85" s="20"/>
      <c r="D85" s="9">
        <v>2400</v>
      </c>
      <c r="E85" s="20"/>
      <c r="F85" s="14">
        <v>825</v>
      </c>
      <c r="G85" s="20"/>
      <c r="H85" s="13">
        <v>2</v>
      </c>
      <c r="I85" s="25"/>
      <c r="J85" s="11">
        <f t="shared" si="2"/>
        <v>0</v>
      </c>
      <c r="K85" s="25"/>
      <c r="L85" s="12">
        <f t="shared" si="3"/>
        <v>0.34375</v>
      </c>
      <c r="N85" s="3"/>
    </row>
    <row r="86" spans="2:14" ht="13.5" customHeight="1" x14ac:dyDescent="0.25">
      <c r="B86" s="37" t="s">
        <v>83</v>
      </c>
      <c r="C86" s="20"/>
      <c r="D86" s="9">
        <v>4300</v>
      </c>
      <c r="E86" s="20"/>
      <c r="F86" s="14">
        <v>650</v>
      </c>
      <c r="G86" s="20"/>
      <c r="H86" s="13">
        <v>2</v>
      </c>
      <c r="I86" s="25"/>
      <c r="J86" s="11">
        <f t="shared" si="2"/>
        <v>0</v>
      </c>
      <c r="K86" s="25"/>
      <c r="L86" s="12">
        <f t="shared" si="3"/>
        <v>0.15116279069767441</v>
      </c>
      <c r="N86" s="3"/>
    </row>
    <row r="87" spans="2:14" ht="13.5" customHeight="1" x14ac:dyDescent="0.25">
      <c r="B87" s="37" t="s">
        <v>84</v>
      </c>
      <c r="C87" s="20"/>
      <c r="D87" s="9">
        <v>24500</v>
      </c>
      <c r="E87" s="20"/>
      <c r="F87" s="14">
        <v>1240</v>
      </c>
      <c r="G87" s="20"/>
      <c r="H87" s="13">
        <v>3</v>
      </c>
      <c r="I87" s="25"/>
      <c r="J87" s="11">
        <f t="shared" si="2"/>
        <v>250</v>
      </c>
      <c r="K87" s="25"/>
      <c r="L87" s="12">
        <f t="shared" si="3"/>
        <v>6.0816326530612246E-2</v>
      </c>
      <c r="N87" s="3"/>
    </row>
    <row r="88" spans="2:14" ht="13.5" customHeight="1" x14ac:dyDescent="0.25">
      <c r="B88" s="37" t="s">
        <v>85</v>
      </c>
      <c r="C88" s="20"/>
      <c r="D88" s="9">
        <v>3950</v>
      </c>
      <c r="E88" s="20"/>
      <c r="F88" s="14">
        <v>650</v>
      </c>
      <c r="G88" s="20"/>
      <c r="H88" s="13">
        <v>2</v>
      </c>
      <c r="I88" s="25"/>
      <c r="J88" s="11">
        <f t="shared" si="2"/>
        <v>0</v>
      </c>
      <c r="K88" s="25"/>
      <c r="L88" s="12">
        <f t="shared" si="3"/>
        <v>0.16455696202531644</v>
      </c>
      <c r="N88" s="3"/>
    </row>
    <row r="89" spans="2:14" ht="13.5" customHeight="1" x14ac:dyDescent="0.25">
      <c r="B89" s="37" t="s">
        <v>86</v>
      </c>
      <c r="C89" s="20"/>
      <c r="D89" s="9">
        <v>4150</v>
      </c>
      <c r="E89" s="20"/>
      <c r="F89" s="14">
        <v>650</v>
      </c>
      <c r="G89" s="20"/>
      <c r="H89" s="13">
        <v>2</v>
      </c>
      <c r="I89" s="25"/>
      <c r="J89" s="11">
        <f t="shared" si="2"/>
        <v>0</v>
      </c>
      <c r="K89" s="25"/>
      <c r="L89" s="12">
        <f t="shared" si="3"/>
        <v>0.15662650602409639</v>
      </c>
      <c r="N89" s="3"/>
    </row>
    <row r="90" spans="2:14" ht="13.5" customHeight="1" x14ac:dyDescent="0.25">
      <c r="B90" s="37" t="s">
        <v>87</v>
      </c>
      <c r="C90" s="20"/>
      <c r="D90" s="9">
        <v>3950</v>
      </c>
      <c r="E90" s="20"/>
      <c r="F90" s="14">
        <v>650</v>
      </c>
      <c r="G90" s="20"/>
      <c r="H90" s="13">
        <v>2</v>
      </c>
      <c r="I90" s="25"/>
      <c r="J90" s="11">
        <f t="shared" si="2"/>
        <v>0</v>
      </c>
      <c r="K90" s="25"/>
      <c r="L90" s="12">
        <f t="shared" si="3"/>
        <v>0.16455696202531644</v>
      </c>
      <c r="N90" s="3"/>
    </row>
    <row r="91" spans="2:14" ht="13.5" customHeight="1" x14ac:dyDescent="0.25">
      <c r="B91" s="37" t="s">
        <v>88</v>
      </c>
      <c r="C91" s="20"/>
      <c r="D91" s="9">
        <v>4150</v>
      </c>
      <c r="E91" s="20"/>
      <c r="F91" s="14">
        <v>650</v>
      </c>
      <c r="G91" s="20"/>
      <c r="H91" s="13">
        <v>2</v>
      </c>
      <c r="I91" s="25"/>
      <c r="J91" s="11">
        <f t="shared" si="2"/>
        <v>0</v>
      </c>
      <c r="K91" s="25"/>
      <c r="L91" s="12">
        <f t="shared" si="3"/>
        <v>0.15662650602409639</v>
      </c>
      <c r="N91" s="3"/>
    </row>
    <row r="92" spans="2:14" ht="13.5" customHeight="1" x14ac:dyDescent="0.25">
      <c r="B92" s="37" t="s">
        <v>89</v>
      </c>
      <c r="C92" s="20"/>
      <c r="D92" s="9">
        <v>4150</v>
      </c>
      <c r="E92" s="20"/>
      <c r="F92" s="14">
        <v>650</v>
      </c>
      <c r="G92" s="20"/>
      <c r="H92" s="13">
        <v>2</v>
      </c>
      <c r="I92" s="25"/>
      <c r="J92" s="11">
        <f t="shared" si="2"/>
        <v>0</v>
      </c>
      <c r="K92" s="25"/>
      <c r="L92" s="12">
        <f t="shared" si="3"/>
        <v>0.15662650602409639</v>
      </c>
      <c r="N92" s="3"/>
    </row>
    <row r="93" spans="2:14" ht="13.5" customHeight="1" x14ac:dyDescent="0.25">
      <c r="B93" s="37" t="s">
        <v>90</v>
      </c>
      <c r="C93" s="20"/>
      <c r="D93" s="9">
        <v>4050</v>
      </c>
      <c r="E93" s="20"/>
      <c r="F93" s="14">
        <v>650</v>
      </c>
      <c r="G93" s="20"/>
      <c r="H93" s="13">
        <v>2</v>
      </c>
      <c r="I93" s="25"/>
      <c r="J93" s="11">
        <f t="shared" si="2"/>
        <v>0</v>
      </c>
      <c r="K93" s="25"/>
      <c r="L93" s="12">
        <f t="shared" si="3"/>
        <v>0.16049382716049382</v>
      </c>
      <c r="N93" s="3"/>
    </row>
    <row r="94" spans="2:14" ht="13.5" customHeight="1" x14ac:dyDescent="0.25">
      <c r="B94" s="37" t="s">
        <v>91</v>
      </c>
      <c r="C94" s="20"/>
      <c r="D94" s="9">
        <v>2700</v>
      </c>
      <c r="E94" s="20"/>
      <c r="F94" s="14">
        <v>1400</v>
      </c>
      <c r="G94" s="20"/>
      <c r="H94" s="13">
        <v>3</v>
      </c>
      <c r="I94" s="25"/>
      <c r="J94" s="11">
        <f t="shared" si="2"/>
        <v>250</v>
      </c>
      <c r="K94" s="25"/>
      <c r="L94" s="12">
        <f t="shared" si="3"/>
        <v>0.61111111111111116</v>
      </c>
      <c r="N94" s="3"/>
    </row>
    <row r="95" spans="2:14" ht="13.5" customHeight="1" x14ac:dyDescent="0.25">
      <c r="B95" s="37" t="s">
        <v>92</v>
      </c>
      <c r="C95" s="20"/>
      <c r="D95" s="9">
        <v>12100</v>
      </c>
      <c r="E95" s="20"/>
      <c r="F95" s="14">
        <v>600</v>
      </c>
      <c r="G95" s="20"/>
      <c r="H95" s="13">
        <v>2</v>
      </c>
      <c r="I95" s="25"/>
      <c r="J95" s="11">
        <f t="shared" si="2"/>
        <v>0</v>
      </c>
      <c r="K95" s="25"/>
      <c r="L95" s="12">
        <f t="shared" si="3"/>
        <v>4.9586776859504134E-2</v>
      </c>
      <c r="N95" s="3"/>
    </row>
    <row r="96" spans="2:14" ht="13.5" customHeight="1" x14ac:dyDescent="0.25">
      <c r="B96" s="37" t="s">
        <v>93</v>
      </c>
      <c r="C96" s="20"/>
      <c r="D96" s="9">
        <v>4500</v>
      </c>
      <c r="E96" s="20"/>
      <c r="F96" s="14">
        <v>2150</v>
      </c>
      <c r="G96" s="20"/>
      <c r="H96" s="13">
        <v>3</v>
      </c>
      <c r="I96" s="25"/>
      <c r="J96" s="11">
        <f t="shared" si="2"/>
        <v>250</v>
      </c>
      <c r="K96" s="25"/>
      <c r="L96" s="12">
        <f t="shared" si="3"/>
        <v>0.53333333333333333</v>
      </c>
      <c r="N96" s="3"/>
    </row>
    <row r="97" spans="2:14" ht="13.5" customHeight="1" x14ac:dyDescent="0.25">
      <c r="B97" s="37" t="s">
        <v>94</v>
      </c>
      <c r="C97" s="20"/>
      <c r="D97" s="9">
        <v>17200</v>
      </c>
      <c r="E97" s="20"/>
      <c r="F97" s="14">
        <v>800</v>
      </c>
      <c r="G97" s="20"/>
      <c r="H97" s="13">
        <v>2</v>
      </c>
      <c r="I97" s="25"/>
      <c r="J97" s="11">
        <f t="shared" si="2"/>
        <v>0</v>
      </c>
      <c r="K97" s="25"/>
      <c r="L97" s="12">
        <f t="shared" si="3"/>
        <v>4.6511627906976744E-2</v>
      </c>
      <c r="N97" s="3"/>
    </row>
    <row r="98" spans="2:14" ht="13.5" customHeight="1" x14ac:dyDescent="0.25">
      <c r="B98" s="37" t="s">
        <v>95</v>
      </c>
      <c r="C98" s="20"/>
      <c r="D98" s="9">
        <v>4850</v>
      </c>
      <c r="E98" s="20"/>
      <c r="F98" s="14">
        <v>600</v>
      </c>
      <c r="G98" s="20"/>
      <c r="H98" s="13">
        <v>2</v>
      </c>
      <c r="I98" s="25"/>
      <c r="J98" s="11">
        <f t="shared" si="2"/>
        <v>0</v>
      </c>
      <c r="K98" s="25"/>
      <c r="L98" s="12">
        <f t="shared" si="3"/>
        <v>0.12371134020618557</v>
      </c>
      <c r="N98" s="3"/>
    </row>
    <row r="99" spans="2:14" ht="13.5" customHeight="1" x14ac:dyDescent="0.25">
      <c r="B99" s="37" t="s">
        <v>96</v>
      </c>
      <c r="C99" s="20"/>
      <c r="D99" s="9">
        <v>3244</v>
      </c>
      <c r="E99" s="20"/>
      <c r="F99" s="14">
        <v>600</v>
      </c>
      <c r="G99" s="20"/>
      <c r="H99" s="13">
        <v>2</v>
      </c>
      <c r="I99" s="25"/>
      <c r="J99" s="11">
        <f t="shared" si="2"/>
        <v>0</v>
      </c>
      <c r="K99" s="25"/>
      <c r="L99" s="12">
        <f t="shared" si="3"/>
        <v>0.18495684340320592</v>
      </c>
      <c r="N99" s="3"/>
    </row>
    <row r="100" spans="2:14" ht="13.5" customHeight="1" x14ac:dyDescent="0.25">
      <c r="B100" s="37" t="s">
        <v>97</v>
      </c>
      <c r="C100" s="20"/>
      <c r="D100" s="9">
        <v>3250</v>
      </c>
      <c r="E100" s="20"/>
      <c r="F100" s="14">
        <v>1350</v>
      </c>
      <c r="G100" s="20"/>
      <c r="H100" s="13">
        <v>3</v>
      </c>
      <c r="I100" s="25"/>
      <c r="J100" s="11">
        <f t="shared" si="2"/>
        <v>250</v>
      </c>
      <c r="K100" s="25"/>
      <c r="L100" s="12">
        <f t="shared" si="3"/>
        <v>0.49230769230769234</v>
      </c>
      <c r="N100" s="3"/>
    </row>
    <row r="101" spans="2:14" ht="13.5" customHeight="1" x14ac:dyDescent="0.25">
      <c r="B101" s="37" t="s">
        <v>98</v>
      </c>
      <c r="C101" s="20"/>
      <c r="D101" s="9">
        <v>4050</v>
      </c>
      <c r="E101" s="20"/>
      <c r="F101" s="14">
        <v>650</v>
      </c>
      <c r="G101" s="20"/>
      <c r="H101" s="13">
        <v>2</v>
      </c>
      <c r="I101" s="25"/>
      <c r="J101" s="11">
        <f t="shared" si="2"/>
        <v>0</v>
      </c>
      <c r="K101" s="25"/>
      <c r="L101" s="12">
        <f t="shared" si="3"/>
        <v>0.16049382716049382</v>
      </c>
      <c r="N101" s="3"/>
    </row>
    <row r="102" spans="2:14" ht="13.5" customHeight="1" x14ac:dyDescent="0.25">
      <c r="B102" s="37" t="s">
        <v>99</v>
      </c>
      <c r="C102" s="20"/>
      <c r="D102" s="9">
        <v>3555</v>
      </c>
      <c r="E102" s="20"/>
      <c r="F102" s="14">
        <v>2150</v>
      </c>
      <c r="G102" s="20"/>
      <c r="H102" s="13">
        <v>3</v>
      </c>
      <c r="I102" s="25"/>
      <c r="J102" s="11">
        <f t="shared" si="2"/>
        <v>250</v>
      </c>
      <c r="K102" s="25"/>
      <c r="L102" s="12">
        <f t="shared" si="3"/>
        <v>0.67510548523206748</v>
      </c>
      <c r="N102" s="3"/>
    </row>
    <row r="103" spans="2:14" ht="13.5" customHeight="1" x14ac:dyDescent="0.25">
      <c r="B103" s="37" t="s">
        <v>100</v>
      </c>
      <c r="C103" s="20"/>
      <c r="D103" s="9">
        <v>13337.96</v>
      </c>
      <c r="E103" s="20"/>
      <c r="F103" s="14">
        <v>900</v>
      </c>
      <c r="G103" s="20"/>
      <c r="H103" s="13">
        <v>3</v>
      </c>
      <c r="I103" s="25"/>
      <c r="J103" s="11">
        <f t="shared" si="2"/>
        <v>250</v>
      </c>
      <c r="K103" s="25"/>
      <c r="L103" s="12">
        <f t="shared" si="3"/>
        <v>8.6220081631673814E-2</v>
      </c>
      <c r="N103" s="3"/>
    </row>
    <row r="104" spans="2:14" ht="13.5" customHeight="1" x14ac:dyDescent="0.25">
      <c r="B104" s="37" t="s">
        <v>101</v>
      </c>
      <c r="C104" s="20"/>
      <c r="D104" s="9">
        <v>3400</v>
      </c>
      <c r="E104" s="20"/>
      <c r="F104" s="14">
        <v>1600</v>
      </c>
      <c r="G104" s="20"/>
      <c r="H104" s="13">
        <v>3</v>
      </c>
      <c r="I104" s="25"/>
      <c r="J104" s="11">
        <f t="shared" si="2"/>
        <v>250</v>
      </c>
      <c r="K104" s="25"/>
      <c r="L104" s="12">
        <f t="shared" si="3"/>
        <v>0.54411764705882348</v>
      </c>
      <c r="N104" s="3"/>
    </row>
    <row r="105" spans="2:14" ht="13.5" customHeight="1" x14ac:dyDescent="0.25">
      <c r="B105" s="37" t="s">
        <v>102</v>
      </c>
      <c r="C105" s="20"/>
      <c r="D105" s="9">
        <v>2590</v>
      </c>
      <c r="E105" s="20"/>
      <c r="F105" s="14">
        <v>2150</v>
      </c>
      <c r="G105" s="20"/>
      <c r="H105" s="13">
        <v>3</v>
      </c>
      <c r="I105" s="25"/>
      <c r="J105" s="11">
        <f t="shared" si="2"/>
        <v>250</v>
      </c>
      <c r="K105" s="25"/>
      <c r="L105" s="12">
        <f t="shared" si="3"/>
        <v>0.92664092664092668</v>
      </c>
      <c r="N105" s="3"/>
    </row>
    <row r="106" spans="2:14" ht="13.5" customHeight="1" x14ac:dyDescent="0.25">
      <c r="B106" s="37" t="s">
        <v>103</v>
      </c>
      <c r="C106" s="20"/>
      <c r="D106" s="9">
        <v>15974</v>
      </c>
      <c r="E106" s="20"/>
      <c r="F106" s="14">
        <v>3380</v>
      </c>
      <c r="G106" s="20"/>
      <c r="H106" s="13">
        <v>5</v>
      </c>
      <c r="I106" s="25"/>
      <c r="J106" s="11">
        <f t="shared" si="2"/>
        <v>750</v>
      </c>
      <c r="K106" s="25"/>
      <c r="L106" s="12">
        <f t="shared" si="3"/>
        <v>0.25854513584574934</v>
      </c>
      <c r="N106" s="3"/>
    </row>
    <row r="107" spans="2:14" ht="13.5" customHeight="1" x14ac:dyDescent="0.25">
      <c r="B107" s="37" t="s">
        <v>104</v>
      </c>
      <c r="C107" s="20"/>
      <c r="D107" s="9">
        <v>5161</v>
      </c>
      <c r="E107" s="20"/>
      <c r="F107" s="14">
        <v>3100</v>
      </c>
      <c r="G107" s="20"/>
      <c r="H107" s="13">
        <v>4</v>
      </c>
      <c r="I107" s="25"/>
      <c r="J107" s="11">
        <f t="shared" si="2"/>
        <v>500</v>
      </c>
      <c r="K107" s="25"/>
      <c r="L107" s="12">
        <f t="shared" si="3"/>
        <v>0.69753923658205774</v>
      </c>
      <c r="N107" s="3"/>
    </row>
    <row r="108" spans="2:14" ht="13.5" customHeight="1" x14ac:dyDescent="0.25">
      <c r="B108" s="37" t="s">
        <v>105</v>
      </c>
      <c r="C108" s="20"/>
      <c r="D108" s="9">
        <v>4200</v>
      </c>
      <c r="E108" s="20"/>
      <c r="F108" s="14">
        <v>650</v>
      </c>
      <c r="G108" s="20"/>
      <c r="H108" s="13">
        <v>2</v>
      </c>
      <c r="I108" s="25"/>
      <c r="J108" s="11">
        <f t="shared" si="2"/>
        <v>0</v>
      </c>
      <c r="K108" s="25"/>
      <c r="L108" s="12">
        <f t="shared" si="3"/>
        <v>0.15476190476190477</v>
      </c>
      <c r="N108" s="3"/>
    </row>
    <row r="109" spans="2:14" ht="13.5" customHeight="1" x14ac:dyDescent="0.25">
      <c r="B109" s="37" t="s">
        <v>106</v>
      </c>
      <c r="C109" s="20"/>
      <c r="D109" s="9">
        <v>4100</v>
      </c>
      <c r="E109" s="20"/>
      <c r="F109" s="14">
        <v>650</v>
      </c>
      <c r="G109" s="20"/>
      <c r="H109" s="13">
        <v>2</v>
      </c>
      <c r="I109" s="25"/>
      <c r="J109" s="11">
        <f t="shared" si="2"/>
        <v>0</v>
      </c>
      <c r="K109" s="25"/>
      <c r="L109" s="12">
        <f t="shared" si="3"/>
        <v>0.15853658536585366</v>
      </c>
      <c r="N109" s="3"/>
    </row>
    <row r="110" spans="2:14" ht="13.5" customHeight="1" x14ac:dyDescent="0.25">
      <c r="B110" s="37" t="s">
        <v>107</v>
      </c>
      <c r="C110" s="20"/>
      <c r="D110" s="9">
        <v>7250</v>
      </c>
      <c r="E110" s="20"/>
      <c r="F110" s="14">
        <v>1650</v>
      </c>
      <c r="G110" s="20"/>
      <c r="H110" s="13">
        <v>4</v>
      </c>
      <c r="I110" s="25"/>
      <c r="J110" s="11">
        <f t="shared" si="2"/>
        <v>500</v>
      </c>
      <c r="K110" s="25"/>
      <c r="L110" s="12">
        <f t="shared" si="3"/>
        <v>0.29655172413793102</v>
      </c>
      <c r="N110" s="3"/>
    </row>
    <row r="111" spans="2:14" ht="13.5" customHeight="1" x14ac:dyDescent="0.25">
      <c r="B111" s="37" t="s">
        <v>108</v>
      </c>
      <c r="C111" s="20"/>
      <c r="D111" s="9">
        <v>4100</v>
      </c>
      <c r="E111" s="20"/>
      <c r="F111" s="14">
        <v>650</v>
      </c>
      <c r="G111" s="20"/>
      <c r="H111" s="13">
        <v>2</v>
      </c>
      <c r="I111" s="25"/>
      <c r="J111" s="11">
        <f t="shared" si="2"/>
        <v>0</v>
      </c>
      <c r="K111" s="25"/>
      <c r="L111" s="12">
        <f t="shared" si="3"/>
        <v>0.15853658536585366</v>
      </c>
      <c r="N111" s="3"/>
    </row>
    <row r="112" spans="2:14" ht="13.5" customHeight="1" x14ac:dyDescent="0.25">
      <c r="B112" s="37" t="s">
        <v>109</v>
      </c>
      <c r="C112" s="20"/>
      <c r="D112" s="9">
        <v>7800</v>
      </c>
      <c r="E112" s="20"/>
      <c r="F112" s="14">
        <v>3150</v>
      </c>
      <c r="G112" s="20"/>
      <c r="H112" s="13">
        <v>4</v>
      </c>
      <c r="I112" s="25"/>
      <c r="J112" s="11">
        <f t="shared" si="2"/>
        <v>500</v>
      </c>
      <c r="K112" s="25"/>
      <c r="L112" s="12">
        <f t="shared" si="3"/>
        <v>0.46794871794871795</v>
      </c>
      <c r="N112" s="3"/>
    </row>
    <row r="113" spans="2:14" ht="13.5" customHeight="1" x14ac:dyDescent="0.25">
      <c r="B113" s="37" t="s">
        <v>110</v>
      </c>
      <c r="C113" s="20"/>
      <c r="D113" s="9">
        <v>3700</v>
      </c>
      <c r="E113" s="20"/>
      <c r="F113" s="14">
        <v>1390</v>
      </c>
      <c r="G113" s="20"/>
      <c r="H113" s="13">
        <v>3</v>
      </c>
      <c r="I113" s="25"/>
      <c r="J113" s="11">
        <f t="shared" si="2"/>
        <v>250</v>
      </c>
      <c r="K113" s="25"/>
      <c r="L113" s="12">
        <f t="shared" si="3"/>
        <v>0.44324324324324327</v>
      </c>
      <c r="N113" s="3"/>
    </row>
    <row r="114" spans="2:14" ht="13.5" customHeight="1" x14ac:dyDescent="0.25">
      <c r="B114" s="37" t="s">
        <v>111</v>
      </c>
      <c r="C114" s="20"/>
      <c r="D114" s="9">
        <v>4667</v>
      </c>
      <c r="E114" s="20"/>
      <c r="F114" s="14">
        <v>2150</v>
      </c>
      <c r="G114" s="20"/>
      <c r="H114" s="13">
        <v>3</v>
      </c>
      <c r="I114" s="25"/>
      <c r="J114" s="11">
        <f t="shared" si="2"/>
        <v>250</v>
      </c>
      <c r="K114" s="25"/>
      <c r="L114" s="12">
        <f t="shared" si="3"/>
        <v>0.51424898221555604</v>
      </c>
      <c r="N114" s="3"/>
    </row>
    <row r="115" spans="2:14" ht="13.5" customHeight="1" x14ac:dyDescent="0.25">
      <c r="B115" s="37" t="s">
        <v>112</v>
      </c>
      <c r="C115" s="20"/>
      <c r="D115" s="9">
        <v>3200</v>
      </c>
      <c r="E115" s="20"/>
      <c r="F115" s="14">
        <v>770</v>
      </c>
      <c r="G115" s="20"/>
      <c r="H115" s="13">
        <v>3</v>
      </c>
      <c r="I115" s="25"/>
      <c r="J115" s="11">
        <f t="shared" si="2"/>
        <v>250</v>
      </c>
      <c r="K115" s="25"/>
      <c r="L115" s="12">
        <f t="shared" si="3"/>
        <v>0.31874999999999998</v>
      </c>
      <c r="N115" s="3"/>
    </row>
    <row r="116" spans="2:14" ht="13.5" customHeight="1" x14ac:dyDescent="0.25">
      <c r="B116" s="37" t="s">
        <v>113</v>
      </c>
      <c r="C116" s="20"/>
      <c r="D116" s="9">
        <v>3999</v>
      </c>
      <c r="E116" s="20"/>
      <c r="F116" s="14">
        <v>2100</v>
      </c>
      <c r="G116" s="20"/>
      <c r="H116" s="13">
        <v>4</v>
      </c>
      <c r="I116" s="25"/>
      <c r="J116" s="11">
        <f t="shared" si="2"/>
        <v>500</v>
      </c>
      <c r="K116" s="25"/>
      <c r="L116" s="12">
        <f t="shared" si="3"/>
        <v>0.65016254063515877</v>
      </c>
      <c r="N116" s="3"/>
    </row>
    <row r="117" spans="2:14" ht="13.5" customHeight="1" x14ac:dyDescent="0.25">
      <c r="B117" s="37" t="s">
        <v>114</v>
      </c>
      <c r="C117" s="20"/>
      <c r="D117" s="9">
        <v>2167.5</v>
      </c>
      <c r="E117" s="20"/>
      <c r="F117" s="14">
        <v>650</v>
      </c>
      <c r="G117" s="20"/>
      <c r="H117" s="13">
        <v>2</v>
      </c>
      <c r="I117" s="25"/>
      <c r="J117" s="11">
        <f t="shared" si="2"/>
        <v>0</v>
      </c>
      <c r="K117" s="25"/>
      <c r="L117" s="12">
        <f t="shared" si="3"/>
        <v>0.29988465974625145</v>
      </c>
      <c r="N117" s="3"/>
    </row>
    <row r="118" spans="2:14" ht="13.5" customHeight="1" x14ac:dyDescent="0.25">
      <c r="B118" s="37" t="s">
        <v>115</v>
      </c>
      <c r="C118" s="20"/>
      <c r="D118" s="9">
        <v>1515</v>
      </c>
      <c r="E118" s="20"/>
      <c r="F118" s="14">
        <v>1150</v>
      </c>
      <c r="G118" s="20"/>
      <c r="H118" s="13">
        <v>3</v>
      </c>
      <c r="I118" s="25"/>
      <c r="J118" s="11">
        <f t="shared" si="2"/>
        <v>250</v>
      </c>
      <c r="K118" s="25"/>
      <c r="L118" s="12">
        <f t="shared" si="3"/>
        <v>0.92409240924092406</v>
      </c>
      <c r="N118" s="3"/>
    </row>
    <row r="119" spans="2:14" ht="13.5" customHeight="1" x14ac:dyDescent="0.25">
      <c r="B119" s="37" t="s">
        <v>116</v>
      </c>
      <c r="C119" s="20"/>
      <c r="D119" s="9">
        <v>4151</v>
      </c>
      <c r="E119" s="20"/>
      <c r="F119" s="14">
        <v>1350</v>
      </c>
      <c r="G119" s="20"/>
      <c r="H119" s="13">
        <v>4</v>
      </c>
      <c r="I119" s="25"/>
      <c r="J119" s="11">
        <f t="shared" si="2"/>
        <v>500</v>
      </c>
      <c r="K119" s="25"/>
      <c r="L119" s="12">
        <f t="shared" si="3"/>
        <v>0.44567574078535294</v>
      </c>
      <c r="N119" s="3"/>
    </row>
    <row r="120" spans="2:14" ht="13.5" customHeight="1" x14ac:dyDescent="0.25">
      <c r="B120" s="37" t="s">
        <v>117</v>
      </c>
      <c r="C120" s="20"/>
      <c r="D120" s="9">
        <v>1900</v>
      </c>
      <c r="E120" s="20"/>
      <c r="F120" s="14">
        <v>800</v>
      </c>
      <c r="G120" s="20"/>
      <c r="H120" s="13">
        <v>3</v>
      </c>
      <c r="I120" s="25"/>
      <c r="J120" s="11">
        <f t="shared" si="2"/>
        <v>250</v>
      </c>
      <c r="K120" s="25"/>
      <c r="L120" s="12">
        <f t="shared" si="3"/>
        <v>0.55263157894736847</v>
      </c>
      <c r="N120" s="3"/>
    </row>
    <row r="121" spans="2:14" ht="13.5" customHeight="1" x14ac:dyDescent="0.25">
      <c r="B121" s="37" t="s">
        <v>118</v>
      </c>
      <c r="C121" s="20"/>
      <c r="D121" s="9">
        <v>1510</v>
      </c>
      <c r="E121" s="20"/>
      <c r="F121" s="14">
        <v>475</v>
      </c>
      <c r="G121" s="20"/>
      <c r="H121" s="13">
        <v>2</v>
      </c>
      <c r="I121" s="25"/>
      <c r="J121" s="11">
        <f t="shared" si="2"/>
        <v>0</v>
      </c>
      <c r="K121" s="25"/>
      <c r="L121" s="12">
        <f t="shared" si="3"/>
        <v>0.31456953642384106</v>
      </c>
      <c r="N121" s="3"/>
    </row>
    <row r="122" spans="2:14" ht="13.5" customHeight="1" x14ac:dyDescent="0.25">
      <c r="B122" s="37" t="s">
        <v>119</v>
      </c>
      <c r="C122" s="20"/>
      <c r="D122" s="9">
        <v>4200</v>
      </c>
      <c r="E122" s="20"/>
      <c r="F122" s="14">
        <v>650</v>
      </c>
      <c r="G122" s="20"/>
      <c r="H122" s="13">
        <v>2</v>
      </c>
      <c r="I122" s="25"/>
      <c r="J122" s="11">
        <f t="shared" si="2"/>
        <v>0</v>
      </c>
      <c r="K122" s="25"/>
      <c r="L122" s="12">
        <f t="shared" si="3"/>
        <v>0.15476190476190477</v>
      </c>
      <c r="N122" s="3"/>
    </row>
    <row r="123" spans="2:14" ht="13.5" customHeight="1" x14ac:dyDescent="0.25">
      <c r="B123" s="37" t="s">
        <v>120</v>
      </c>
      <c r="C123" s="20"/>
      <c r="D123" s="9">
        <v>4600</v>
      </c>
      <c r="E123" s="20"/>
      <c r="F123" s="14">
        <v>650</v>
      </c>
      <c r="G123" s="20"/>
      <c r="H123" s="13">
        <v>2</v>
      </c>
      <c r="I123" s="25"/>
      <c r="J123" s="11">
        <f t="shared" si="2"/>
        <v>0</v>
      </c>
      <c r="K123" s="25"/>
      <c r="L123" s="12">
        <f t="shared" si="3"/>
        <v>0.14130434782608695</v>
      </c>
      <c r="N123" s="3"/>
    </row>
    <row r="124" spans="2:14" ht="13.5" customHeight="1" x14ac:dyDescent="0.25">
      <c r="B124" s="37" t="s">
        <v>121</v>
      </c>
      <c r="C124" s="20"/>
      <c r="D124" s="9">
        <v>33500</v>
      </c>
      <c r="E124" s="20"/>
      <c r="F124" s="14">
        <v>2900</v>
      </c>
      <c r="G124" s="20"/>
      <c r="H124" s="13">
        <v>5</v>
      </c>
      <c r="I124" s="25"/>
      <c r="J124" s="11">
        <f t="shared" si="2"/>
        <v>750</v>
      </c>
      <c r="K124" s="25"/>
      <c r="L124" s="12">
        <f t="shared" si="3"/>
        <v>0.10895522388059702</v>
      </c>
      <c r="N124" s="3"/>
    </row>
    <row r="125" spans="2:14" ht="13.5" customHeight="1" x14ac:dyDescent="0.25">
      <c r="B125" s="37" t="s">
        <v>122</v>
      </c>
      <c r="C125" s="20"/>
      <c r="D125" s="9">
        <v>5050</v>
      </c>
      <c r="E125" s="20"/>
      <c r="F125" s="14">
        <v>2400</v>
      </c>
      <c r="G125" s="20"/>
      <c r="H125" s="13">
        <v>4</v>
      </c>
      <c r="I125" s="25"/>
      <c r="J125" s="11">
        <f t="shared" si="2"/>
        <v>500</v>
      </c>
      <c r="K125" s="25"/>
      <c r="L125" s="12">
        <f t="shared" si="3"/>
        <v>0.57425742574257421</v>
      </c>
      <c r="N125" s="3"/>
    </row>
    <row r="126" spans="2:14" ht="13.5" customHeight="1" x14ac:dyDescent="0.25">
      <c r="B126" s="37" t="s">
        <v>123</v>
      </c>
      <c r="C126" s="20"/>
      <c r="D126" s="9">
        <v>6095</v>
      </c>
      <c r="E126" s="20"/>
      <c r="F126" s="14">
        <v>850</v>
      </c>
      <c r="G126" s="20"/>
      <c r="H126" s="13">
        <v>3</v>
      </c>
      <c r="I126" s="25"/>
      <c r="J126" s="11">
        <f t="shared" si="2"/>
        <v>250</v>
      </c>
      <c r="K126" s="25"/>
      <c r="L126" s="12">
        <f t="shared" si="3"/>
        <v>0.18047579983593109</v>
      </c>
      <c r="N126" s="3"/>
    </row>
    <row r="127" spans="2:14" ht="13.5" customHeight="1" x14ac:dyDescent="0.25">
      <c r="B127" s="37" t="s">
        <v>124</v>
      </c>
      <c r="C127" s="20"/>
      <c r="D127" s="9">
        <v>4000</v>
      </c>
      <c r="E127" s="20"/>
      <c r="F127" s="14">
        <v>1150</v>
      </c>
      <c r="G127" s="20"/>
      <c r="H127" s="13">
        <v>2</v>
      </c>
      <c r="I127" s="25"/>
      <c r="J127" s="11">
        <f t="shared" si="2"/>
        <v>0</v>
      </c>
      <c r="K127" s="25"/>
      <c r="L127" s="12">
        <f t="shared" si="3"/>
        <v>0.28749999999999998</v>
      </c>
      <c r="N127" s="3"/>
    </row>
    <row r="128" spans="2:14" ht="13.5" customHeight="1" x14ac:dyDescent="0.25">
      <c r="B128" s="37" t="s">
        <v>125</v>
      </c>
      <c r="C128" s="20"/>
      <c r="D128" s="9">
        <v>13885</v>
      </c>
      <c r="E128" s="20"/>
      <c r="F128" s="14">
        <v>850</v>
      </c>
      <c r="G128" s="20"/>
      <c r="H128" s="13">
        <v>3</v>
      </c>
      <c r="I128" s="25"/>
      <c r="J128" s="11">
        <f t="shared" si="2"/>
        <v>250</v>
      </c>
      <c r="K128" s="25"/>
      <c r="L128" s="12">
        <f t="shared" si="3"/>
        <v>7.9222182211019079E-2</v>
      </c>
      <c r="N128" s="3"/>
    </row>
    <row r="129" spans="2:14" ht="13.5" customHeight="1" x14ac:dyDescent="0.25">
      <c r="B129" s="37" t="s">
        <v>126</v>
      </c>
      <c r="C129" s="20"/>
      <c r="D129" s="9">
        <v>4360</v>
      </c>
      <c r="E129" s="20"/>
      <c r="F129" s="14">
        <v>2686</v>
      </c>
      <c r="G129" s="20"/>
      <c r="H129" s="13">
        <v>5</v>
      </c>
      <c r="I129" s="25"/>
      <c r="J129" s="11">
        <f t="shared" si="2"/>
        <v>750</v>
      </c>
      <c r="K129" s="25"/>
      <c r="L129" s="12">
        <f t="shared" si="3"/>
        <v>0.7880733944954128</v>
      </c>
      <c r="N129" s="3"/>
    </row>
    <row r="130" spans="2:14" ht="13.5" customHeight="1" x14ac:dyDescent="0.25">
      <c r="B130" s="37" t="s">
        <v>127</v>
      </c>
      <c r="C130" s="20"/>
      <c r="D130" s="9">
        <v>5216</v>
      </c>
      <c r="E130" s="20"/>
      <c r="F130" s="14">
        <v>2150</v>
      </c>
      <c r="G130" s="20"/>
      <c r="H130" s="13">
        <v>3</v>
      </c>
      <c r="I130" s="25"/>
      <c r="J130" s="11">
        <f t="shared" si="2"/>
        <v>250</v>
      </c>
      <c r="K130" s="25"/>
      <c r="L130" s="12">
        <f t="shared" si="3"/>
        <v>0.46012269938650308</v>
      </c>
      <c r="N130" s="3"/>
    </row>
    <row r="131" spans="2:14" ht="13.5" customHeight="1" x14ac:dyDescent="0.25">
      <c r="B131" s="37" t="s">
        <v>128</v>
      </c>
      <c r="C131" s="20"/>
      <c r="D131" s="9">
        <v>5500</v>
      </c>
      <c r="E131" s="20"/>
      <c r="F131" s="14">
        <v>690</v>
      </c>
      <c r="G131" s="20"/>
      <c r="H131" s="13">
        <v>3</v>
      </c>
      <c r="I131" s="25"/>
      <c r="J131" s="11">
        <f t="shared" si="2"/>
        <v>250</v>
      </c>
      <c r="K131" s="25"/>
      <c r="L131" s="12">
        <f t="shared" si="3"/>
        <v>0.1709090909090909</v>
      </c>
      <c r="N131" s="3"/>
    </row>
    <row r="132" spans="2:14" ht="13.5" customHeight="1" x14ac:dyDescent="0.25">
      <c r="B132" s="37" t="s">
        <v>129</v>
      </c>
      <c r="C132" s="20"/>
      <c r="D132" s="9">
        <v>5000</v>
      </c>
      <c r="E132" s="20"/>
      <c r="F132" s="14">
        <v>2150</v>
      </c>
      <c r="G132" s="20"/>
      <c r="H132" s="13">
        <v>3</v>
      </c>
      <c r="I132" s="25"/>
      <c r="J132" s="11">
        <f t="shared" ref="J132:J195" si="4">(H132-2)*250</f>
        <v>250</v>
      </c>
      <c r="K132" s="25"/>
      <c r="L132" s="12">
        <f t="shared" ref="L132:L195" si="5">(F132+J132)/D132</f>
        <v>0.48</v>
      </c>
      <c r="N132" s="3"/>
    </row>
    <row r="133" spans="2:14" ht="13.5" customHeight="1" x14ac:dyDescent="0.25">
      <c r="B133" s="37" t="s">
        <v>130</v>
      </c>
      <c r="C133" s="20"/>
      <c r="D133" s="9">
        <v>7350</v>
      </c>
      <c r="E133" s="20"/>
      <c r="F133" s="14">
        <v>3150</v>
      </c>
      <c r="G133" s="20"/>
      <c r="H133" s="13">
        <v>4</v>
      </c>
      <c r="I133" s="25"/>
      <c r="J133" s="11">
        <f t="shared" si="4"/>
        <v>500</v>
      </c>
      <c r="K133" s="25"/>
      <c r="L133" s="12">
        <f t="shared" si="5"/>
        <v>0.49659863945578231</v>
      </c>
      <c r="N133" s="3"/>
    </row>
    <row r="134" spans="2:14" ht="13.5" customHeight="1" x14ac:dyDescent="0.25">
      <c r="B134" s="37" t="s">
        <v>131</v>
      </c>
      <c r="C134" s="20"/>
      <c r="D134" s="9">
        <v>6700</v>
      </c>
      <c r="E134" s="20"/>
      <c r="F134" s="14">
        <v>2650</v>
      </c>
      <c r="G134" s="20"/>
      <c r="H134" s="13">
        <v>3</v>
      </c>
      <c r="I134" s="25"/>
      <c r="J134" s="11">
        <f t="shared" si="4"/>
        <v>250</v>
      </c>
      <c r="K134" s="25"/>
      <c r="L134" s="12">
        <f t="shared" si="5"/>
        <v>0.43283582089552236</v>
      </c>
      <c r="N134" s="3"/>
    </row>
    <row r="135" spans="2:14" ht="13.5" customHeight="1" x14ac:dyDescent="0.25">
      <c r="B135" s="37" t="s">
        <v>132</v>
      </c>
      <c r="C135" s="20"/>
      <c r="D135" s="9">
        <v>3400</v>
      </c>
      <c r="E135" s="20"/>
      <c r="F135" s="14">
        <v>600</v>
      </c>
      <c r="G135" s="20"/>
      <c r="H135" s="13">
        <v>2</v>
      </c>
      <c r="I135" s="25"/>
      <c r="J135" s="11">
        <f t="shared" si="4"/>
        <v>0</v>
      </c>
      <c r="K135" s="25"/>
      <c r="L135" s="12">
        <f t="shared" si="5"/>
        <v>0.17647058823529413</v>
      </c>
      <c r="N135" s="3"/>
    </row>
    <row r="136" spans="2:14" ht="13.5" customHeight="1" x14ac:dyDescent="0.25">
      <c r="B136" s="37" t="s">
        <v>133</v>
      </c>
      <c r="C136" s="20"/>
      <c r="D136" s="9">
        <v>1820</v>
      </c>
      <c r="E136" s="20"/>
      <c r="F136" s="14">
        <v>1100</v>
      </c>
      <c r="G136" s="20"/>
      <c r="H136" s="13">
        <v>2</v>
      </c>
      <c r="I136" s="25"/>
      <c r="J136" s="11">
        <f t="shared" si="4"/>
        <v>0</v>
      </c>
      <c r="K136" s="25"/>
      <c r="L136" s="12">
        <f t="shared" si="5"/>
        <v>0.60439560439560436</v>
      </c>
      <c r="N136" s="3"/>
    </row>
    <row r="137" spans="2:14" ht="13.5" customHeight="1" x14ac:dyDescent="0.25">
      <c r="B137" s="37" t="s">
        <v>134</v>
      </c>
      <c r="C137" s="20"/>
      <c r="D137" s="9">
        <v>8250</v>
      </c>
      <c r="E137" s="20"/>
      <c r="F137" s="14">
        <v>800</v>
      </c>
      <c r="G137" s="20"/>
      <c r="H137" s="13">
        <v>3</v>
      </c>
      <c r="I137" s="25"/>
      <c r="J137" s="11">
        <f t="shared" si="4"/>
        <v>250</v>
      </c>
      <c r="K137" s="25"/>
      <c r="L137" s="12">
        <f t="shared" si="5"/>
        <v>0.12727272727272726</v>
      </c>
      <c r="N137" s="3"/>
    </row>
    <row r="138" spans="2:14" ht="13.5" customHeight="1" x14ac:dyDescent="0.25">
      <c r="B138" s="37" t="s">
        <v>135</v>
      </c>
      <c r="C138" s="20"/>
      <c r="D138" s="9">
        <v>3600</v>
      </c>
      <c r="E138" s="20"/>
      <c r="F138" s="14">
        <v>2250</v>
      </c>
      <c r="G138" s="20"/>
      <c r="H138" s="13">
        <v>3</v>
      </c>
      <c r="I138" s="25"/>
      <c r="J138" s="11">
        <f t="shared" si="4"/>
        <v>250</v>
      </c>
      <c r="K138" s="25"/>
      <c r="L138" s="12">
        <f t="shared" si="5"/>
        <v>0.69444444444444442</v>
      </c>
      <c r="N138" s="3"/>
    </row>
    <row r="139" spans="2:14" ht="13.5" customHeight="1" x14ac:dyDescent="0.25">
      <c r="B139" s="37" t="s">
        <v>136</v>
      </c>
      <c r="C139" s="20"/>
      <c r="D139" s="9">
        <v>5100</v>
      </c>
      <c r="E139" s="20"/>
      <c r="F139" s="14">
        <v>600</v>
      </c>
      <c r="G139" s="20"/>
      <c r="H139" s="13">
        <v>2</v>
      </c>
      <c r="I139" s="25"/>
      <c r="J139" s="11">
        <f t="shared" si="4"/>
        <v>0</v>
      </c>
      <c r="K139" s="25"/>
      <c r="L139" s="12">
        <f t="shared" si="5"/>
        <v>0.11764705882352941</v>
      </c>
      <c r="N139" s="3"/>
    </row>
    <row r="140" spans="2:14" ht="13.5" customHeight="1" x14ac:dyDescent="0.25">
      <c r="B140" s="37" t="s">
        <v>137</v>
      </c>
      <c r="C140" s="20"/>
      <c r="D140" s="9">
        <v>5100</v>
      </c>
      <c r="E140" s="20"/>
      <c r="F140" s="14">
        <v>650</v>
      </c>
      <c r="G140" s="20"/>
      <c r="H140" s="13">
        <v>2</v>
      </c>
      <c r="I140" s="25"/>
      <c r="J140" s="11">
        <f t="shared" si="4"/>
        <v>0</v>
      </c>
      <c r="K140" s="25"/>
      <c r="L140" s="12">
        <f t="shared" si="5"/>
        <v>0.12745098039215685</v>
      </c>
      <c r="N140" s="3"/>
    </row>
    <row r="141" spans="2:14" ht="13.5" customHeight="1" x14ac:dyDescent="0.25">
      <c r="B141" s="37" t="s">
        <v>138</v>
      </c>
      <c r="C141" s="20"/>
      <c r="D141" s="9">
        <v>5100</v>
      </c>
      <c r="E141" s="20"/>
      <c r="F141" s="14">
        <v>600</v>
      </c>
      <c r="G141" s="20"/>
      <c r="H141" s="13">
        <v>2</v>
      </c>
      <c r="I141" s="25"/>
      <c r="J141" s="11">
        <f t="shared" si="4"/>
        <v>0</v>
      </c>
      <c r="K141" s="25"/>
      <c r="L141" s="12">
        <f t="shared" si="5"/>
        <v>0.11764705882352941</v>
      </c>
      <c r="N141" s="3"/>
    </row>
    <row r="142" spans="2:14" ht="13.5" customHeight="1" x14ac:dyDescent="0.25">
      <c r="B142" s="37" t="s">
        <v>139</v>
      </c>
      <c r="C142" s="20"/>
      <c r="D142" s="9">
        <v>5100</v>
      </c>
      <c r="E142" s="20"/>
      <c r="F142" s="14">
        <v>650</v>
      </c>
      <c r="G142" s="20"/>
      <c r="H142" s="13">
        <v>2</v>
      </c>
      <c r="I142" s="25"/>
      <c r="J142" s="11">
        <f t="shared" si="4"/>
        <v>0</v>
      </c>
      <c r="K142" s="25"/>
      <c r="L142" s="12">
        <f t="shared" si="5"/>
        <v>0.12745098039215685</v>
      </c>
      <c r="N142" s="3"/>
    </row>
    <row r="143" spans="2:14" ht="13.5" customHeight="1" x14ac:dyDescent="0.25">
      <c r="B143" s="37" t="s">
        <v>140</v>
      </c>
      <c r="C143" s="20"/>
      <c r="D143" s="9">
        <v>5100</v>
      </c>
      <c r="E143" s="20"/>
      <c r="F143" s="14">
        <v>600</v>
      </c>
      <c r="G143" s="20"/>
      <c r="H143" s="13">
        <v>2</v>
      </c>
      <c r="I143" s="25"/>
      <c r="J143" s="11">
        <f t="shared" si="4"/>
        <v>0</v>
      </c>
      <c r="K143" s="25"/>
      <c r="L143" s="12">
        <f t="shared" si="5"/>
        <v>0.11764705882352941</v>
      </c>
      <c r="N143" s="3"/>
    </row>
    <row r="144" spans="2:14" ht="13.5" customHeight="1" x14ac:dyDescent="0.25">
      <c r="B144" s="37" t="s">
        <v>141</v>
      </c>
      <c r="C144" s="20"/>
      <c r="D144" s="9">
        <v>4300</v>
      </c>
      <c r="E144" s="20"/>
      <c r="F144" s="14">
        <v>650</v>
      </c>
      <c r="G144" s="20"/>
      <c r="H144" s="13">
        <v>2</v>
      </c>
      <c r="I144" s="25"/>
      <c r="J144" s="11">
        <f t="shared" si="4"/>
        <v>0</v>
      </c>
      <c r="K144" s="25"/>
      <c r="L144" s="12">
        <f t="shared" si="5"/>
        <v>0.15116279069767441</v>
      </c>
      <c r="N144" s="3"/>
    </row>
    <row r="145" spans="2:14" ht="13.5" customHeight="1" x14ac:dyDescent="0.25">
      <c r="B145" s="37" t="s">
        <v>142</v>
      </c>
      <c r="C145" s="20"/>
      <c r="D145" s="9">
        <v>4150</v>
      </c>
      <c r="E145" s="20"/>
      <c r="F145" s="14">
        <v>650</v>
      </c>
      <c r="G145" s="20"/>
      <c r="H145" s="13">
        <v>2</v>
      </c>
      <c r="I145" s="25"/>
      <c r="J145" s="11">
        <f t="shared" si="4"/>
        <v>0</v>
      </c>
      <c r="K145" s="25"/>
      <c r="L145" s="12">
        <f t="shared" si="5"/>
        <v>0.15662650602409639</v>
      </c>
      <c r="N145" s="3"/>
    </row>
    <row r="146" spans="2:14" ht="13.5" customHeight="1" x14ac:dyDescent="0.25">
      <c r="B146" s="37" t="s">
        <v>143</v>
      </c>
      <c r="C146" s="20"/>
      <c r="D146" s="9">
        <v>4200</v>
      </c>
      <c r="E146" s="20"/>
      <c r="F146" s="14">
        <v>650</v>
      </c>
      <c r="G146" s="20"/>
      <c r="H146" s="13">
        <v>2</v>
      </c>
      <c r="I146" s="25"/>
      <c r="J146" s="11">
        <f t="shared" si="4"/>
        <v>0</v>
      </c>
      <c r="K146" s="25"/>
      <c r="L146" s="12">
        <f t="shared" si="5"/>
        <v>0.15476190476190477</v>
      </c>
      <c r="N146" s="3"/>
    </row>
    <row r="147" spans="2:14" ht="13.5" customHeight="1" x14ac:dyDescent="0.25">
      <c r="B147" s="37" t="s">
        <v>144</v>
      </c>
      <c r="C147" s="20"/>
      <c r="D147" s="9">
        <v>9300</v>
      </c>
      <c r="E147" s="20"/>
      <c r="F147" s="14">
        <v>2510</v>
      </c>
      <c r="G147" s="20"/>
      <c r="H147" s="13">
        <v>4</v>
      </c>
      <c r="I147" s="25"/>
      <c r="J147" s="11">
        <f t="shared" si="4"/>
        <v>500</v>
      </c>
      <c r="K147" s="25"/>
      <c r="L147" s="12">
        <f t="shared" si="5"/>
        <v>0.32365591397849464</v>
      </c>
      <c r="N147" s="3"/>
    </row>
    <row r="148" spans="2:14" ht="13.5" customHeight="1" x14ac:dyDescent="0.25">
      <c r="B148" s="37" t="s">
        <v>145</v>
      </c>
      <c r="C148" s="20"/>
      <c r="D148" s="9">
        <v>4200</v>
      </c>
      <c r="E148" s="20"/>
      <c r="F148" s="14">
        <v>650</v>
      </c>
      <c r="G148" s="20"/>
      <c r="H148" s="13">
        <v>2</v>
      </c>
      <c r="I148" s="25"/>
      <c r="J148" s="11">
        <f t="shared" si="4"/>
        <v>0</v>
      </c>
      <c r="K148" s="25"/>
      <c r="L148" s="12">
        <f t="shared" si="5"/>
        <v>0.15476190476190477</v>
      </c>
      <c r="N148" s="3"/>
    </row>
    <row r="149" spans="2:14" ht="13.5" customHeight="1" x14ac:dyDescent="0.25">
      <c r="B149" s="37" t="s">
        <v>146</v>
      </c>
      <c r="C149" s="20"/>
      <c r="D149" s="9">
        <v>4200</v>
      </c>
      <c r="E149" s="20"/>
      <c r="F149" s="14">
        <v>650</v>
      </c>
      <c r="G149" s="20"/>
      <c r="H149" s="13">
        <v>2</v>
      </c>
      <c r="I149" s="25"/>
      <c r="J149" s="11">
        <f t="shared" si="4"/>
        <v>0</v>
      </c>
      <c r="K149" s="25"/>
      <c r="L149" s="12">
        <f t="shared" si="5"/>
        <v>0.15476190476190477</v>
      </c>
      <c r="N149" s="3"/>
    </row>
    <row r="150" spans="2:14" ht="13.5" customHeight="1" x14ac:dyDescent="0.25">
      <c r="B150" s="37" t="s">
        <v>147</v>
      </c>
      <c r="C150" s="20"/>
      <c r="D150" s="9">
        <v>4200</v>
      </c>
      <c r="E150" s="20"/>
      <c r="F150" s="14">
        <v>650</v>
      </c>
      <c r="G150" s="20"/>
      <c r="H150" s="13">
        <v>2</v>
      </c>
      <c r="I150" s="25"/>
      <c r="J150" s="11">
        <f t="shared" si="4"/>
        <v>0</v>
      </c>
      <c r="K150" s="25"/>
      <c r="L150" s="12">
        <f t="shared" si="5"/>
        <v>0.15476190476190477</v>
      </c>
      <c r="N150" s="3"/>
    </row>
    <row r="151" spans="2:14" ht="13.5" customHeight="1" x14ac:dyDescent="0.25">
      <c r="B151" s="37" t="s">
        <v>148</v>
      </c>
      <c r="C151" s="20"/>
      <c r="D151" s="9">
        <v>4700</v>
      </c>
      <c r="E151" s="20"/>
      <c r="F151" s="14">
        <v>2150</v>
      </c>
      <c r="G151" s="20"/>
      <c r="H151" s="13">
        <v>3</v>
      </c>
      <c r="I151" s="25"/>
      <c r="J151" s="11">
        <f t="shared" si="4"/>
        <v>250</v>
      </c>
      <c r="K151" s="25"/>
      <c r="L151" s="12">
        <f t="shared" si="5"/>
        <v>0.51063829787234039</v>
      </c>
      <c r="N151" s="3"/>
    </row>
    <row r="152" spans="2:14" ht="13.5" customHeight="1" x14ac:dyDescent="0.25">
      <c r="B152" s="37" t="s">
        <v>149</v>
      </c>
      <c r="C152" s="20"/>
      <c r="D152" s="9">
        <v>17000</v>
      </c>
      <c r="E152" s="20"/>
      <c r="F152" s="14">
        <v>2250</v>
      </c>
      <c r="G152" s="20"/>
      <c r="H152" s="13">
        <v>3</v>
      </c>
      <c r="I152" s="25"/>
      <c r="J152" s="11">
        <f t="shared" si="4"/>
        <v>250</v>
      </c>
      <c r="K152" s="25"/>
      <c r="L152" s="12">
        <f t="shared" si="5"/>
        <v>0.14705882352941177</v>
      </c>
      <c r="N152" s="3"/>
    </row>
    <row r="153" spans="2:14" ht="12.75" x14ac:dyDescent="0.25">
      <c r="B153" s="37" t="s">
        <v>150</v>
      </c>
      <c r="C153" s="20"/>
      <c r="D153" s="9">
        <v>4021.65</v>
      </c>
      <c r="E153" s="20"/>
      <c r="F153" s="14">
        <v>2090</v>
      </c>
      <c r="G153" s="20"/>
      <c r="H153" s="13">
        <v>4</v>
      </c>
      <c r="I153" s="25"/>
      <c r="J153" s="11">
        <f t="shared" si="4"/>
        <v>500</v>
      </c>
      <c r="K153" s="25"/>
      <c r="L153" s="12">
        <f t="shared" si="5"/>
        <v>0.64401427274874734</v>
      </c>
      <c r="N153" s="3"/>
    </row>
    <row r="154" spans="2:14" ht="13.5" customHeight="1" x14ac:dyDescent="0.25">
      <c r="B154" s="37" t="s">
        <v>151</v>
      </c>
      <c r="C154" s="20"/>
      <c r="D154" s="9">
        <v>3427</v>
      </c>
      <c r="E154" s="20"/>
      <c r="F154" s="14">
        <v>2230</v>
      </c>
      <c r="G154" s="20"/>
      <c r="H154" s="13">
        <v>4</v>
      </c>
      <c r="I154" s="25"/>
      <c r="J154" s="11">
        <f t="shared" si="4"/>
        <v>500</v>
      </c>
      <c r="K154" s="25"/>
      <c r="L154" s="12">
        <f t="shared" si="5"/>
        <v>0.79661511526116136</v>
      </c>
      <c r="N154" s="3"/>
    </row>
    <row r="155" spans="2:14" ht="13.5" customHeight="1" x14ac:dyDescent="0.25">
      <c r="B155" s="37" t="s">
        <v>152</v>
      </c>
      <c r="C155" s="20"/>
      <c r="D155" s="9">
        <v>4200</v>
      </c>
      <c r="E155" s="20"/>
      <c r="F155" s="14">
        <v>650</v>
      </c>
      <c r="G155" s="20"/>
      <c r="H155" s="13">
        <v>2</v>
      </c>
      <c r="I155" s="25"/>
      <c r="J155" s="11">
        <f t="shared" si="4"/>
        <v>0</v>
      </c>
      <c r="K155" s="25"/>
      <c r="L155" s="12">
        <f t="shared" si="5"/>
        <v>0.15476190476190477</v>
      </c>
      <c r="N155" s="3"/>
    </row>
    <row r="156" spans="2:14" ht="13.5" customHeight="1" x14ac:dyDescent="0.25">
      <c r="B156" s="37" t="s">
        <v>153</v>
      </c>
      <c r="C156" s="20"/>
      <c r="D156" s="9">
        <v>4200</v>
      </c>
      <c r="E156" s="20"/>
      <c r="F156" s="14">
        <v>650</v>
      </c>
      <c r="G156" s="20"/>
      <c r="H156" s="13">
        <v>2</v>
      </c>
      <c r="I156" s="25"/>
      <c r="J156" s="11">
        <f t="shared" si="4"/>
        <v>0</v>
      </c>
      <c r="K156" s="25"/>
      <c r="L156" s="12">
        <f t="shared" si="5"/>
        <v>0.15476190476190477</v>
      </c>
      <c r="N156" s="3"/>
    </row>
    <row r="157" spans="2:14" ht="13.5" customHeight="1" x14ac:dyDescent="0.25">
      <c r="B157" s="37" t="s">
        <v>154</v>
      </c>
      <c r="C157" s="20"/>
      <c r="D157" s="9">
        <v>17900</v>
      </c>
      <c r="E157" s="20"/>
      <c r="F157" s="14">
        <v>1540</v>
      </c>
      <c r="G157" s="20"/>
      <c r="H157" s="13">
        <v>3</v>
      </c>
      <c r="I157" s="25"/>
      <c r="J157" s="11">
        <f t="shared" si="4"/>
        <v>250</v>
      </c>
      <c r="K157" s="25"/>
      <c r="L157" s="12">
        <f t="shared" si="5"/>
        <v>0.1</v>
      </c>
      <c r="N157" s="3"/>
    </row>
    <row r="158" spans="2:14" ht="13.5" customHeight="1" x14ac:dyDescent="0.25">
      <c r="B158" s="37" t="s">
        <v>155</v>
      </c>
      <c r="C158" s="20"/>
      <c r="D158" s="9">
        <v>4250</v>
      </c>
      <c r="E158" s="20"/>
      <c r="F158" s="14">
        <v>650</v>
      </c>
      <c r="G158" s="20"/>
      <c r="H158" s="13">
        <v>2</v>
      </c>
      <c r="I158" s="25"/>
      <c r="J158" s="11">
        <f t="shared" si="4"/>
        <v>0</v>
      </c>
      <c r="K158" s="25"/>
      <c r="L158" s="12">
        <f t="shared" si="5"/>
        <v>0.15294117647058825</v>
      </c>
      <c r="N158" s="3"/>
    </row>
    <row r="159" spans="2:14" ht="13.5" customHeight="1" x14ac:dyDescent="0.25">
      <c r="B159" s="37" t="s">
        <v>156</v>
      </c>
      <c r="C159" s="20"/>
      <c r="D159" s="9">
        <v>4200</v>
      </c>
      <c r="E159" s="20"/>
      <c r="F159" s="14">
        <v>650</v>
      </c>
      <c r="G159" s="20"/>
      <c r="H159" s="13">
        <v>2</v>
      </c>
      <c r="I159" s="25"/>
      <c r="J159" s="11">
        <f t="shared" si="4"/>
        <v>0</v>
      </c>
      <c r="K159" s="25"/>
      <c r="L159" s="12">
        <f t="shared" si="5"/>
        <v>0.15476190476190477</v>
      </c>
      <c r="N159" s="3"/>
    </row>
    <row r="160" spans="2:14" ht="13.5" customHeight="1" x14ac:dyDescent="0.25">
      <c r="B160" s="37" t="s">
        <v>157</v>
      </c>
      <c r="C160" s="20"/>
      <c r="D160" s="9">
        <v>4725</v>
      </c>
      <c r="E160" s="20"/>
      <c r="F160" s="14">
        <v>2150</v>
      </c>
      <c r="G160" s="20"/>
      <c r="H160" s="13">
        <v>3</v>
      </c>
      <c r="I160" s="25"/>
      <c r="J160" s="11">
        <f t="shared" si="4"/>
        <v>250</v>
      </c>
      <c r="K160" s="25"/>
      <c r="L160" s="12">
        <f t="shared" si="5"/>
        <v>0.50793650793650791</v>
      </c>
      <c r="N160" s="3"/>
    </row>
    <row r="161" spans="2:14" ht="13.5" customHeight="1" x14ac:dyDescent="0.25">
      <c r="B161" s="37" t="s">
        <v>158</v>
      </c>
      <c r="C161" s="20"/>
      <c r="D161" s="9">
        <v>9500</v>
      </c>
      <c r="E161" s="20"/>
      <c r="F161" s="14">
        <v>1400</v>
      </c>
      <c r="G161" s="20"/>
      <c r="H161" s="13">
        <v>3</v>
      </c>
      <c r="I161" s="25"/>
      <c r="J161" s="11">
        <f t="shared" si="4"/>
        <v>250</v>
      </c>
      <c r="K161" s="25"/>
      <c r="L161" s="12">
        <f t="shared" si="5"/>
        <v>0.1736842105263158</v>
      </c>
      <c r="N161" s="3"/>
    </row>
    <row r="162" spans="2:14" ht="13.5" customHeight="1" x14ac:dyDescent="0.25">
      <c r="B162" s="37" t="s">
        <v>77</v>
      </c>
      <c r="C162" s="20"/>
      <c r="D162" s="9">
        <v>6700</v>
      </c>
      <c r="E162" s="20"/>
      <c r="F162" s="14">
        <v>940</v>
      </c>
      <c r="G162" s="20"/>
      <c r="H162" s="13">
        <v>4</v>
      </c>
      <c r="I162" s="25"/>
      <c r="J162" s="11">
        <f t="shared" si="4"/>
        <v>500</v>
      </c>
      <c r="K162" s="25"/>
      <c r="L162" s="12">
        <f t="shared" si="5"/>
        <v>0.21492537313432836</v>
      </c>
      <c r="N162" s="3"/>
    </row>
    <row r="163" spans="2:14" ht="13.5" customHeight="1" x14ac:dyDescent="0.25">
      <c r="B163" s="37" t="s">
        <v>159</v>
      </c>
      <c r="C163" s="20"/>
      <c r="D163" s="9">
        <v>3160</v>
      </c>
      <c r="E163" s="20"/>
      <c r="F163" s="14">
        <v>1850</v>
      </c>
      <c r="G163" s="20"/>
      <c r="H163" s="13">
        <v>3</v>
      </c>
      <c r="I163" s="25"/>
      <c r="J163" s="11">
        <f t="shared" si="4"/>
        <v>250</v>
      </c>
      <c r="K163" s="25"/>
      <c r="L163" s="12">
        <f t="shared" si="5"/>
        <v>0.66455696202531644</v>
      </c>
      <c r="N163" s="3"/>
    </row>
    <row r="164" spans="2:14" ht="13.5" customHeight="1" x14ac:dyDescent="0.25">
      <c r="B164" s="37" t="s">
        <v>160</v>
      </c>
      <c r="C164" s="20"/>
      <c r="D164" s="9">
        <v>12050</v>
      </c>
      <c r="E164" s="20"/>
      <c r="F164" s="14">
        <v>2090</v>
      </c>
      <c r="G164" s="20"/>
      <c r="H164" s="13">
        <v>4</v>
      </c>
      <c r="I164" s="25"/>
      <c r="J164" s="11">
        <f t="shared" si="4"/>
        <v>500</v>
      </c>
      <c r="K164" s="25"/>
      <c r="L164" s="12">
        <f t="shared" si="5"/>
        <v>0.2149377593360996</v>
      </c>
      <c r="N164" s="3"/>
    </row>
    <row r="165" spans="2:14" ht="13.5" customHeight="1" x14ac:dyDescent="0.25">
      <c r="B165" s="37" t="s">
        <v>161</v>
      </c>
      <c r="C165" s="20"/>
      <c r="D165" s="9">
        <v>7245</v>
      </c>
      <c r="E165" s="20"/>
      <c r="F165" s="14">
        <v>1450</v>
      </c>
      <c r="G165" s="20"/>
      <c r="H165" s="13">
        <v>2</v>
      </c>
      <c r="I165" s="25"/>
      <c r="J165" s="11">
        <f t="shared" si="4"/>
        <v>0</v>
      </c>
      <c r="K165" s="25"/>
      <c r="L165" s="12">
        <f t="shared" si="5"/>
        <v>0.20013802622498275</v>
      </c>
      <c r="N165" s="3"/>
    </row>
    <row r="166" spans="2:14" ht="13.5" customHeight="1" x14ac:dyDescent="0.25">
      <c r="B166" s="37" t="s">
        <v>162</v>
      </c>
      <c r="C166" s="20"/>
      <c r="D166" s="9">
        <v>3250</v>
      </c>
      <c r="E166" s="20"/>
      <c r="F166" s="14">
        <v>1100</v>
      </c>
      <c r="G166" s="20"/>
      <c r="H166" s="13">
        <v>3</v>
      </c>
      <c r="I166" s="25"/>
      <c r="J166" s="11">
        <f t="shared" si="4"/>
        <v>250</v>
      </c>
      <c r="K166" s="25"/>
      <c r="L166" s="12">
        <f t="shared" si="5"/>
        <v>0.41538461538461541</v>
      </c>
      <c r="N166" s="3"/>
    </row>
    <row r="167" spans="2:14" ht="13.5" customHeight="1" x14ac:dyDescent="0.25">
      <c r="B167" s="37" t="s">
        <v>163</v>
      </c>
      <c r="C167" s="20"/>
      <c r="D167" s="9">
        <v>4200</v>
      </c>
      <c r="E167" s="20"/>
      <c r="F167" s="14">
        <v>650</v>
      </c>
      <c r="G167" s="20"/>
      <c r="H167" s="13">
        <v>2</v>
      </c>
      <c r="I167" s="25"/>
      <c r="J167" s="11">
        <f t="shared" si="4"/>
        <v>0</v>
      </c>
      <c r="K167" s="25"/>
      <c r="L167" s="12">
        <f t="shared" si="5"/>
        <v>0.15476190476190477</v>
      </c>
      <c r="N167" s="3"/>
    </row>
    <row r="168" spans="2:14" ht="13.5" customHeight="1" x14ac:dyDescent="0.25">
      <c r="B168" s="37" t="s">
        <v>164</v>
      </c>
      <c r="C168" s="20"/>
      <c r="D168" s="9">
        <v>3350</v>
      </c>
      <c r="E168" s="20"/>
      <c r="F168" s="14">
        <v>1650</v>
      </c>
      <c r="G168" s="20"/>
      <c r="H168" s="13">
        <v>2</v>
      </c>
      <c r="I168" s="25"/>
      <c r="J168" s="11">
        <f t="shared" si="4"/>
        <v>0</v>
      </c>
      <c r="K168" s="25"/>
      <c r="L168" s="12">
        <f t="shared" si="5"/>
        <v>0.4925373134328358</v>
      </c>
      <c r="N168" s="3"/>
    </row>
    <row r="169" spans="2:14" ht="13.5" customHeight="1" x14ac:dyDescent="0.25">
      <c r="B169" s="37" t="s">
        <v>165</v>
      </c>
      <c r="C169" s="20"/>
      <c r="D169" s="9">
        <v>4200</v>
      </c>
      <c r="E169" s="20"/>
      <c r="F169" s="14">
        <v>650</v>
      </c>
      <c r="G169" s="20"/>
      <c r="H169" s="13">
        <v>2</v>
      </c>
      <c r="I169" s="25"/>
      <c r="J169" s="11">
        <f t="shared" si="4"/>
        <v>0</v>
      </c>
      <c r="K169" s="25"/>
      <c r="L169" s="12">
        <f t="shared" si="5"/>
        <v>0.15476190476190477</v>
      </c>
      <c r="N169" s="3"/>
    </row>
    <row r="170" spans="2:14" ht="13.5" customHeight="1" x14ac:dyDescent="0.25">
      <c r="B170" s="37" t="s">
        <v>166</v>
      </c>
      <c r="C170" s="20"/>
      <c r="D170" s="9">
        <v>4250</v>
      </c>
      <c r="E170" s="20"/>
      <c r="F170" s="14">
        <v>2000</v>
      </c>
      <c r="G170" s="20"/>
      <c r="H170" s="13">
        <v>2</v>
      </c>
      <c r="I170" s="25"/>
      <c r="J170" s="11">
        <f t="shared" si="4"/>
        <v>0</v>
      </c>
      <c r="K170" s="25"/>
      <c r="L170" s="12">
        <f t="shared" si="5"/>
        <v>0.47058823529411764</v>
      </c>
      <c r="N170" s="3"/>
    </row>
    <row r="171" spans="2:14" ht="13.5" customHeight="1" x14ac:dyDescent="0.25">
      <c r="B171" s="37" t="s">
        <v>167</v>
      </c>
      <c r="C171" s="20"/>
      <c r="D171" s="9">
        <v>2679</v>
      </c>
      <c r="E171" s="20"/>
      <c r="F171" s="14">
        <v>1100</v>
      </c>
      <c r="G171" s="20"/>
      <c r="H171" s="13">
        <v>2</v>
      </c>
      <c r="I171" s="25"/>
      <c r="J171" s="11">
        <f t="shared" si="4"/>
        <v>0</v>
      </c>
      <c r="K171" s="25"/>
      <c r="L171" s="12">
        <f t="shared" si="5"/>
        <v>0.41060097051138483</v>
      </c>
      <c r="N171" s="3"/>
    </row>
    <row r="172" spans="2:14" ht="13.5" customHeight="1" x14ac:dyDescent="0.25">
      <c r="B172" s="37" t="s">
        <v>168</v>
      </c>
      <c r="C172" s="20"/>
      <c r="D172" s="9">
        <v>12338</v>
      </c>
      <c r="E172" s="20"/>
      <c r="F172" s="14">
        <v>680</v>
      </c>
      <c r="G172" s="20"/>
      <c r="H172" s="13">
        <v>3</v>
      </c>
      <c r="I172" s="25"/>
      <c r="J172" s="11">
        <f t="shared" si="4"/>
        <v>250</v>
      </c>
      <c r="K172" s="25"/>
      <c r="L172" s="12">
        <f t="shared" si="5"/>
        <v>7.5376884422110546E-2</v>
      </c>
      <c r="N172" s="3"/>
    </row>
    <row r="173" spans="2:14" ht="13.5" customHeight="1" x14ac:dyDescent="0.25">
      <c r="B173" s="37" t="s">
        <v>169</v>
      </c>
      <c r="C173" s="20"/>
      <c r="D173" s="9">
        <v>5780</v>
      </c>
      <c r="E173" s="20"/>
      <c r="F173" s="14">
        <v>1650</v>
      </c>
      <c r="G173" s="20"/>
      <c r="H173" s="13">
        <v>3</v>
      </c>
      <c r="I173" s="25"/>
      <c r="J173" s="11">
        <f t="shared" si="4"/>
        <v>250</v>
      </c>
      <c r="K173" s="25"/>
      <c r="L173" s="12">
        <f t="shared" si="5"/>
        <v>0.32871972318339099</v>
      </c>
      <c r="N173" s="3"/>
    </row>
    <row r="174" spans="2:14" ht="13.5" customHeight="1" x14ac:dyDescent="0.25">
      <c r="B174" s="37" t="s">
        <v>170</v>
      </c>
      <c r="C174" s="20"/>
      <c r="D174" s="9">
        <v>4830</v>
      </c>
      <c r="E174" s="20"/>
      <c r="F174" s="14">
        <v>2150</v>
      </c>
      <c r="G174" s="20"/>
      <c r="H174" s="13">
        <v>3</v>
      </c>
      <c r="I174" s="25"/>
      <c r="J174" s="11">
        <f t="shared" si="4"/>
        <v>250</v>
      </c>
      <c r="K174" s="25"/>
      <c r="L174" s="12">
        <f t="shared" si="5"/>
        <v>0.49689440993788819</v>
      </c>
      <c r="N174" s="3"/>
    </row>
    <row r="175" spans="2:14" ht="13.5" customHeight="1" x14ac:dyDescent="0.25">
      <c r="B175" s="37" t="s">
        <v>171</v>
      </c>
      <c r="C175" s="20"/>
      <c r="D175" s="9">
        <v>4115</v>
      </c>
      <c r="E175" s="20"/>
      <c r="F175" s="14">
        <v>1650</v>
      </c>
      <c r="G175" s="20"/>
      <c r="H175" s="13">
        <v>3</v>
      </c>
      <c r="I175" s="25"/>
      <c r="J175" s="11">
        <f t="shared" si="4"/>
        <v>250</v>
      </c>
      <c r="K175" s="25"/>
      <c r="L175" s="12">
        <f t="shared" si="5"/>
        <v>0.46172539489671932</v>
      </c>
      <c r="N175" s="3"/>
    </row>
    <row r="176" spans="2:14" ht="13.5" customHeight="1" x14ac:dyDescent="0.25">
      <c r="B176" s="37" t="s">
        <v>172</v>
      </c>
      <c r="C176" s="20"/>
      <c r="D176" s="9">
        <v>4200</v>
      </c>
      <c r="E176" s="20"/>
      <c r="F176" s="14">
        <v>650</v>
      </c>
      <c r="G176" s="20"/>
      <c r="H176" s="13">
        <v>2</v>
      </c>
      <c r="I176" s="25"/>
      <c r="J176" s="11">
        <f t="shared" si="4"/>
        <v>0</v>
      </c>
      <c r="K176" s="25"/>
      <c r="L176" s="12">
        <f t="shared" si="5"/>
        <v>0.15476190476190477</v>
      </c>
      <c r="N176" s="3"/>
    </row>
    <row r="177" spans="2:14" ht="13.5" customHeight="1" x14ac:dyDescent="0.25">
      <c r="B177" s="37" t="s">
        <v>173</v>
      </c>
      <c r="C177" s="20"/>
      <c r="D177" s="9">
        <v>4200</v>
      </c>
      <c r="E177" s="20"/>
      <c r="F177" s="14">
        <v>650</v>
      </c>
      <c r="G177" s="20"/>
      <c r="H177" s="13">
        <v>2</v>
      </c>
      <c r="I177" s="25"/>
      <c r="J177" s="11">
        <f t="shared" si="4"/>
        <v>0</v>
      </c>
      <c r="K177" s="25"/>
      <c r="L177" s="12">
        <f t="shared" si="5"/>
        <v>0.15476190476190477</v>
      </c>
      <c r="N177" s="3"/>
    </row>
    <row r="178" spans="2:14" ht="13.5" customHeight="1" x14ac:dyDescent="0.25">
      <c r="B178" s="37" t="s">
        <v>174</v>
      </c>
      <c r="C178" s="20"/>
      <c r="D178" s="9">
        <v>4100</v>
      </c>
      <c r="E178" s="20"/>
      <c r="F178" s="14">
        <v>650</v>
      </c>
      <c r="G178" s="20"/>
      <c r="H178" s="13">
        <v>2</v>
      </c>
      <c r="I178" s="25"/>
      <c r="J178" s="11">
        <f t="shared" si="4"/>
        <v>0</v>
      </c>
      <c r="K178" s="25"/>
      <c r="L178" s="12">
        <f t="shared" si="5"/>
        <v>0.15853658536585366</v>
      </c>
      <c r="N178" s="3"/>
    </row>
    <row r="179" spans="2:14" ht="13.5" customHeight="1" x14ac:dyDescent="0.25">
      <c r="B179" s="37" t="s">
        <v>175</v>
      </c>
      <c r="C179" s="20"/>
      <c r="D179" s="9">
        <v>4300</v>
      </c>
      <c r="E179" s="20"/>
      <c r="F179" s="14">
        <v>650</v>
      </c>
      <c r="G179" s="20"/>
      <c r="H179" s="13">
        <v>2</v>
      </c>
      <c r="I179" s="25"/>
      <c r="J179" s="11">
        <f t="shared" si="4"/>
        <v>0</v>
      </c>
      <c r="K179" s="25"/>
      <c r="L179" s="12">
        <f t="shared" si="5"/>
        <v>0.15116279069767441</v>
      </c>
      <c r="N179" s="3"/>
    </row>
    <row r="180" spans="2:14" ht="13.5" customHeight="1" x14ac:dyDescent="0.25">
      <c r="B180" s="37" t="s">
        <v>176</v>
      </c>
      <c r="C180" s="20"/>
      <c r="D180" s="9">
        <v>4200</v>
      </c>
      <c r="E180" s="20"/>
      <c r="F180" s="14">
        <v>650</v>
      </c>
      <c r="G180" s="20"/>
      <c r="H180" s="13">
        <v>2</v>
      </c>
      <c r="I180" s="25"/>
      <c r="J180" s="11">
        <f t="shared" si="4"/>
        <v>0</v>
      </c>
      <c r="K180" s="25"/>
      <c r="L180" s="12">
        <f t="shared" si="5"/>
        <v>0.15476190476190477</v>
      </c>
      <c r="N180" s="3"/>
    </row>
    <row r="181" spans="2:14" ht="13.5" customHeight="1" x14ac:dyDescent="0.25">
      <c r="B181" s="37" t="s">
        <v>177</v>
      </c>
      <c r="C181" s="20"/>
      <c r="D181" s="9">
        <v>4200</v>
      </c>
      <c r="E181" s="20"/>
      <c r="F181" s="14">
        <v>650</v>
      </c>
      <c r="G181" s="20"/>
      <c r="H181" s="13">
        <v>2</v>
      </c>
      <c r="I181" s="25"/>
      <c r="J181" s="11">
        <f t="shared" si="4"/>
        <v>0</v>
      </c>
      <c r="K181" s="25"/>
      <c r="L181" s="12">
        <f t="shared" si="5"/>
        <v>0.15476190476190477</v>
      </c>
      <c r="N181" s="3"/>
    </row>
    <row r="182" spans="2:14" ht="13.5" customHeight="1" x14ac:dyDescent="0.25">
      <c r="B182" s="37" t="s">
        <v>178</v>
      </c>
      <c r="C182" s="20"/>
      <c r="D182" s="9">
        <v>4200</v>
      </c>
      <c r="E182" s="20"/>
      <c r="F182" s="14">
        <v>650</v>
      </c>
      <c r="G182" s="20"/>
      <c r="H182" s="13">
        <v>2</v>
      </c>
      <c r="I182" s="25"/>
      <c r="J182" s="11">
        <f t="shared" si="4"/>
        <v>0</v>
      </c>
      <c r="K182" s="25"/>
      <c r="L182" s="12">
        <f t="shared" si="5"/>
        <v>0.15476190476190477</v>
      </c>
      <c r="N182" s="3"/>
    </row>
    <row r="183" spans="2:14" ht="13.5" customHeight="1" x14ac:dyDescent="0.25">
      <c r="B183" s="37" t="s">
        <v>179</v>
      </c>
      <c r="C183" s="20"/>
      <c r="D183" s="9">
        <v>4200</v>
      </c>
      <c r="E183" s="20"/>
      <c r="F183" s="14">
        <v>650</v>
      </c>
      <c r="G183" s="20"/>
      <c r="H183" s="13">
        <v>2</v>
      </c>
      <c r="I183" s="25"/>
      <c r="J183" s="11">
        <f t="shared" si="4"/>
        <v>0</v>
      </c>
      <c r="K183" s="25"/>
      <c r="L183" s="12">
        <f t="shared" si="5"/>
        <v>0.15476190476190477</v>
      </c>
      <c r="N183" s="3"/>
    </row>
    <row r="184" spans="2:14" ht="13.5" customHeight="1" x14ac:dyDescent="0.25">
      <c r="B184" s="37" t="s">
        <v>180</v>
      </c>
      <c r="C184" s="20"/>
      <c r="D184" s="9">
        <v>4166</v>
      </c>
      <c r="E184" s="20"/>
      <c r="F184" s="14">
        <v>1900</v>
      </c>
      <c r="G184" s="20"/>
      <c r="H184" s="13">
        <v>3</v>
      </c>
      <c r="I184" s="25"/>
      <c r="J184" s="11">
        <f t="shared" si="4"/>
        <v>250</v>
      </c>
      <c r="K184" s="25"/>
      <c r="L184" s="12">
        <f t="shared" si="5"/>
        <v>0.51608257321171391</v>
      </c>
      <c r="N184" s="3"/>
    </row>
    <row r="185" spans="2:14" ht="13.5" customHeight="1" x14ac:dyDescent="0.25">
      <c r="B185" s="37" t="s">
        <v>181</v>
      </c>
      <c r="C185" s="20"/>
      <c r="D185" s="9">
        <v>7700</v>
      </c>
      <c r="E185" s="20"/>
      <c r="F185" s="14">
        <v>810</v>
      </c>
      <c r="G185" s="20"/>
      <c r="H185" s="13">
        <v>3</v>
      </c>
      <c r="I185" s="25"/>
      <c r="J185" s="11">
        <f t="shared" si="4"/>
        <v>250</v>
      </c>
      <c r="K185" s="25"/>
      <c r="L185" s="12">
        <f t="shared" si="5"/>
        <v>0.13766233766233765</v>
      </c>
      <c r="N185" s="3"/>
    </row>
    <row r="186" spans="2:14" ht="13.5" customHeight="1" x14ac:dyDescent="0.25">
      <c r="B186" s="37" t="s">
        <v>182</v>
      </c>
      <c r="C186" s="20"/>
      <c r="D186" s="9">
        <v>3905</v>
      </c>
      <c r="E186" s="20"/>
      <c r="F186" s="14">
        <v>2150</v>
      </c>
      <c r="G186" s="20"/>
      <c r="H186" s="13">
        <v>3</v>
      </c>
      <c r="I186" s="25"/>
      <c r="J186" s="11">
        <f t="shared" si="4"/>
        <v>250</v>
      </c>
      <c r="K186" s="25"/>
      <c r="L186" s="12">
        <f t="shared" si="5"/>
        <v>0.61459667093469905</v>
      </c>
      <c r="N186" s="3"/>
    </row>
    <row r="187" spans="2:14" ht="13.5" customHeight="1" x14ac:dyDescent="0.25">
      <c r="B187" s="37" t="s">
        <v>183</v>
      </c>
      <c r="C187" s="20"/>
      <c r="D187" s="9">
        <v>4400</v>
      </c>
      <c r="E187" s="20"/>
      <c r="F187" s="14">
        <v>2150</v>
      </c>
      <c r="G187" s="20"/>
      <c r="H187" s="13">
        <v>3</v>
      </c>
      <c r="I187" s="25"/>
      <c r="J187" s="11">
        <f t="shared" si="4"/>
        <v>250</v>
      </c>
      <c r="K187" s="25"/>
      <c r="L187" s="12">
        <f t="shared" si="5"/>
        <v>0.54545454545454541</v>
      </c>
      <c r="N187" s="3"/>
    </row>
    <row r="188" spans="2:14" ht="13.5" customHeight="1" x14ac:dyDescent="0.25">
      <c r="B188" s="37" t="s">
        <v>184</v>
      </c>
      <c r="C188" s="20"/>
      <c r="D188" s="9">
        <v>4250</v>
      </c>
      <c r="E188" s="20"/>
      <c r="F188" s="14">
        <v>650</v>
      </c>
      <c r="G188" s="20"/>
      <c r="H188" s="13">
        <v>2</v>
      </c>
      <c r="I188" s="25"/>
      <c r="J188" s="11">
        <f t="shared" si="4"/>
        <v>0</v>
      </c>
      <c r="K188" s="25"/>
      <c r="L188" s="12">
        <f t="shared" si="5"/>
        <v>0.15294117647058825</v>
      </c>
      <c r="N188" s="3"/>
    </row>
    <row r="189" spans="2:14" ht="13.5" customHeight="1" x14ac:dyDescent="0.25">
      <c r="B189" s="37" t="s">
        <v>185</v>
      </c>
      <c r="C189" s="20"/>
      <c r="D189" s="9">
        <v>3106</v>
      </c>
      <c r="E189" s="20"/>
      <c r="F189" s="14">
        <v>1950</v>
      </c>
      <c r="G189" s="20"/>
      <c r="H189" s="13">
        <v>3</v>
      </c>
      <c r="I189" s="25"/>
      <c r="J189" s="11">
        <f t="shared" si="4"/>
        <v>250</v>
      </c>
      <c r="K189" s="25"/>
      <c r="L189" s="12">
        <f t="shared" si="5"/>
        <v>0.70830650354153257</v>
      </c>
      <c r="N189" s="3"/>
    </row>
    <row r="190" spans="2:14" ht="13.5" customHeight="1" x14ac:dyDescent="0.25">
      <c r="B190" s="37" t="s">
        <v>186</v>
      </c>
      <c r="C190" s="20"/>
      <c r="D190" s="9">
        <v>5154</v>
      </c>
      <c r="E190" s="20"/>
      <c r="F190" s="14">
        <v>1600</v>
      </c>
      <c r="G190" s="20"/>
      <c r="H190" s="13">
        <v>2</v>
      </c>
      <c r="I190" s="25"/>
      <c r="J190" s="11">
        <f t="shared" si="4"/>
        <v>0</v>
      </c>
      <c r="K190" s="25"/>
      <c r="L190" s="12">
        <f t="shared" si="5"/>
        <v>0.31043849437330229</v>
      </c>
      <c r="N190" s="3"/>
    </row>
    <row r="191" spans="2:14" ht="13.5" customHeight="1" x14ac:dyDescent="0.25">
      <c r="B191" s="37" t="s">
        <v>187</v>
      </c>
      <c r="C191" s="20"/>
      <c r="D191" s="9">
        <v>4860</v>
      </c>
      <c r="E191" s="20"/>
      <c r="F191" s="14">
        <v>2100</v>
      </c>
      <c r="G191" s="20"/>
      <c r="H191" s="13">
        <v>3</v>
      </c>
      <c r="I191" s="25"/>
      <c r="J191" s="11">
        <f t="shared" si="4"/>
        <v>250</v>
      </c>
      <c r="K191" s="25"/>
      <c r="L191" s="12">
        <f t="shared" si="5"/>
        <v>0.48353909465020578</v>
      </c>
      <c r="N191" s="3"/>
    </row>
    <row r="192" spans="2:14" ht="13.5" customHeight="1" x14ac:dyDescent="0.25">
      <c r="B192" s="37" t="s">
        <v>188</v>
      </c>
      <c r="C192" s="20"/>
      <c r="D192" s="9">
        <v>7885</v>
      </c>
      <c r="E192" s="20"/>
      <c r="F192" s="14">
        <v>600</v>
      </c>
      <c r="G192" s="20"/>
      <c r="H192" s="13">
        <v>2</v>
      </c>
      <c r="I192" s="25"/>
      <c r="J192" s="11">
        <f t="shared" si="4"/>
        <v>0</v>
      </c>
      <c r="K192" s="25"/>
      <c r="L192" s="12">
        <f t="shared" si="5"/>
        <v>7.6093849080532655E-2</v>
      </c>
      <c r="N192" s="3"/>
    </row>
    <row r="193" spans="2:14" ht="13.5" customHeight="1" x14ac:dyDescent="0.25">
      <c r="B193" s="37" t="s">
        <v>189</v>
      </c>
      <c r="C193" s="20"/>
      <c r="D193" s="9">
        <v>5100</v>
      </c>
      <c r="E193" s="20"/>
      <c r="F193" s="14">
        <v>600</v>
      </c>
      <c r="G193" s="20"/>
      <c r="H193" s="13">
        <v>2</v>
      </c>
      <c r="I193" s="25"/>
      <c r="J193" s="11">
        <f t="shared" si="4"/>
        <v>0</v>
      </c>
      <c r="K193" s="25"/>
      <c r="L193" s="12">
        <f t="shared" si="5"/>
        <v>0.11764705882352941</v>
      </c>
      <c r="N193" s="3"/>
    </row>
    <row r="194" spans="2:14" ht="13.5" customHeight="1" x14ac:dyDescent="0.25">
      <c r="B194" s="37" t="s">
        <v>190</v>
      </c>
      <c r="C194" s="20"/>
      <c r="D194" s="9">
        <v>8400</v>
      </c>
      <c r="E194" s="20"/>
      <c r="F194" s="14">
        <v>2440</v>
      </c>
      <c r="G194" s="20"/>
      <c r="H194" s="13">
        <v>5</v>
      </c>
      <c r="I194" s="25"/>
      <c r="J194" s="11">
        <f t="shared" si="4"/>
        <v>750</v>
      </c>
      <c r="K194" s="25"/>
      <c r="L194" s="12">
        <f t="shared" si="5"/>
        <v>0.37976190476190474</v>
      </c>
      <c r="N194" s="3"/>
    </row>
    <row r="195" spans="2:14" ht="13.5" customHeight="1" x14ac:dyDescent="0.25">
      <c r="B195" s="37" t="s">
        <v>191</v>
      </c>
      <c r="C195" s="20"/>
      <c r="D195" s="9">
        <v>708</v>
      </c>
      <c r="E195" s="20"/>
      <c r="F195" s="14">
        <v>840</v>
      </c>
      <c r="G195" s="20"/>
      <c r="H195" s="13">
        <v>3</v>
      </c>
      <c r="I195" s="25"/>
      <c r="J195" s="11">
        <f t="shared" si="4"/>
        <v>250</v>
      </c>
      <c r="K195" s="25"/>
      <c r="L195" s="12">
        <f t="shared" si="5"/>
        <v>1.53954802259887</v>
      </c>
      <c r="N195" s="3"/>
    </row>
    <row r="196" spans="2:14" ht="13.5" customHeight="1" x14ac:dyDescent="0.25">
      <c r="B196" s="37" t="s">
        <v>192</v>
      </c>
      <c r="C196" s="20"/>
      <c r="D196" s="9">
        <v>2260</v>
      </c>
      <c r="E196" s="20"/>
      <c r="F196" s="14">
        <v>1150</v>
      </c>
      <c r="G196" s="20"/>
      <c r="H196" s="13">
        <v>2</v>
      </c>
      <c r="I196" s="25"/>
      <c r="J196" s="11">
        <f t="shared" ref="J196:J259" si="6">(H196-2)*250</f>
        <v>0</v>
      </c>
      <c r="K196" s="25"/>
      <c r="L196" s="12">
        <f t="shared" ref="L196:L259" si="7">(F196+J196)/D196</f>
        <v>0.50884955752212391</v>
      </c>
      <c r="N196" s="3"/>
    </row>
    <row r="197" spans="2:14" ht="13.5" customHeight="1" x14ac:dyDescent="0.25">
      <c r="B197" s="37" t="s">
        <v>193</v>
      </c>
      <c r="C197" s="20"/>
      <c r="D197" s="9">
        <v>4200</v>
      </c>
      <c r="E197" s="20"/>
      <c r="F197" s="14">
        <v>650</v>
      </c>
      <c r="G197" s="20"/>
      <c r="H197" s="13">
        <v>2</v>
      </c>
      <c r="I197" s="25"/>
      <c r="J197" s="11">
        <f t="shared" si="6"/>
        <v>0</v>
      </c>
      <c r="K197" s="25"/>
      <c r="L197" s="12">
        <f t="shared" si="7"/>
        <v>0.15476190476190477</v>
      </c>
      <c r="N197" s="3"/>
    </row>
    <row r="198" spans="2:14" ht="13.5" customHeight="1" x14ac:dyDescent="0.25">
      <c r="B198" s="37" t="s">
        <v>194</v>
      </c>
      <c r="C198" s="20"/>
      <c r="D198" s="9">
        <v>6020</v>
      </c>
      <c r="E198" s="20"/>
      <c r="F198" s="14">
        <v>2150</v>
      </c>
      <c r="G198" s="20"/>
      <c r="H198" s="13">
        <v>3</v>
      </c>
      <c r="I198" s="25"/>
      <c r="J198" s="11">
        <f t="shared" si="6"/>
        <v>250</v>
      </c>
      <c r="K198" s="25"/>
      <c r="L198" s="12">
        <f t="shared" si="7"/>
        <v>0.39867109634551495</v>
      </c>
      <c r="N198" s="3"/>
    </row>
    <row r="199" spans="2:14" ht="13.5" customHeight="1" x14ac:dyDescent="0.25">
      <c r="B199" s="37" t="s">
        <v>195</v>
      </c>
      <c r="C199" s="20"/>
      <c r="D199" s="9">
        <v>7190</v>
      </c>
      <c r="E199" s="20"/>
      <c r="F199" s="14">
        <v>2250</v>
      </c>
      <c r="G199" s="20"/>
      <c r="H199" s="13">
        <v>4</v>
      </c>
      <c r="I199" s="25"/>
      <c r="J199" s="11">
        <f t="shared" si="6"/>
        <v>500</v>
      </c>
      <c r="K199" s="25"/>
      <c r="L199" s="12">
        <f t="shared" si="7"/>
        <v>0.38247566063977745</v>
      </c>
      <c r="N199" s="3"/>
    </row>
    <row r="200" spans="2:14" ht="13.5" customHeight="1" x14ac:dyDescent="0.25">
      <c r="B200" s="37" t="s">
        <v>196</v>
      </c>
      <c r="C200" s="20"/>
      <c r="D200" s="9">
        <v>14640</v>
      </c>
      <c r="E200" s="20"/>
      <c r="F200" s="14">
        <v>900</v>
      </c>
      <c r="G200" s="20"/>
      <c r="H200" s="13">
        <v>2</v>
      </c>
      <c r="I200" s="25"/>
      <c r="J200" s="11">
        <f t="shared" si="6"/>
        <v>0</v>
      </c>
      <c r="K200" s="25"/>
      <c r="L200" s="12">
        <f t="shared" si="7"/>
        <v>6.1475409836065573E-2</v>
      </c>
      <c r="N200" s="3"/>
    </row>
    <row r="201" spans="2:14" ht="13.5" customHeight="1" x14ac:dyDescent="0.25">
      <c r="B201" s="37" t="s">
        <v>197</v>
      </c>
      <c r="C201" s="20"/>
      <c r="D201" s="9">
        <v>1550</v>
      </c>
      <c r="E201" s="20"/>
      <c r="F201" s="14">
        <v>650</v>
      </c>
      <c r="G201" s="20"/>
      <c r="H201" s="13">
        <v>2</v>
      </c>
      <c r="I201" s="25"/>
      <c r="J201" s="11">
        <f t="shared" si="6"/>
        <v>0</v>
      </c>
      <c r="K201" s="25"/>
      <c r="L201" s="12">
        <f t="shared" si="7"/>
        <v>0.41935483870967744</v>
      </c>
      <c r="N201" s="3"/>
    </row>
    <row r="202" spans="2:14" ht="13.5" customHeight="1" x14ac:dyDescent="0.25">
      <c r="B202" s="37" t="s">
        <v>198</v>
      </c>
      <c r="C202" s="20"/>
      <c r="D202" s="9">
        <v>4100</v>
      </c>
      <c r="E202" s="20"/>
      <c r="F202" s="14">
        <v>1650</v>
      </c>
      <c r="G202" s="20"/>
      <c r="H202" s="13">
        <v>2</v>
      </c>
      <c r="I202" s="25"/>
      <c r="J202" s="11">
        <f t="shared" si="6"/>
        <v>0</v>
      </c>
      <c r="K202" s="25"/>
      <c r="L202" s="12">
        <f t="shared" si="7"/>
        <v>0.40243902439024393</v>
      </c>
      <c r="N202" s="3"/>
    </row>
    <row r="203" spans="2:14" ht="13.5" customHeight="1" x14ac:dyDescent="0.25">
      <c r="B203" s="37" t="s">
        <v>199</v>
      </c>
      <c r="C203" s="20"/>
      <c r="D203" s="9">
        <v>4200</v>
      </c>
      <c r="E203" s="20"/>
      <c r="F203" s="14">
        <v>650</v>
      </c>
      <c r="G203" s="20"/>
      <c r="H203" s="13">
        <v>2</v>
      </c>
      <c r="I203" s="25"/>
      <c r="J203" s="11">
        <f t="shared" si="6"/>
        <v>0</v>
      </c>
      <c r="K203" s="25"/>
      <c r="L203" s="12">
        <f t="shared" si="7"/>
        <v>0.15476190476190477</v>
      </c>
      <c r="N203" s="3"/>
    </row>
    <row r="204" spans="2:14" ht="13.5" customHeight="1" x14ac:dyDescent="0.25">
      <c r="B204" s="37" t="s">
        <v>200</v>
      </c>
      <c r="C204" s="20"/>
      <c r="D204" s="9">
        <v>3440</v>
      </c>
      <c r="E204" s="20"/>
      <c r="F204" s="14">
        <v>2150</v>
      </c>
      <c r="G204" s="20"/>
      <c r="H204" s="13">
        <v>3</v>
      </c>
      <c r="I204" s="25"/>
      <c r="J204" s="11">
        <f t="shared" si="6"/>
        <v>250</v>
      </c>
      <c r="K204" s="25"/>
      <c r="L204" s="12">
        <f t="shared" si="7"/>
        <v>0.69767441860465118</v>
      </c>
      <c r="N204" s="3"/>
    </row>
    <row r="205" spans="2:14" ht="13.5" customHeight="1" x14ac:dyDescent="0.25">
      <c r="B205" s="37" t="s">
        <v>201</v>
      </c>
      <c r="C205" s="20"/>
      <c r="D205" s="9">
        <v>3925</v>
      </c>
      <c r="E205" s="20"/>
      <c r="F205" s="14">
        <v>2310</v>
      </c>
      <c r="G205" s="20"/>
      <c r="H205" s="13">
        <v>4</v>
      </c>
      <c r="I205" s="25"/>
      <c r="J205" s="11">
        <f t="shared" si="6"/>
        <v>500</v>
      </c>
      <c r="K205" s="25"/>
      <c r="L205" s="12">
        <f t="shared" si="7"/>
        <v>0.71592356687898084</v>
      </c>
      <c r="N205" s="3"/>
    </row>
    <row r="206" spans="2:14" ht="13.5" customHeight="1" x14ac:dyDescent="0.25">
      <c r="B206" s="37" t="s">
        <v>202</v>
      </c>
      <c r="C206" s="20"/>
      <c r="D206" s="9">
        <v>6900</v>
      </c>
      <c r="E206" s="20"/>
      <c r="F206" s="14">
        <v>730</v>
      </c>
      <c r="G206" s="20"/>
      <c r="H206" s="13">
        <v>3</v>
      </c>
      <c r="I206" s="25"/>
      <c r="J206" s="11">
        <f t="shared" si="6"/>
        <v>250</v>
      </c>
      <c r="K206" s="25"/>
      <c r="L206" s="12">
        <f t="shared" si="7"/>
        <v>0.14202898550724638</v>
      </c>
      <c r="N206" s="3"/>
    </row>
    <row r="207" spans="2:14" ht="13.5" customHeight="1" x14ac:dyDescent="0.25">
      <c r="B207" s="37" t="s">
        <v>203</v>
      </c>
      <c r="C207" s="20"/>
      <c r="D207" s="9">
        <v>4300</v>
      </c>
      <c r="E207" s="20"/>
      <c r="F207" s="14">
        <v>650</v>
      </c>
      <c r="G207" s="20"/>
      <c r="H207" s="13">
        <v>2</v>
      </c>
      <c r="I207" s="25"/>
      <c r="J207" s="11">
        <f t="shared" si="6"/>
        <v>0</v>
      </c>
      <c r="K207" s="25"/>
      <c r="L207" s="12">
        <f t="shared" si="7"/>
        <v>0.15116279069767441</v>
      </c>
      <c r="N207" s="3"/>
    </row>
    <row r="208" spans="2:14" ht="13.5" customHeight="1" x14ac:dyDescent="0.25">
      <c r="B208" s="37" t="s">
        <v>204</v>
      </c>
      <c r="C208" s="20"/>
      <c r="D208" s="9">
        <v>4350</v>
      </c>
      <c r="E208" s="20"/>
      <c r="F208" s="14">
        <v>650</v>
      </c>
      <c r="G208" s="20"/>
      <c r="H208" s="13">
        <v>2</v>
      </c>
      <c r="I208" s="25"/>
      <c r="J208" s="11">
        <f t="shared" si="6"/>
        <v>0</v>
      </c>
      <c r="K208" s="25"/>
      <c r="L208" s="12">
        <f t="shared" si="7"/>
        <v>0.14942528735632185</v>
      </c>
      <c r="N208" s="3"/>
    </row>
    <row r="209" spans="2:14" ht="13.5" customHeight="1" x14ac:dyDescent="0.25">
      <c r="B209" s="37" t="s">
        <v>205</v>
      </c>
      <c r="C209" s="20"/>
      <c r="D209" s="9">
        <v>4000</v>
      </c>
      <c r="E209" s="20"/>
      <c r="F209" s="14">
        <v>2150</v>
      </c>
      <c r="G209" s="20"/>
      <c r="H209" s="13">
        <v>3</v>
      </c>
      <c r="I209" s="25"/>
      <c r="J209" s="11">
        <f t="shared" si="6"/>
        <v>250</v>
      </c>
      <c r="K209" s="25"/>
      <c r="L209" s="12">
        <f t="shared" si="7"/>
        <v>0.6</v>
      </c>
      <c r="N209" s="3"/>
    </row>
    <row r="210" spans="2:14" ht="13.5" customHeight="1" x14ac:dyDescent="0.25">
      <c r="B210" s="37" t="s">
        <v>206</v>
      </c>
      <c r="C210" s="20"/>
      <c r="D210" s="9">
        <v>3412.76</v>
      </c>
      <c r="E210" s="20"/>
      <c r="F210" s="14">
        <v>1200</v>
      </c>
      <c r="G210" s="20"/>
      <c r="H210" s="13">
        <v>3</v>
      </c>
      <c r="I210" s="25"/>
      <c r="J210" s="11">
        <f t="shared" si="6"/>
        <v>250</v>
      </c>
      <c r="K210" s="25"/>
      <c r="L210" s="12">
        <f t="shared" si="7"/>
        <v>0.42487605339959444</v>
      </c>
      <c r="N210" s="3"/>
    </row>
    <row r="211" spans="2:14" ht="13.5" customHeight="1" x14ac:dyDescent="0.25">
      <c r="B211" s="37" t="s">
        <v>207</v>
      </c>
      <c r="C211" s="20"/>
      <c r="D211" s="9">
        <v>2301</v>
      </c>
      <c r="E211" s="20"/>
      <c r="F211" s="14">
        <v>1210</v>
      </c>
      <c r="G211" s="20"/>
      <c r="H211" s="13">
        <v>4</v>
      </c>
      <c r="I211" s="25"/>
      <c r="J211" s="11">
        <f t="shared" si="6"/>
        <v>500</v>
      </c>
      <c r="K211" s="25"/>
      <c r="L211" s="12">
        <f t="shared" si="7"/>
        <v>0.74315514993481091</v>
      </c>
      <c r="N211" s="3"/>
    </row>
    <row r="212" spans="2:14" ht="13.5" customHeight="1" x14ac:dyDescent="0.25">
      <c r="B212" s="37" t="s">
        <v>208</v>
      </c>
      <c r="C212" s="20"/>
      <c r="D212" s="9">
        <v>8435</v>
      </c>
      <c r="E212" s="20"/>
      <c r="F212" s="14">
        <v>1580</v>
      </c>
      <c r="G212" s="20"/>
      <c r="H212" s="13">
        <v>5</v>
      </c>
      <c r="I212" s="25"/>
      <c r="J212" s="11">
        <f t="shared" si="6"/>
        <v>750</v>
      </c>
      <c r="K212" s="25"/>
      <c r="L212" s="12">
        <f t="shared" si="7"/>
        <v>0.27622999407231774</v>
      </c>
      <c r="N212" s="3"/>
    </row>
    <row r="213" spans="2:14" ht="13.5" customHeight="1" x14ac:dyDescent="0.25">
      <c r="B213" s="37" t="s">
        <v>209</v>
      </c>
      <c r="C213" s="20"/>
      <c r="D213" s="9">
        <v>11060</v>
      </c>
      <c r="E213" s="20"/>
      <c r="F213" s="14">
        <v>3150</v>
      </c>
      <c r="G213" s="20"/>
      <c r="H213" s="13">
        <v>5</v>
      </c>
      <c r="I213" s="25"/>
      <c r="J213" s="11">
        <f t="shared" si="6"/>
        <v>750</v>
      </c>
      <c r="K213" s="25"/>
      <c r="L213" s="12">
        <f t="shared" si="7"/>
        <v>0.35262206148282099</v>
      </c>
      <c r="N213" s="3"/>
    </row>
    <row r="214" spans="2:14" ht="13.5" customHeight="1" x14ac:dyDescent="0.25">
      <c r="B214" s="37" t="s">
        <v>210</v>
      </c>
      <c r="C214" s="20"/>
      <c r="D214" s="9">
        <v>4250</v>
      </c>
      <c r="E214" s="20"/>
      <c r="F214" s="14">
        <v>650</v>
      </c>
      <c r="G214" s="20"/>
      <c r="H214" s="13">
        <v>2</v>
      </c>
      <c r="I214" s="25"/>
      <c r="J214" s="11">
        <f t="shared" si="6"/>
        <v>0</v>
      </c>
      <c r="K214" s="25"/>
      <c r="L214" s="12">
        <f t="shared" si="7"/>
        <v>0.15294117647058825</v>
      </c>
      <c r="N214" s="3"/>
    </row>
    <row r="215" spans="2:14" ht="13.5" customHeight="1" x14ac:dyDescent="0.25">
      <c r="B215" s="37" t="s">
        <v>211</v>
      </c>
      <c r="C215" s="20"/>
      <c r="D215" s="9">
        <v>4250</v>
      </c>
      <c r="E215" s="20"/>
      <c r="F215" s="14">
        <v>650</v>
      </c>
      <c r="G215" s="20"/>
      <c r="H215" s="13">
        <v>2</v>
      </c>
      <c r="I215" s="25"/>
      <c r="J215" s="11">
        <f t="shared" si="6"/>
        <v>0</v>
      </c>
      <c r="K215" s="25"/>
      <c r="L215" s="12">
        <f t="shared" si="7"/>
        <v>0.15294117647058825</v>
      </c>
      <c r="N215" s="3"/>
    </row>
    <row r="216" spans="2:14" ht="13.5" customHeight="1" x14ac:dyDescent="0.25">
      <c r="B216" s="37" t="s">
        <v>212</v>
      </c>
      <c r="C216" s="20"/>
      <c r="D216" s="9">
        <v>8870</v>
      </c>
      <c r="E216" s="20"/>
      <c r="F216" s="14">
        <v>2650</v>
      </c>
      <c r="G216" s="20"/>
      <c r="H216" s="13">
        <v>4</v>
      </c>
      <c r="I216" s="25"/>
      <c r="J216" s="11">
        <f t="shared" si="6"/>
        <v>500</v>
      </c>
      <c r="K216" s="25"/>
      <c r="L216" s="12">
        <f t="shared" si="7"/>
        <v>0.35512965050732809</v>
      </c>
      <c r="N216" s="3"/>
    </row>
    <row r="217" spans="2:14" ht="13.5" customHeight="1" x14ac:dyDescent="0.25">
      <c r="B217" s="37" t="s">
        <v>213</v>
      </c>
      <c r="C217" s="20"/>
      <c r="D217" s="9">
        <v>19396</v>
      </c>
      <c r="E217" s="20"/>
      <c r="F217" s="14">
        <v>3154</v>
      </c>
      <c r="G217" s="20"/>
      <c r="H217" s="13">
        <v>5</v>
      </c>
      <c r="I217" s="25"/>
      <c r="J217" s="11">
        <f t="shared" si="6"/>
        <v>750</v>
      </c>
      <c r="K217" s="25"/>
      <c r="L217" s="12">
        <f t="shared" si="7"/>
        <v>0.20127861414724685</v>
      </c>
      <c r="N217" s="3"/>
    </row>
    <row r="218" spans="2:14" ht="13.5" customHeight="1" x14ac:dyDescent="0.25">
      <c r="B218" s="37" t="s">
        <v>214</v>
      </c>
      <c r="C218" s="20"/>
      <c r="D218" s="9">
        <v>7836.39</v>
      </c>
      <c r="E218" s="20"/>
      <c r="F218" s="14">
        <v>2010</v>
      </c>
      <c r="G218" s="20"/>
      <c r="H218" s="13">
        <v>5</v>
      </c>
      <c r="I218" s="25"/>
      <c r="J218" s="11">
        <f t="shared" si="6"/>
        <v>750</v>
      </c>
      <c r="K218" s="25"/>
      <c r="L218" s="12">
        <f t="shared" si="7"/>
        <v>0.35220299142845107</v>
      </c>
      <c r="N218" s="3"/>
    </row>
    <row r="219" spans="2:14" ht="13.5" customHeight="1" x14ac:dyDescent="0.25">
      <c r="B219" s="37" t="s">
        <v>215</v>
      </c>
      <c r="C219" s="20"/>
      <c r="D219" s="9">
        <v>8450</v>
      </c>
      <c r="E219" s="20"/>
      <c r="F219" s="14">
        <v>850</v>
      </c>
      <c r="G219" s="20"/>
      <c r="H219" s="13">
        <v>3</v>
      </c>
      <c r="I219" s="25"/>
      <c r="J219" s="11">
        <f t="shared" si="6"/>
        <v>250</v>
      </c>
      <c r="K219" s="25"/>
      <c r="L219" s="12">
        <f t="shared" si="7"/>
        <v>0.13017751479289941</v>
      </c>
      <c r="N219" s="3"/>
    </row>
    <row r="220" spans="2:14" ht="13.5" customHeight="1" x14ac:dyDescent="0.25">
      <c r="B220" s="37" t="s">
        <v>216</v>
      </c>
      <c r="C220" s="20"/>
      <c r="D220" s="9">
        <v>22360</v>
      </c>
      <c r="E220" s="20"/>
      <c r="F220" s="14">
        <v>2130</v>
      </c>
      <c r="G220" s="20"/>
      <c r="H220" s="13">
        <v>5</v>
      </c>
      <c r="I220" s="25"/>
      <c r="J220" s="11">
        <f t="shared" si="6"/>
        <v>750</v>
      </c>
      <c r="K220" s="25"/>
      <c r="L220" s="12">
        <f t="shared" si="7"/>
        <v>0.12880143112701253</v>
      </c>
      <c r="N220" s="3"/>
    </row>
    <row r="221" spans="2:14" ht="13.5" customHeight="1" x14ac:dyDescent="0.25">
      <c r="B221" s="37" t="s">
        <v>217</v>
      </c>
      <c r="C221" s="20"/>
      <c r="D221" s="9">
        <v>33000</v>
      </c>
      <c r="E221" s="20"/>
      <c r="F221" s="14">
        <v>2610</v>
      </c>
      <c r="G221" s="20"/>
      <c r="H221" s="13">
        <v>4</v>
      </c>
      <c r="I221" s="25"/>
      <c r="J221" s="11">
        <f t="shared" si="6"/>
        <v>500</v>
      </c>
      <c r="K221" s="25"/>
      <c r="L221" s="12">
        <f t="shared" si="7"/>
        <v>9.4242424242424239E-2</v>
      </c>
      <c r="N221" s="3"/>
    </row>
    <row r="222" spans="2:14" ht="13.5" customHeight="1" x14ac:dyDescent="0.25">
      <c r="B222" s="37" t="s">
        <v>218</v>
      </c>
      <c r="C222" s="20"/>
      <c r="D222" s="9">
        <v>4300</v>
      </c>
      <c r="E222" s="20"/>
      <c r="F222" s="14">
        <v>650</v>
      </c>
      <c r="G222" s="20"/>
      <c r="H222" s="13">
        <v>2</v>
      </c>
      <c r="I222" s="25"/>
      <c r="J222" s="11">
        <f t="shared" si="6"/>
        <v>0</v>
      </c>
      <c r="K222" s="25"/>
      <c r="L222" s="12">
        <f t="shared" si="7"/>
        <v>0.15116279069767441</v>
      </c>
      <c r="N222" s="3"/>
    </row>
    <row r="223" spans="2:14" ht="13.5" customHeight="1" x14ac:dyDescent="0.25">
      <c r="B223" s="37" t="s">
        <v>219</v>
      </c>
      <c r="C223" s="20"/>
      <c r="D223" s="9">
        <v>1105</v>
      </c>
      <c r="E223" s="20"/>
      <c r="F223" s="14">
        <v>1650</v>
      </c>
      <c r="G223" s="20"/>
      <c r="H223" s="13">
        <v>2</v>
      </c>
      <c r="I223" s="25"/>
      <c r="J223" s="11">
        <f t="shared" si="6"/>
        <v>0</v>
      </c>
      <c r="K223" s="25"/>
      <c r="L223" s="12">
        <f t="shared" si="7"/>
        <v>1.4932126696832579</v>
      </c>
      <c r="N223" s="3"/>
    </row>
    <row r="224" spans="2:14" ht="13.5" customHeight="1" x14ac:dyDescent="0.25">
      <c r="B224" s="37" t="s">
        <v>220</v>
      </c>
      <c r="C224" s="20"/>
      <c r="D224" s="9">
        <v>5100</v>
      </c>
      <c r="E224" s="20"/>
      <c r="F224" s="14">
        <v>2150</v>
      </c>
      <c r="G224" s="20"/>
      <c r="H224" s="13">
        <v>3</v>
      </c>
      <c r="I224" s="25"/>
      <c r="J224" s="11">
        <f t="shared" si="6"/>
        <v>250</v>
      </c>
      <c r="K224" s="25"/>
      <c r="L224" s="12">
        <f t="shared" si="7"/>
        <v>0.47058823529411764</v>
      </c>
      <c r="N224" s="3"/>
    </row>
    <row r="225" spans="2:14" ht="13.5" customHeight="1" x14ac:dyDescent="0.25">
      <c r="B225" s="37" t="s">
        <v>221</v>
      </c>
      <c r="C225" s="20"/>
      <c r="D225" s="9">
        <v>5030</v>
      </c>
      <c r="E225" s="20"/>
      <c r="F225" s="14">
        <v>1150</v>
      </c>
      <c r="G225" s="20"/>
      <c r="H225" s="13">
        <v>3</v>
      </c>
      <c r="I225" s="25"/>
      <c r="J225" s="11">
        <f t="shared" si="6"/>
        <v>250</v>
      </c>
      <c r="K225" s="25"/>
      <c r="L225" s="12">
        <f t="shared" si="7"/>
        <v>0.27833001988071571</v>
      </c>
      <c r="N225" s="3"/>
    </row>
    <row r="226" spans="2:14" ht="13.5" customHeight="1" x14ac:dyDescent="0.25">
      <c r="B226" s="37" t="s">
        <v>222</v>
      </c>
      <c r="C226" s="20"/>
      <c r="D226" s="9">
        <v>4350</v>
      </c>
      <c r="E226" s="20"/>
      <c r="F226" s="14">
        <v>650</v>
      </c>
      <c r="G226" s="20"/>
      <c r="H226" s="13">
        <v>2</v>
      </c>
      <c r="I226" s="25"/>
      <c r="J226" s="11">
        <f t="shared" si="6"/>
        <v>0</v>
      </c>
      <c r="K226" s="25"/>
      <c r="L226" s="12">
        <f t="shared" si="7"/>
        <v>0.14942528735632185</v>
      </c>
      <c r="N226" s="3"/>
    </row>
    <row r="227" spans="2:14" ht="13.5" customHeight="1" x14ac:dyDescent="0.25">
      <c r="B227" s="37" t="s">
        <v>223</v>
      </c>
      <c r="C227" s="20"/>
      <c r="D227" s="9">
        <v>8050</v>
      </c>
      <c r="E227" s="20"/>
      <c r="F227" s="14">
        <v>1150</v>
      </c>
      <c r="G227" s="20"/>
      <c r="H227" s="13">
        <v>3</v>
      </c>
      <c r="I227" s="25"/>
      <c r="J227" s="11">
        <f t="shared" si="6"/>
        <v>250</v>
      </c>
      <c r="K227" s="25"/>
      <c r="L227" s="12">
        <f t="shared" si="7"/>
        <v>0.17391304347826086</v>
      </c>
      <c r="N227" s="3"/>
    </row>
    <row r="228" spans="2:14" ht="13.5" customHeight="1" x14ac:dyDescent="0.25">
      <c r="B228" s="37" t="s">
        <v>224</v>
      </c>
      <c r="C228" s="20"/>
      <c r="D228" s="9">
        <v>4300</v>
      </c>
      <c r="E228" s="20"/>
      <c r="F228" s="14">
        <v>650</v>
      </c>
      <c r="G228" s="20"/>
      <c r="H228" s="13">
        <v>2</v>
      </c>
      <c r="I228" s="25"/>
      <c r="J228" s="11">
        <f t="shared" si="6"/>
        <v>0</v>
      </c>
      <c r="K228" s="25"/>
      <c r="L228" s="12">
        <f t="shared" si="7"/>
        <v>0.15116279069767441</v>
      </c>
      <c r="N228" s="3"/>
    </row>
    <row r="229" spans="2:14" ht="13.5" customHeight="1" x14ac:dyDescent="0.25">
      <c r="B229" s="37" t="s">
        <v>225</v>
      </c>
      <c r="C229" s="20"/>
      <c r="D229" s="9">
        <v>4100</v>
      </c>
      <c r="E229" s="20"/>
      <c r="F229" s="14">
        <v>650</v>
      </c>
      <c r="G229" s="20"/>
      <c r="H229" s="13">
        <v>2</v>
      </c>
      <c r="I229" s="25"/>
      <c r="J229" s="11">
        <f t="shared" si="6"/>
        <v>0</v>
      </c>
      <c r="K229" s="25"/>
      <c r="L229" s="12">
        <f t="shared" si="7"/>
        <v>0.15853658536585366</v>
      </c>
      <c r="N229" s="3"/>
    </row>
    <row r="230" spans="2:14" ht="13.5" customHeight="1" x14ac:dyDescent="0.25">
      <c r="B230" s="37" t="s">
        <v>226</v>
      </c>
      <c r="C230" s="20"/>
      <c r="D230" s="9">
        <v>4250</v>
      </c>
      <c r="E230" s="20"/>
      <c r="F230" s="14">
        <v>650</v>
      </c>
      <c r="G230" s="20"/>
      <c r="H230" s="13">
        <v>2</v>
      </c>
      <c r="I230" s="25"/>
      <c r="J230" s="11">
        <f t="shared" si="6"/>
        <v>0</v>
      </c>
      <c r="K230" s="25"/>
      <c r="L230" s="12">
        <f t="shared" si="7"/>
        <v>0.15294117647058825</v>
      </c>
      <c r="N230" s="3"/>
    </row>
    <row r="231" spans="2:14" ht="13.5" customHeight="1" x14ac:dyDescent="0.25">
      <c r="B231" s="37" t="s">
        <v>227</v>
      </c>
      <c r="C231" s="20"/>
      <c r="D231" s="9">
        <v>4150</v>
      </c>
      <c r="E231" s="20"/>
      <c r="F231" s="14">
        <v>650</v>
      </c>
      <c r="G231" s="20"/>
      <c r="H231" s="13">
        <v>2</v>
      </c>
      <c r="I231" s="25"/>
      <c r="J231" s="11">
        <f t="shared" si="6"/>
        <v>0</v>
      </c>
      <c r="K231" s="25"/>
      <c r="L231" s="12">
        <f t="shared" si="7"/>
        <v>0.15662650602409639</v>
      </c>
      <c r="N231" s="3"/>
    </row>
    <row r="232" spans="2:14" ht="13.5" customHeight="1" x14ac:dyDescent="0.25">
      <c r="B232" s="37" t="s">
        <v>228</v>
      </c>
      <c r="C232" s="20"/>
      <c r="D232" s="9">
        <v>5955</v>
      </c>
      <c r="E232" s="20"/>
      <c r="F232" s="14">
        <v>2550</v>
      </c>
      <c r="G232" s="20"/>
      <c r="H232" s="13">
        <v>4</v>
      </c>
      <c r="I232" s="25"/>
      <c r="J232" s="11">
        <f t="shared" si="6"/>
        <v>500</v>
      </c>
      <c r="K232" s="25"/>
      <c r="L232" s="12">
        <f t="shared" si="7"/>
        <v>0.51217464315701089</v>
      </c>
      <c r="N232" s="3"/>
    </row>
    <row r="233" spans="2:14" ht="13.5" customHeight="1" x14ac:dyDescent="0.25">
      <c r="B233" s="37" t="s">
        <v>229</v>
      </c>
      <c r="C233" s="20"/>
      <c r="D233" s="9">
        <v>13700</v>
      </c>
      <c r="E233" s="20"/>
      <c r="F233" s="14">
        <v>1200</v>
      </c>
      <c r="G233" s="20"/>
      <c r="H233" s="13">
        <v>3</v>
      </c>
      <c r="I233" s="25"/>
      <c r="J233" s="11">
        <f t="shared" si="6"/>
        <v>250</v>
      </c>
      <c r="K233" s="25"/>
      <c r="L233" s="12">
        <f t="shared" si="7"/>
        <v>0.10583941605839416</v>
      </c>
      <c r="N233" s="3"/>
    </row>
    <row r="234" spans="2:14" ht="13.5" customHeight="1" x14ac:dyDescent="0.25">
      <c r="B234" s="37" t="s">
        <v>230</v>
      </c>
      <c r="C234" s="20"/>
      <c r="D234" s="9">
        <v>3350</v>
      </c>
      <c r="E234" s="20"/>
      <c r="F234" s="14">
        <v>1200</v>
      </c>
      <c r="G234" s="20"/>
      <c r="H234" s="13">
        <v>3</v>
      </c>
      <c r="I234" s="25"/>
      <c r="J234" s="11">
        <f t="shared" si="6"/>
        <v>250</v>
      </c>
      <c r="K234" s="25"/>
      <c r="L234" s="12">
        <f t="shared" si="7"/>
        <v>0.43283582089552236</v>
      </c>
      <c r="N234" s="3"/>
    </row>
    <row r="235" spans="2:14" ht="13.5" customHeight="1" x14ac:dyDescent="0.25">
      <c r="B235" s="37" t="s">
        <v>231</v>
      </c>
      <c r="C235" s="20"/>
      <c r="D235" s="9">
        <v>5100</v>
      </c>
      <c r="E235" s="20"/>
      <c r="F235" s="14">
        <v>650</v>
      </c>
      <c r="G235" s="20"/>
      <c r="H235" s="13">
        <v>2</v>
      </c>
      <c r="I235" s="25"/>
      <c r="J235" s="11">
        <f t="shared" si="6"/>
        <v>0</v>
      </c>
      <c r="K235" s="25"/>
      <c r="L235" s="12">
        <f t="shared" si="7"/>
        <v>0.12745098039215685</v>
      </c>
      <c r="N235" s="3"/>
    </row>
    <row r="236" spans="2:14" ht="13.5" customHeight="1" x14ac:dyDescent="0.25">
      <c r="B236" s="37" t="s">
        <v>232</v>
      </c>
      <c r="C236" s="20"/>
      <c r="D236" s="9">
        <v>5100</v>
      </c>
      <c r="E236" s="20"/>
      <c r="F236" s="14">
        <v>650</v>
      </c>
      <c r="G236" s="20"/>
      <c r="H236" s="13">
        <v>2</v>
      </c>
      <c r="I236" s="25"/>
      <c r="J236" s="11">
        <f t="shared" si="6"/>
        <v>0</v>
      </c>
      <c r="K236" s="25"/>
      <c r="L236" s="12">
        <f t="shared" si="7"/>
        <v>0.12745098039215685</v>
      </c>
      <c r="N236" s="3"/>
    </row>
    <row r="237" spans="2:14" ht="13.5" customHeight="1" x14ac:dyDescent="0.25">
      <c r="B237" s="37" t="s">
        <v>233</v>
      </c>
      <c r="C237" s="20"/>
      <c r="D237" s="9">
        <v>3866</v>
      </c>
      <c r="E237" s="20"/>
      <c r="F237" s="14">
        <v>1900</v>
      </c>
      <c r="G237" s="20"/>
      <c r="H237" s="13">
        <v>3</v>
      </c>
      <c r="I237" s="25"/>
      <c r="J237" s="11">
        <f t="shared" si="6"/>
        <v>250</v>
      </c>
      <c r="K237" s="25"/>
      <c r="L237" s="12">
        <f t="shared" si="7"/>
        <v>0.55613036730470766</v>
      </c>
      <c r="N237" s="3"/>
    </row>
    <row r="238" spans="2:14" ht="13.5" customHeight="1" x14ac:dyDescent="0.25">
      <c r="B238" s="37" t="s">
        <v>234</v>
      </c>
      <c r="C238" s="20"/>
      <c r="D238" s="9">
        <v>4400</v>
      </c>
      <c r="E238" s="20"/>
      <c r="F238" s="14">
        <v>650</v>
      </c>
      <c r="G238" s="20"/>
      <c r="H238" s="13">
        <v>2</v>
      </c>
      <c r="I238" s="25"/>
      <c r="J238" s="11">
        <f t="shared" si="6"/>
        <v>0</v>
      </c>
      <c r="K238" s="25"/>
      <c r="L238" s="12">
        <f t="shared" si="7"/>
        <v>0.14772727272727273</v>
      </c>
      <c r="N238" s="3"/>
    </row>
    <row r="239" spans="2:14" ht="13.5" customHeight="1" x14ac:dyDescent="0.25">
      <c r="B239" s="37" t="s">
        <v>235</v>
      </c>
      <c r="C239" s="20"/>
      <c r="D239" s="9">
        <v>2950</v>
      </c>
      <c r="E239" s="20"/>
      <c r="F239" s="14">
        <v>1150</v>
      </c>
      <c r="G239" s="20"/>
      <c r="H239" s="13">
        <v>2</v>
      </c>
      <c r="I239" s="25"/>
      <c r="J239" s="11">
        <f t="shared" si="6"/>
        <v>0</v>
      </c>
      <c r="K239" s="25"/>
      <c r="L239" s="12">
        <f t="shared" si="7"/>
        <v>0.38983050847457629</v>
      </c>
      <c r="N239" s="3"/>
    </row>
    <row r="240" spans="2:14" ht="13.5" customHeight="1" x14ac:dyDescent="0.25">
      <c r="B240" s="37" t="s">
        <v>236</v>
      </c>
      <c r="C240" s="20"/>
      <c r="D240" s="9">
        <v>18836</v>
      </c>
      <c r="E240" s="20"/>
      <c r="F240" s="14">
        <v>2105</v>
      </c>
      <c r="G240" s="20"/>
      <c r="H240" s="13">
        <v>4</v>
      </c>
      <c r="I240" s="25"/>
      <c r="J240" s="11">
        <f t="shared" si="6"/>
        <v>500</v>
      </c>
      <c r="K240" s="25"/>
      <c r="L240" s="12">
        <f t="shared" si="7"/>
        <v>0.13829900191123382</v>
      </c>
      <c r="N240" s="3"/>
    </row>
    <row r="241" spans="2:14" ht="13.5" customHeight="1" x14ac:dyDescent="0.25">
      <c r="B241" s="37" t="s">
        <v>237</v>
      </c>
      <c r="C241" s="20"/>
      <c r="D241" s="9">
        <v>2080</v>
      </c>
      <c r="E241" s="20"/>
      <c r="F241" s="14">
        <v>2000</v>
      </c>
      <c r="G241" s="20"/>
      <c r="H241" s="13">
        <v>2</v>
      </c>
      <c r="I241" s="25"/>
      <c r="J241" s="11">
        <f t="shared" si="6"/>
        <v>0</v>
      </c>
      <c r="K241" s="25"/>
      <c r="L241" s="12">
        <f t="shared" si="7"/>
        <v>0.96153846153846156</v>
      </c>
      <c r="N241" s="3"/>
    </row>
    <row r="242" spans="2:14" ht="13.5" customHeight="1" x14ac:dyDescent="0.25">
      <c r="B242" s="37" t="s">
        <v>238</v>
      </c>
      <c r="C242" s="20"/>
      <c r="D242" s="9">
        <v>4880</v>
      </c>
      <c r="E242" s="20"/>
      <c r="F242" s="14">
        <v>1100</v>
      </c>
      <c r="G242" s="20"/>
      <c r="H242" s="13">
        <v>3</v>
      </c>
      <c r="I242" s="25"/>
      <c r="J242" s="11">
        <f t="shared" si="6"/>
        <v>250</v>
      </c>
      <c r="K242" s="25"/>
      <c r="L242" s="12">
        <f t="shared" si="7"/>
        <v>0.27663934426229508</v>
      </c>
      <c r="N242" s="3"/>
    </row>
    <row r="243" spans="2:14" ht="13.5" customHeight="1" x14ac:dyDescent="0.25">
      <c r="B243" s="37" t="s">
        <v>239</v>
      </c>
      <c r="C243" s="20"/>
      <c r="D243" s="9">
        <v>950</v>
      </c>
      <c r="E243" s="20"/>
      <c r="F243" s="14">
        <v>950</v>
      </c>
      <c r="G243" s="20"/>
      <c r="H243" s="13">
        <v>2</v>
      </c>
      <c r="I243" s="25"/>
      <c r="J243" s="11">
        <f t="shared" si="6"/>
        <v>0</v>
      </c>
      <c r="K243" s="25"/>
      <c r="L243" s="12">
        <f t="shared" si="7"/>
        <v>1</v>
      </c>
      <c r="N243" s="3"/>
    </row>
    <row r="244" spans="2:14" ht="13.5" customHeight="1" x14ac:dyDescent="0.25">
      <c r="B244" s="37" t="s">
        <v>240</v>
      </c>
      <c r="C244" s="20"/>
      <c r="D244" s="9">
        <v>4780</v>
      </c>
      <c r="E244" s="20"/>
      <c r="F244" s="14">
        <v>1850</v>
      </c>
      <c r="G244" s="20"/>
      <c r="H244" s="13">
        <v>4</v>
      </c>
      <c r="I244" s="25"/>
      <c r="J244" s="11">
        <f t="shared" si="6"/>
        <v>500</v>
      </c>
      <c r="K244" s="25"/>
      <c r="L244" s="12">
        <f t="shared" si="7"/>
        <v>0.49163179916317989</v>
      </c>
      <c r="N244" s="3"/>
    </row>
    <row r="245" spans="2:14" ht="13.5" customHeight="1" x14ac:dyDescent="0.25">
      <c r="B245" s="37" t="s">
        <v>241</v>
      </c>
      <c r="C245" s="20"/>
      <c r="D245" s="9">
        <v>5424</v>
      </c>
      <c r="E245" s="20"/>
      <c r="F245" s="14">
        <v>770</v>
      </c>
      <c r="G245" s="20"/>
      <c r="H245" s="13">
        <v>3</v>
      </c>
      <c r="I245" s="25"/>
      <c r="J245" s="11">
        <f t="shared" si="6"/>
        <v>250</v>
      </c>
      <c r="K245" s="25"/>
      <c r="L245" s="12">
        <f t="shared" si="7"/>
        <v>0.18805309734513273</v>
      </c>
      <c r="N245" s="3"/>
    </row>
    <row r="246" spans="2:14" ht="13.5" customHeight="1" x14ac:dyDescent="0.25">
      <c r="B246" s="37" t="s">
        <v>242</v>
      </c>
      <c r="C246" s="20"/>
      <c r="D246" s="9">
        <v>2500</v>
      </c>
      <c r="E246" s="20"/>
      <c r="F246" s="14">
        <v>2150</v>
      </c>
      <c r="G246" s="20"/>
      <c r="H246" s="13">
        <v>3</v>
      </c>
      <c r="I246" s="25"/>
      <c r="J246" s="11">
        <f t="shared" si="6"/>
        <v>250</v>
      </c>
      <c r="K246" s="25"/>
      <c r="L246" s="12">
        <f t="shared" si="7"/>
        <v>0.96</v>
      </c>
      <c r="N246" s="3"/>
    </row>
    <row r="247" spans="2:14" ht="13.5" customHeight="1" x14ac:dyDescent="0.25">
      <c r="B247" s="37" t="s">
        <v>243</v>
      </c>
      <c r="C247" s="20"/>
      <c r="D247" s="9">
        <v>21750</v>
      </c>
      <c r="E247" s="20"/>
      <c r="F247" s="14">
        <v>3440</v>
      </c>
      <c r="G247" s="20"/>
      <c r="H247" s="13">
        <v>5</v>
      </c>
      <c r="I247" s="25"/>
      <c r="J247" s="11">
        <f t="shared" si="6"/>
        <v>750</v>
      </c>
      <c r="K247" s="25"/>
      <c r="L247" s="12">
        <f t="shared" si="7"/>
        <v>0.19264367816091954</v>
      </c>
      <c r="N247" s="3"/>
    </row>
    <row r="248" spans="2:14" ht="13.5" customHeight="1" x14ac:dyDescent="0.25">
      <c r="B248" s="37" t="s">
        <v>244</v>
      </c>
      <c r="C248" s="20"/>
      <c r="D248" s="9">
        <v>8368</v>
      </c>
      <c r="E248" s="20"/>
      <c r="F248" s="14">
        <v>1239</v>
      </c>
      <c r="G248" s="20"/>
      <c r="H248" s="13">
        <v>4</v>
      </c>
      <c r="I248" s="25"/>
      <c r="J248" s="11">
        <f t="shared" si="6"/>
        <v>500</v>
      </c>
      <c r="K248" s="25"/>
      <c r="L248" s="12">
        <f t="shared" si="7"/>
        <v>0.20781548757170173</v>
      </c>
      <c r="N248" s="3"/>
    </row>
    <row r="249" spans="2:14" ht="13.5" customHeight="1" x14ac:dyDescent="0.25">
      <c r="B249" s="37" t="s">
        <v>245</v>
      </c>
      <c r="C249" s="20"/>
      <c r="D249" s="9">
        <v>2544</v>
      </c>
      <c r="E249" s="20"/>
      <c r="F249" s="14">
        <v>515</v>
      </c>
      <c r="G249" s="20"/>
      <c r="H249" s="13">
        <v>3</v>
      </c>
      <c r="I249" s="25"/>
      <c r="J249" s="11">
        <f t="shared" si="6"/>
        <v>250</v>
      </c>
      <c r="K249" s="25"/>
      <c r="L249" s="12">
        <f t="shared" si="7"/>
        <v>0.3007075471698113</v>
      </c>
      <c r="N249" s="3"/>
    </row>
    <row r="250" spans="2:14" ht="13.5" customHeight="1" x14ac:dyDescent="0.25">
      <c r="B250" s="37" t="s">
        <v>246</v>
      </c>
      <c r="C250" s="20"/>
      <c r="D250" s="9">
        <v>2380</v>
      </c>
      <c r="E250" s="20"/>
      <c r="F250" s="14">
        <v>2100</v>
      </c>
      <c r="G250" s="20"/>
      <c r="H250" s="13">
        <v>3</v>
      </c>
      <c r="I250" s="25"/>
      <c r="J250" s="11">
        <f t="shared" si="6"/>
        <v>250</v>
      </c>
      <c r="K250" s="25"/>
      <c r="L250" s="12">
        <f t="shared" si="7"/>
        <v>0.98739495798319332</v>
      </c>
      <c r="N250" s="3"/>
    </row>
    <row r="251" spans="2:14" ht="13.5" customHeight="1" x14ac:dyDescent="0.25">
      <c r="B251" s="37" t="s">
        <v>247</v>
      </c>
      <c r="C251" s="20"/>
      <c r="D251" s="9">
        <v>4200</v>
      </c>
      <c r="E251" s="20"/>
      <c r="F251" s="14">
        <v>650</v>
      </c>
      <c r="G251" s="20"/>
      <c r="H251" s="13">
        <v>2</v>
      </c>
      <c r="I251" s="25"/>
      <c r="J251" s="11">
        <f t="shared" si="6"/>
        <v>0</v>
      </c>
      <c r="K251" s="25"/>
      <c r="L251" s="12">
        <f t="shared" si="7"/>
        <v>0.15476190476190477</v>
      </c>
      <c r="N251" s="3"/>
    </row>
    <row r="252" spans="2:14" ht="13.5" customHeight="1" x14ac:dyDescent="0.25">
      <c r="B252" s="37" t="s">
        <v>248</v>
      </c>
      <c r="C252" s="20"/>
      <c r="D252" s="9">
        <v>4300</v>
      </c>
      <c r="E252" s="20"/>
      <c r="F252" s="14">
        <v>650</v>
      </c>
      <c r="G252" s="20"/>
      <c r="H252" s="13">
        <v>2</v>
      </c>
      <c r="I252" s="25"/>
      <c r="J252" s="11">
        <f t="shared" si="6"/>
        <v>0</v>
      </c>
      <c r="K252" s="25"/>
      <c r="L252" s="12">
        <f t="shared" si="7"/>
        <v>0.15116279069767441</v>
      </c>
      <c r="N252" s="3"/>
    </row>
    <row r="253" spans="2:14" ht="13.5" customHeight="1" x14ac:dyDescent="0.25">
      <c r="B253" s="37" t="s">
        <v>249</v>
      </c>
      <c r="C253" s="20"/>
      <c r="D253" s="9">
        <v>4300</v>
      </c>
      <c r="E253" s="20"/>
      <c r="F253" s="14">
        <v>650</v>
      </c>
      <c r="G253" s="20"/>
      <c r="H253" s="13">
        <v>2</v>
      </c>
      <c r="I253" s="25"/>
      <c r="J253" s="11">
        <f t="shared" si="6"/>
        <v>0</v>
      </c>
      <c r="K253" s="25"/>
      <c r="L253" s="12">
        <f t="shared" si="7"/>
        <v>0.15116279069767441</v>
      </c>
      <c r="N253" s="3"/>
    </row>
    <row r="254" spans="2:14" ht="13.5" customHeight="1" x14ac:dyDescent="0.25">
      <c r="B254" s="37" t="s">
        <v>250</v>
      </c>
      <c r="C254" s="20"/>
      <c r="D254" s="9">
        <v>4350</v>
      </c>
      <c r="E254" s="20"/>
      <c r="F254" s="14">
        <v>650</v>
      </c>
      <c r="G254" s="20"/>
      <c r="H254" s="13">
        <v>2</v>
      </c>
      <c r="I254" s="25"/>
      <c r="J254" s="11">
        <f t="shared" si="6"/>
        <v>0</v>
      </c>
      <c r="K254" s="25"/>
      <c r="L254" s="12">
        <f t="shared" si="7"/>
        <v>0.14942528735632185</v>
      </c>
      <c r="N254" s="3"/>
    </row>
    <row r="255" spans="2:14" ht="13.5" customHeight="1" x14ac:dyDescent="0.25">
      <c r="B255" s="37" t="s">
        <v>251</v>
      </c>
      <c r="C255" s="20"/>
      <c r="D255" s="9">
        <v>4350</v>
      </c>
      <c r="E255" s="20"/>
      <c r="F255" s="14">
        <v>650</v>
      </c>
      <c r="G255" s="20"/>
      <c r="H255" s="13">
        <v>2</v>
      </c>
      <c r="I255" s="25"/>
      <c r="J255" s="11">
        <f t="shared" si="6"/>
        <v>0</v>
      </c>
      <c r="K255" s="25"/>
      <c r="L255" s="12">
        <f t="shared" si="7"/>
        <v>0.14942528735632185</v>
      </c>
      <c r="N255" s="3"/>
    </row>
    <row r="256" spans="2:14" ht="13.5" customHeight="1" x14ac:dyDescent="0.25">
      <c r="B256" s="37" t="s">
        <v>252</v>
      </c>
      <c r="C256" s="20"/>
      <c r="D256" s="9">
        <v>4200</v>
      </c>
      <c r="E256" s="20"/>
      <c r="F256" s="14">
        <v>650</v>
      </c>
      <c r="G256" s="20"/>
      <c r="H256" s="13">
        <v>2</v>
      </c>
      <c r="I256" s="25"/>
      <c r="J256" s="11">
        <f t="shared" si="6"/>
        <v>0</v>
      </c>
      <c r="K256" s="25"/>
      <c r="L256" s="12">
        <f t="shared" si="7"/>
        <v>0.15476190476190477</v>
      </c>
      <c r="N256" s="3"/>
    </row>
    <row r="257" spans="2:14" ht="13.5" customHeight="1" x14ac:dyDescent="0.25">
      <c r="B257" s="37" t="s">
        <v>253</v>
      </c>
      <c r="C257" s="20"/>
      <c r="D257" s="9">
        <v>4260</v>
      </c>
      <c r="E257" s="20"/>
      <c r="F257" s="14">
        <v>650</v>
      </c>
      <c r="G257" s="20"/>
      <c r="H257" s="13">
        <v>2</v>
      </c>
      <c r="I257" s="25"/>
      <c r="J257" s="11">
        <f t="shared" si="6"/>
        <v>0</v>
      </c>
      <c r="K257" s="25"/>
      <c r="L257" s="12">
        <f t="shared" si="7"/>
        <v>0.15258215962441316</v>
      </c>
      <c r="N257" s="3"/>
    </row>
    <row r="258" spans="2:14" ht="13.5" customHeight="1" x14ac:dyDescent="0.25">
      <c r="B258" s="37" t="s">
        <v>254</v>
      </c>
      <c r="C258" s="20"/>
      <c r="D258" s="9">
        <v>4300</v>
      </c>
      <c r="E258" s="20"/>
      <c r="F258" s="14">
        <v>650</v>
      </c>
      <c r="G258" s="20"/>
      <c r="H258" s="13">
        <v>2</v>
      </c>
      <c r="I258" s="25"/>
      <c r="J258" s="11">
        <f t="shared" si="6"/>
        <v>0</v>
      </c>
      <c r="K258" s="25"/>
      <c r="L258" s="12">
        <f t="shared" si="7"/>
        <v>0.15116279069767441</v>
      </c>
      <c r="N258" s="3"/>
    </row>
    <row r="259" spans="2:14" ht="13.5" customHeight="1" x14ac:dyDescent="0.25">
      <c r="B259" s="37" t="s">
        <v>255</v>
      </c>
      <c r="C259" s="20"/>
      <c r="D259" s="9">
        <v>23570</v>
      </c>
      <c r="E259" s="20"/>
      <c r="F259" s="14">
        <v>2210</v>
      </c>
      <c r="G259" s="20"/>
      <c r="H259" s="13">
        <v>4</v>
      </c>
      <c r="I259" s="25"/>
      <c r="J259" s="11">
        <f t="shared" si="6"/>
        <v>500</v>
      </c>
      <c r="K259" s="25"/>
      <c r="L259" s="12">
        <f t="shared" si="7"/>
        <v>0.11497666525243955</v>
      </c>
      <c r="N259" s="3"/>
    </row>
    <row r="260" spans="2:14" ht="13.5" customHeight="1" x14ac:dyDescent="0.25">
      <c r="B260" s="37" t="s">
        <v>256</v>
      </c>
      <c r="C260" s="20"/>
      <c r="D260" s="9">
        <v>2740</v>
      </c>
      <c r="E260" s="20"/>
      <c r="F260" s="14">
        <v>770</v>
      </c>
      <c r="G260" s="20"/>
      <c r="H260" s="13">
        <v>3</v>
      </c>
      <c r="I260" s="25"/>
      <c r="J260" s="11">
        <f t="shared" ref="J260:J323" si="8">(H260-2)*250</f>
        <v>250</v>
      </c>
      <c r="K260" s="25"/>
      <c r="L260" s="12">
        <f t="shared" ref="L260:L323" si="9">(F260+J260)/D260</f>
        <v>0.37226277372262773</v>
      </c>
      <c r="N260" s="3"/>
    </row>
    <row r="261" spans="2:14" ht="13.5" customHeight="1" x14ac:dyDescent="0.25">
      <c r="B261" s="37" t="s">
        <v>257</v>
      </c>
      <c r="C261" s="20"/>
      <c r="D261" s="9">
        <v>4450</v>
      </c>
      <c r="E261" s="20"/>
      <c r="F261" s="14">
        <v>650</v>
      </c>
      <c r="G261" s="20"/>
      <c r="H261" s="13">
        <v>2</v>
      </c>
      <c r="I261" s="25"/>
      <c r="J261" s="11">
        <f t="shared" si="8"/>
        <v>0</v>
      </c>
      <c r="K261" s="25"/>
      <c r="L261" s="12">
        <f t="shared" si="9"/>
        <v>0.14606741573033707</v>
      </c>
      <c r="N261" s="3"/>
    </row>
    <row r="262" spans="2:14" ht="13.5" customHeight="1" x14ac:dyDescent="0.25">
      <c r="B262" s="37" t="s">
        <v>258</v>
      </c>
      <c r="C262" s="20"/>
      <c r="D262" s="9">
        <v>4500</v>
      </c>
      <c r="E262" s="20"/>
      <c r="F262" s="14">
        <v>650</v>
      </c>
      <c r="G262" s="20"/>
      <c r="H262" s="13">
        <v>2</v>
      </c>
      <c r="I262" s="25"/>
      <c r="J262" s="11">
        <f t="shared" si="8"/>
        <v>0</v>
      </c>
      <c r="K262" s="25"/>
      <c r="L262" s="12">
        <f t="shared" si="9"/>
        <v>0.14444444444444443</v>
      </c>
      <c r="N262" s="3"/>
    </row>
    <row r="263" spans="2:14" ht="13.5" customHeight="1" x14ac:dyDescent="0.25">
      <c r="B263" s="37" t="s">
        <v>259</v>
      </c>
      <c r="C263" s="20"/>
      <c r="D263" s="9">
        <v>2623</v>
      </c>
      <c r="E263" s="20"/>
      <c r="F263" s="14">
        <v>1650</v>
      </c>
      <c r="G263" s="20"/>
      <c r="H263" s="13">
        <v>2</v>
      </c>
      <c r="I263" s="25"/>
      <c r="J263" s="11">
        <f t="shared" si="8"/>
        <v>0</v>
      </c>
      <c r="K263" s="25"/>
      <c r="L263" s="12">
        <f t="shared" si="9"/>
        <v>0.62905070529927565</v>
      </c>
      <c r="N263" s="3"/>
    </row>
    <row r="264" spans="2:14" ht="13.5" customHeight="1" x14ac:dyDescent="0.25">
      <c r="B264" s="37" t="s">
        <v>260</v>
      </c>
      <c r="C264" s="20"/>
      <c r="D264" s="9">
        <v>10490</v>
      </c>
      <c r="E264" s="20"/>
      <c r="F264" s="14">
        <v>1890</v>
      </c>
      <c r="G264" s="20"/>
      <c r="H264" s="13">
        <v>4</v>
      </c>
      <c r="I264" s="25"/>
      <c r="J264" s="11">
        <f t="shared" si="8"/>
        <v>500</v>
      </c>
      <c r="K264" s="25"/>
      <c r="L264" s="12">
        <f t="shared" si="9"/>
        <v>0.22783603431839847</v>
      </c>
      <c r="N264" s="3"/>
    </row>
    <row r="265" spans="2:14" ht="13.5" customHeight="1" x14ac:dyDescent="0.25">
      <c r="B265" s="37" t="s">
        <v>261</v>
      </c>
      <c r="C265" s="20"/>
      <c r="D265" s="9">
        <v>4400</v>
      </c>
      <c r="E265" s="20"/>
      <c r="F265" s="14">
        <v>650</v>
      </c>
      <c r="G265" s="20"/>
      <c r="H265" s="13">
        <v>2</v>
      </c>
      <c r="I265" s="25"/>
      <c r="J265" s="11">
        <f t="shared" si="8"/>
        <v>0</v>
      </c>
      <c r="K265" s="25"/>
      <c r="L265" s="12">
        <f t="shared" si="9"/>
        <v>0.14772727272727273</v>
      </c>
      <c r="N265" s="3"/>
    </row>
    <row r="266" spans="2:14" ht="13.5" customHeight="1" x14ac:dyDescent="0.25">
      <c r="B266" s="37" t="s">
        <v>262</v>
      </c>
      <c r="C266" s="20"/>
      <c r="D266" s="9">
        <v>3610</v>
      </c>
      <c r="E266" s="20"/>
      <c r="F266" s="14">
        <v>2040</v>
      </c>
      <c r="G266" s="20"/>
      <c r="H266" s="13">
        <v>3</v>
      </c>
      <c r="I266" s="25"/>
      <c r="J266" s="11">
        <f t="shared" si="8"/>
        <v>250</v>
      </c>
      <c r="K266" s="25"/>
      <c r="L266" s="12">
        <f t="shared" si="9"/>
        <v>0.63434903047091418</v>
      </c>
      <c r="N266" s="3"/>
    </row>
    <row r="267" spans="2:14" ht="13.5" customHeight="1" x14ac:dyDescent="0.25">
      <c r="B267" s="37" t="s">
        <v>263</v>
      </c>
      <c r="C267" s="20"/>
      <c r="D267" s="9">
        <v>826</v>
      </c>
      <c r="E267" s="20"/>
      <c r="F267" s="14">
        <v>1740</v>
      </c>
      <c r="G267" s="20"/>
      <c r="H267" s="13">
        <v>3</v>
      </c>
      <c r="I267" s="25"/>
      <c r="J267" s="11">
        <f t="shared" si="8"/>
        <v>250</v>
      </c>
      <c r="K267" s="25"/>
      <c r="L267" s="12">
        <f t="shared" si="9"/>
        <v>2.4092009685230025</v>
      </c>
      <c r="N267" s="3"/>
    </row>
    <row r="268" spans="2:14" ht="13.5" customHeight="1" x14ac:dyDescent="0.25">
      <c r="B268" s="37" t="s">
        <v>264</v>
      </c>
      <c r="C268" s="20"/>
      <c r="D268" s="9">
        <v>4799</v>
      </c>
      <c r="E268" s="20"/>
      <c r="F268" s="14">
        <v>2650</v>
      </c>
      <c r="G268" s="20"/>
      <c r="H268" s="13">
        <v>4</v>
      </c>
      <c r="I268" s="25"/>
      <c r="J268" s="11">
        <f t="shared" si="8"/>
        <v>500</v>
      </c>
      <c r="K268" s="25"/>
      <c r="L268" s="12">
        <f t="shared" si="9"/>
        <v>0.65638674723900814</v>
      </c>
      <c r="N268" s="3"/>
    </row>
    <row r="269" spans="2:14" ht="13.5" customHeight="1" x14ac:dyDescent="0.25">
      <c r="B269" s="37" t="s">
        <v>265</v>
      </c>
      <c r="C269" s="20"/>
      <c r="D269" s="9">
        <v>4400</v>
      </c>
      <c r="E269" s="20"/>
      <c r="F269" s="14">
        <v>650</v>
      </c>
      <c r="G269" s="20"/>
      <c r="H269" s="13">
        <v>2</v>
      </c>
      <c r="I269" s="25"/>
      <c r="J269" s="11">
        <f t="shared" si="8"/>
        <v>0</v>
      </c>
      <c r="K269" s="25"/>
      <c r="L269" s="12">
        <f t="shared" si="9"/>
        <v>0.14772727272727273</v>
      </c>
      <c r="N269" s="3"/>
    </row>
    <row r="270" spans="2:14" ht="13.5" customHeight="1" x14ac:dyDescent="0.25">
      <c r="B270" s="37" t="s">
        <v>266</v>
      </c>
      <c r="C270" s="20"/>
      <c r="D270" s="9">
        <v>4400</v>
      </c>
      <c r="E270" s="20"/>
      <c r="F270" s="14">
        <v>650</v>
      </c>
      <c r="G270" s="20"/>
      <c r="H270" s="13">
        <v>2</v>
      </c>
      <c r="I270" s="25"/>
      <c r="J270" s="11">
        <f t="shared" si="8"/>
        <v>0</v>
      </c>
      <c r="K270" s="25"/>
      <c r="L270" s="12">
        <f t="shared" si="9"/>
        <v>0.14772727272727273</v>
      </c>
      <c r="N270" s="3"/>
    </row>
    <row r="271" spans="2:14" ht="13.5" customHeight="1" x14ac:dyDescent="0.25">
      <c r="B271" s="37" t="s">
        <v>267</v>
      </c>
      <c r="C271" s="20"/>
      <c r="D271" s="9">
        <v>3475</v>
      </c>
      <c r="E271" s="20"/>
      <c r="F271" s="14">
        <v>2150</v>
      </c>
      <c r="G271" s="20"/>
      <c r="H271" s="13">
        <v>3</v>
      </c>
      <c r="I271" s="25"/>
      <c r="J271" s="11">
        <f t="shared" si="8"/>
        <v>250</v>
      </c>
      <c r="K271" s="25"/>
      <c r="L271" s="12">
        <f t="shared" si="9"/>
        <v>0.69064748201438853</v>
      </c>
      <c r="N271" s="3"/>
    </row>
    <row r="272" spans="2:14" ht="13.5" customHeight="1" x14ac:dyDescent="0.25">
      <c r="B272" s="37" t="s">
        <v>268</v>
      </c>
      <c r="C272" s="20"/>
      <c r="D272" s="9">
        <v>4400</v>
      </c>
      <c r="E272" s="20"/>
      <c r="F272" s="14">
        <v>650</v>
      </c>
      <c r="G272" s="20"/>
      <c r="H272" s="13">
        <v>2</v>
      </c>
      <c r="I272" s="25"/>
      <c r="J272" s="11">
        <f t="shared" si="8"/>
        <v>0</v>
      </c>
      <c r="K272" s="25"/>
      <c r="L272" s="12">
        <f t="shared" si="9"/>
        <v>0.14772727272727273</v>
      </c>
      <c r="N272" s="3"/>
    </row>
    <row r="273" spans="2:14" ht="13.5" customHeight="1" x14ac:dyDescent="0.25">
      <c r="B273" s="37" t="s">
        <v>269</v>
      </c>
      <c r="C273" s="20"/>
      <c r="D273" s="9">
        <v>4400</v>
      </c>
      <c r="E273" s="20"/>
      <c r="F273" s="14">
        <v>650</v>
      </c>
      <c r="G273" s="20"/>
      <c r="H273" s="13">
        <v>2</v>
      </c>
      <c r="I273" s="25"/>
      <c r="J273" s="11">
        <f t="shared" si="8"/>
        <v>0</v>
      </c>
      <c r="K273" s="25"/>
      <c r="L273" s="12">
        <f t="shared" si="9"/>
        <v>0.14772727272727273</v>
      </c>
      <c r="N273" s="3"/>
    </row>
    <row r="274" spans="2:14" ht="13.5" customHeight="1" x14ac:dyDescent="0.25">
      <c r="B274" s="37" t="s">
        <v>270</v>
      </c>
      <c r="C274" s="20"/>
      <c r="D274" s="9">
        <v>3465</v>
      </c>
      <c r="E274" s="20"/>
      <c r="F274" s="14">
        <v>1993</v>
      </c>
      <c r="G274" s="20"/>
      <c r="H274" s="13">
        <v>4</v>
      </c>
      <c r="I274" s="25"/>
      <c r="J274" s="11">
        <f t="shared" si="8"/>
        <v>500</v>
      </c>
      <c r="K274" s="25"/>
      <c r="L274" s="12">
        <f t="shared" si="9"/>
        <v>0.7194805194805195</v>
      </c>
      <c r="N274" s="3"/>
    </row>
    <row r="275" spans="2:14" ht="13.5" customHeight="1" x14ac:dyDescent="0.25">
      <c r="B275" s="37" t="s">
        <v>271</v>
      </c>
      <c r="C275" s="20"/>
      <c r="D275" s="9">
        <v>2917</v>
      </c>
      <c r="E275" s="20"/>
      <c r="F275" s="14">
        <v>1825</v>
      </c>
      <c r="G275" s="20"/>
      <c r="H275" s="13">
        <v>4</v>
      </c>
      <c r="I275" s="25"/>
      <c r="J275" s="11">
        <f t="shared" si="8"/>
        <v>500</v>
      </c>
      <c r="K275" s="25"/>
      <c r="L275" s="12">
        <f t="shared" si="9"/>
        <v>0.79705176551251289</v>
      </c>
      <c r="N275" s="3"/>
    </row>
    <row r="276" spans="2:14" ht="13.5" customHeight="1" x14ac:dyDescent="0.25">
      <c r="B276" s="37" t="s">
        <v>272</v>
      </c>
      <c r="C276" s="20"/>
      <c r="D276" s="9">
        <v>2605</v>
      </c>
      <c r="E276" s="20"/>
      <c r="F276" s="14">
        <v>730</v>
      </c>
      <c r="G276" s="20"/>
      <c r="H276" s="13">
        <v>3</v>
      </c>
      <c r="I276" s="25"/>
      <c r="J276" s="11">
        <f t="shared" si="8"/>
        <v>250</v>
      </c>
      <c r="K276" s="25"/>
      <c r="L276" s="12">
        <f t="shared" si="9"/>
        <v>0.3761996161228407</v>
      </c>
      <c r="N276" s="3"/>
    </row>
    <row r="277" spans="2:14" ht="13.5" customHeight="1" x14ac:dyDescent="0.25">
      <c r="B277" s="37" t="s">
        <v>273</v>
      </c>
      <c r="C277" s="20"/>
      <c r="D277" s="9">
        <v>1905</v>
      </c>
      <c r="E277" s="20"/>
      <c r="F277" s="14">
        <v>2150</v>
      </c>
      <c r="G277" s="20"/>
      <c r="H277" s="13">
        <v>3</v>
      </c>
      <c r="I277" s="25"/>
      <c r="J277" s="11">
        <f t="shared" si="8"/>
        <v>250</v>
      </c>
      <c r="K277" s="25"/>
      <c r="L277" s="12">
        <f t="shared" si="9"/>
        <v>1.2598425196850394</v>
      </c>
      <c r="N277" s="3"/>
    </row>
    <row r="278" spans="2:14" ht="13.5" customHeight="1" x14ac:dyDescent="0.25">
      <c r="B278" s="37" t="s">
        <v>274</v>
      </c>
      <c r="C278" s="20"/>
      <c r="D278" s="9">
        <v>2520</v>
      </c>
      <c r="E278" s="20"/>
      <c r="F278" s="14">
        <v>1850</v>
      </c>
      <c r="G278" s="20"/>
      <c r="H278" s="13">
        <v>3</v>
      </c>
      <c r="I278" s="25"/>
      <c r="J278" s="11">
        <f t="shared" si="8"/>
        <v>250</v>
      </c>
      <c r="K278" s="25"/>
      <c r="L278" s="12">
        <f t="shared" si="9"/>
        <v>0.83333333333333337</v>
      </c>
      <c r="N278" s="3"/>
    </row>
    <row r="279" spans="2:14" ht="13.5" customHeight="1" x14ac:dyDescent="0.25">
      <c r="B279" s="37" t="s">
        <v>275</v>
      </c>
      <c r="C279" s="20"/>
      <c r="D279" s="9">
        <v>4220</v>
      </c>
      <c r="E279" s="20"/>
      <c r="F279" s="14">
        <v>650</v>
      </c>
      <c r="G279" s="20"/>
      <c r="H279" s="13">
        <v>2</v>
      </c>
      <c r="I279" s="25"/>
      <c r="J279" s="11">
        <f t="shared" si="8"/>
        <v>0</v>
      </c>
      <c r="K279" s="25"/>
      <c r="L279" s="12">
        <f t="shared" si="9"/>
        <v>0.15402843601895735</v>
      </c>
      <c r="N279" s="3"/>
    </row>
    <row r="280" spans="2:14" ht="13.5" customHeight="1" x14ac:dyDescent="0.25">
      <c r="B280" s="37" t="s">
        <v>276</v>
      </c>
      <c r="C280" s="20"/>
      <c r="D280" s="9">
        <v>11460</v>
      </c>
      <c r="E280" s="20"/>
      <c r="F280" s="14">
        <v>1270</v>
      </c>
      <c r="G280" s="20"/>
      <c r="H280" s="13">
        <v>4</v>
      </c>
      <c r="I280" s="25"/>
      <c r="J280" s="11">
        <f t="shared" si="8"/>
        <v>500</v>
      </c>
      <c r="K280" s="25"/>
      <c r="L280" s="12">
        <f t="shared" si="9"/>
        <v>0.15445026178010471</v>
      </c>
      <c r="N280" s="3"/>
    </row>
    <row r="281" spans="2:14" ht="13.5" customHeight="1" x14ac:dyDescent="0.25">
      <c r="B281" s="37" t="s">
        <v>277</v>
      </c>
      <c r="C281" s="20"/>
      <c r="D281" s="9">
        <v>9032</v>
      </c>
      <c r="E281" s="20"/>
      <c r="F281" s="14">
        <v>850</v>
      </c>
      <c r="G281" s="20"/>
      <c r="H281" s="13">
        <v>3</v>
      </c>
      <c r="I281" s="25"/>
      <c r="J281" s="11">
        <f t="shared" si="8"/>
        <v>250</v>
      </c>
      <c r="K281" s="25"/>
      <c r="L281" s="12">
        <f t="shared" si="9"/>
        <v>0.12178919397697077</v>
      </c>
      <c r="N281" s="3"/>
    </row>
    <row r="282" spans="2:14" ht="13.5" customHeight="1" x14ac:dyDescent="0.25">
      <c r="B282" s="37" t="s">
        <v>278</v>
      </c>
      <c r="C282" s="20"/>
      <c r="D282" s="9">
        <v>4700</v>
      </c>
      <c r="E282" s="20"/>
      <c r="F282" s="14">
        <v>650</v>
      </c>
      <c r="G282" s="20"/>
      <c r="H282" s="13">
        <v>2</v>
      </c>
      <c r="I282" s="25"/>
      <c r="J282" s="11">
        <f t="shared" si="8"/>
        <v>0</v>
      </c>
      <c r="K282" s="25"/>
      <c r="L282" s="12">
        <f t="shared" si="9"/>
        <v>0.13829787234042554</v>
      </c>
      <c r="N282" s="3"/>
    </row>
    <row r="283" spans="2:14" ht="13.5" customHeight="1" x14ac:dyDescent="0.25">
      <c r="B283" s="37" t="s">
        <v>279</v>
      </c>
      <c r="C283" s="20"/>
      <c r="D283" s="9">
        <v>1450</v>
      </c>
      <c r="E283" s="20"/>
      <c r="F283" s="14">
        <v>650</v>
      </c>
      <c r="G283" s="20"/>
      <c r="H283" s="13">
        <v>2</v>
      </c>
      <c r="I283" s="25"/>
      <c r="J283" s="11">
        <f t="shared" si="8"/>
        <v>0</v>
      </c>
      <c r="K283" s="25"/>
      <c r="L283" s="12">
        <f t="shared" si="9"/>
        <v>0.44827586206896552</v>
      </c>
      <c r="N283" s="3"/>
    </row>
    <row r="284" spans="2:14" ht="13.5" customHeight="1" x14ac:dyDescent="0.25">
      <c r="B284" s="37" t="s">
        <v>280</v>
      </c>
      <c r="C284" s="20"/>
      <c r="D284" s="9">
        <v>2150</v>
      </c>
      <c r="E284" s="20"/>
      <c r="F284" s="14">
        <v>2150</v>
      </c>
      <c r="G284" s="20"/>
      <c r="H284" s="13">
        <v>3</v>
      </c>
      <c r="I284" s="25"/>
      <c r="J284" s="11">
        <f t="shared" si="8"/>
        <v>250</v>
      </c>
      <c r="K284" s="25"/>
      <c r="L284" s="12">
        <f t="shared" si="9"/>
        <v>1.1162790697674418</v>
      </c>
      <c r="N284" s="3"/>
    </row>
    <row r="285" spans="2:14" ht="13.5" customHeight="1" x14ac:dyDescent="0.25">
      <c r="B285" s="37" t="s">
        <v>281</v>
      </c>
      <c r="C285" s="20"/>
      <c r="D285" s="9">
        <v>5129.0700000000006</v>
      </c>
      <c r="E285" s="20"/>
      <c r="F285" s="14">
        <v>1690</v>
      </c>
      <c r="G285" s="20"/>
      <c r="H285" s="13">
        <v>4</v>
      </c>
      <c r="I285" s="25"/>
      <c r="J285" s="11">
        <f t="shared" si="8"/>
        <v>500</v>
      </c>
      <c r="K285" s="25"/>
      <c r="L285" s="12">
        <f t="shared" si="9"/>
        <v>0.42697799016195914</v>
      </c>
      <c r="N285" s="3"/>
    </row>
    <row r="286" spans="2:14" ht="13.5" customHeight="1" x14ac:dyDescent="0.25">
      <c r="B286" s="37" t="s">
        <v>282</v>
      </c>
      <c r="C286" s="20"/>
      <c r="D286" s="9">
        <v>29990</v>
      </c>
      <c r="E286" s="20"/>
      <c r="F286" s="14">
        <v>1680</v>
      </c>
      <c r="G286" s="20"/>
      <c r="H286" s="13">
        <v>3</v>
      </c>
      <c r="I286" s="25"/>
      <c r="J286" s="11">
        <f t="shared" si="8"/>
        <v>250</v>
      </c>
      <c r="K286" s="25"/>
      <c r="L286" s="12">
        <f t="shared" si="9"/>
        <v>6.4354784928309441E-2</v>
      </c>
      <c r="N286" s="3"/>
    </row>
    <row r="287" spans="2:14" ht="13.5" customHeight="1" x14ac:dyDescent="0.25">
      <c r="B287" s="37" t="s">
        <v>283</v>
      </c>
      <c r="C287" s="20"/>
      <c r="D287" s="9">
        <v>2385</v>
      </c>
      <c r="E287" s="20"/>
      <c r="F287" s="14">
        <v>1600</v>
      </c>
      <c r="G287" s="20"/>
      <c r="H287" s="13">
        <v>2</v>
      </c>
      <c r="I287" s="25"/>
      <c r="J287" s="11">
        <f t="shared" si="8"/>
        <v>0</v>
      </c>
      <c r="K287" s="25"/>
      <c r="L287" s="12">
        <f t="shared" si="9"/>
        <v>0.67085953878406712</v>
      </c>
      <c r="N287" s="3"/>
    </row>
    <row r="288" spans="2:14" ht="13.5" customHeight="1" x14ac:dyDescent="0.25">
      <c r="B288" s="37" t="s">
        <v>284</v>
      </c>
      <c r="C288" s="20"/>
      <c r="D288" s="9">
        <v>4400</v>
      </c>
      <c r="E288" s="20"/>
      <c r="F288" s="14">
        <v>650</v>
      </c>
      <c r="G288" s="20"/>
      <c r="H288" s="13">
        <v>2</v>
      </c>
      <c r="I288" s="25"/>
      <c r="J288" s="11">
        <f t="shared" si="8"/>
        <v>0</v>
      </c>
      <c r="K288" s="25"/>
      <c r="L288" s="12">
        <f t="shared" si="9"/>
        <v>0.14772727272727273</v>
      </c>
      <c r="N288" s="3"/>
    </row>
    <row r="289" spans="2:14" ht="13.5" customHeight="1" x14ac:dyDescent="0.25">
      <c r="B289" s="37" t="s">
        <v>285</v>
      </c>
      <c r="C289" s="20"/>
      <c r="D289" s="9">
        <v>5660</v>
      </c>
      <c r="E289" s="20"/>
      <c r="F289" s="14">
        <v>1150</v>
      </c>
      <c r="G289" s="20"/>
      <c r="H289" s="13">
        <v>3</v>
      </c>
      <c r="I289" s="25"/>
      <c r="J289" s="11">
        <f t="shared" si="8"/>
        <v>250</v>
      </c>
      <c r="K289" s="25"/>
      <c r="L289" s="12">
        <f t="shared" si="9"/>
        <v>0.24734982332155478</v>
      </c>
      <c r="N289" s="3"/>
    </row>
    <row r="290" spans="2:14" ht="13.5" customHeight="1" x14ac:dyDescent="0.25">
      <c r="B290" s="37" t="s">
        <v>286</v>
      </c>
      <c r="C290" s="20"/>
      <c r="D290" s="9">
        <v>4400</v>
      </c>
      <c r="E290" s="20"/>
      <c r="F290" s="14">
        <v>650</v>
      </c>
      <c r="G290" s="20"/>
      <c r="H290" s="13">
        <v>2</v>
      </c>
      <c r="I290" s="25"/>
      <c r="J290" s="11">
        <f t="shared" si="8"/>
        <v>0</v>
      </c>
      <c r="K290" s="25"/>
      <c r="L290" s="12">
        <f t="shared" si="9"/>
        <v>0.14772727272727273</v>
      </c>
      <c r="N290" s="3"/>
    </row>
    <row r="291" spans="2:14" ht="13.5" customHeight="1" x14ac:dyDescent="0.25">
      <c r="B291" s="37" t="s">
        <v>287</v>
      </c>
      <c r="C291" s="20"/>
      <c r="D291" s="9">
        <v>3862</v>
      </c>
      <c r="E291" s="20"/>
      <c r="F291" s="14">
        <v>2150</v>
      </c>
      <c r="G291" s="20"/>
      <c r="H291" s="13">
        <v>3</v>
      </c>
      <c r="I291" s="25"/>
      <c r="J291" s="11">
        <f t="shared" si="8"/>
        <v>250</v>
      </c>
      <c r="K291" s="25"/>
      <c r="L291" s="12">
        <f t="shared" si="9"/>
        <v>0.62143966856551014</v>
      </c>
      <c r="N291" s="3"/>
    </row>
    <row r="292" spans="2:14" ht="13.5" customHeight="1" x14ac:dyDescent="0.25">
      <c r="B292" s="37" t="s">
        <v>288</v>
      </c>
      <c r="C292" s="20"/>
      <c r="D292" s="9">
        <v>4200</v>
      </c>
      <c r="E292" s="20"/>
      <c r="F292" s="14">
        <v>650</v>
      </c>
      <c r="G292" s="20"/>
      <c r="H292" s="13">
        <v>2</v>
      </c>
      <c r="I292" s="25"/>
      <c r="J292" s="11">
        <f t="shared" si="8"/>
        <v>0</v>
      </c>
      <c r="K292" s="25"/>
      <c r="L292" s="12">
        <f t="shared" si="9"/>
        <v>0.15476190476190477</v>
      </c>
      <c r="N292" s="3"/>
    </row>
    <row r="293" spans="2:14" ht="13.5" customHeight="1" x14ac:dyDescent="0.25">
      <c r="B293" s="37" t="s">
        <v>289</v>
      </c>
      <c r="C293" s="20"/>
      <c r="D293" s="9">
        <v>2850</v>
      </c>
      <c r="E293" s="20"/>
      <c r="F293" s="14">
        <v>1650</v>
      </c>
      <c r="G293" s="20"/>
      <c r="H293" s="13">
        <v>2</v>
      </c>
      <c r="I293" s="25"/>
      <c r="J293" s="11">
        <f t="shared" si="8"/>
        <v>0</v>
      </c>
      <c r="K293" s="25"/>
      <c r="L293" s="12">
        <f t="shared" si="9"/>
        <v>0.57894736842105265</v>
      </c>
      <c r="N293" s="3"/>
    </row>
    <row r="294" spans="2:14" ht="13.5" customHeight="1" x14ac:dyDescent="0.25">
      <c r="B294" s="37" t="s">
        <v>290</v>
      </c>
      <c r="C294" s="20"/>
      <c r="D294" s="9">
        <v>8720</v>
      </c>
      <c r="E294" s="20"/>
      <c r="F294" s="14">
        <v>1960</v>
      </c>
      <c r="G294" s="20"/>
      <c r="H294" s="13">
        <v>3</v>
      </c>
      <c r="I294" s="25"/>
      <c r="J294" s="11">
        <f t="shared" si="8"/>
        <v>250</v>
      </c>
      <c r="K294" s="25"/>
      <c r="L294" s="12">
        <f t="shared" si="9"/>
        <v>0.25344036697247707</v>
      </c>
      <c r="N294" s="3"/>
    </row>
    <row r="295" spans="2:14" ht="13.5" customHeight="1" x14ac:dyDescent="0.25">
      <c r="B295" s="37" t="s">
        <v>291</v>
      </c>
      <c r="C295" s="20"/>
      <c r="D295" s="9">
        <v>3251</v>
      </c>
      <c r="E295" s="20"/>
      <c r="F295" s="14">
        <v>2000</v>
      </c>
      <c r="G295" s="20"/>
      <c r="H295" s="13">
        <v>2</v>
      </c>
      <c r="I295" s="25"/>
      <c r="J295" s="11">
        <f t="shared" si="8"/>
        <v>0</v>
      </c>
      <c r="K295" s="25"/>
      <c r="L295" s="12">
        <f t="shared" si="9"/>
        <v>0.61519532451553371</v>
      </c>
      <c r="N295" s="3"/>
    </row>
    <row r="296" spans="2:14" ht="13.5" customHeight="1" x14ac:dyDescent="0.25">
      <c r="B296" s="37" t="s">
        <v>292</v>
      </c>
      <c r="C296" s="20"/>
      <c r="D296" s="9">
        <v>3180</v>
      </c>
      <c r="E296" s="20"/>
      <c r="F296" s="14">
        <v>650</v>
      </c>
      <c r="G296" s="20"/>
      <c r="H296" s="13">
        <v>2</v>
      </c>
      <c r="I296" s="25"/>
      <c r="J296" s="11">
        <f t="shared" si="8"/>
        <v>0</v>
      </c>
      <c r="K296" s="25"/>
      <c r="L296" s="12">
        <f t="shared" si="9"/>
        <v>0.20440251572327045</v>
      </c>
      <c r="N296" s="3"/>
    </row>
    <row r="297" spans="2:14" ht="13.5" customHeight="1" x14ac:dyDescent="0.25">
      <c r="B297" s="37" t="s">
        <v>293</v>
      </c>
      <c r="C297" s="20"/>
      <c r="D297" s="9">
        <v>10824</v>
      </c>
      <c r="E297" s="20"/>
      <c r="F297" s="14">
        <v>2470</v>
      </c>
      <c r="G297" s="20"/>
      <c r="H297" s="13">
        <v>4</v>
      </c>
      <c r="I297" s="25"/>
      <c r="J297" s="11">
        <f t="shared" si="8"/>
        <v>500</v>
      </c>
      <c r="K297" s="25"/>
      <c r="L297" s="12">
        <f t="shared" si="9"/>
        <v>0.27439024390243905</v>
      </c>
      <c r="N297" s="3"/>
    </row>
    <row r="298" spans="2:14" ht="13.5" customHeight="1" x14ac:dyDescent="0.25">
      <c r="B298" s="37" t="s">
        <v>294</v>
      </c>
      <c r="C298" s="20"/>
      <c r="D298" s="9">
        <v>4400</v>
      </c>
      <c r="E298" s="20"/>
      <c r="F298" s="14">
        <v>650</v>
      </c>
      <c r="G298" s="20"/>
      <c r="H298" s="13">
        <v>2</v>
      </c>
      <c r="I298" s="25"/>
      <c r="J298" s="11">
        <f t="shared" si="8"/>
        <v>0</v>
      </c>
      <c r="K298" s="25"/>
      <c r="L298" s="12">
        <f t="shared" si="9"/>
        <v>0.14772727272727273</v>
      </c>
      <c r="N298" s="3"/>
    </row>
    <row r="299" spans="2:14" ht="13.5" customHeight="1" x14ac:dyDescent="0.25">
      <c r="B299" s="37" t="s">
        <v>295</v>
      </c>
      <c r="C299" s="20"/>
      <c r="D299" s="9">
        <v>4764</v>
      </c>
      <c r="E299" s="20"/>
      <c r="F299" s="14">
        <v>1090</v>
      </c>
      <c r="G299" s="20"/>
      <c r="H299" s="13">
        <v>4</v>
      </c>
      <c r="I299" s="25"/>
      <c r="J299" s="11">
        <f t="shared" si="8"/>
        <v>500</v>
      </c>
      <c r="K299" s="25"/>
      <c r="L299" s="12">
        <f t="shared" si="9"/>
        <v>0.33375314861460958</v>
      </c>
      <c r="N299" s="3"/>
    </row>
    <row r="300" spans="2:14" ht="13.5" customHeight="1" x14ac:dyDescent="0.25">
      <c r="B300" s="37" t="s">
        <v>296</v>
      </c>
      <c r="C300" s="20"/>
      <c r="D300" s="9">
        <v>7295</v>
      </c>
      <c r="E300" s="20"/>
      <c r="F300" s="14">
        <v>880</v>
      </c>
      <c r="G300" s="20"/>
      <c r="H300" s="13">
        <v>3</v>
      </c>
      <c r="I300" s="25"/>
      <c r="J300" s="11">
        <f t="shared" si="8"/>
        <v>250</v>
      </c>
      <c r="K300" s="25"/>
      <c r="L300" s="12">
        <f t="shared" si="9"/>
        <v>0.15490061686086359</v>
      </c>
      <c r="N300" s="3"/>
    </row>
    <row r="301" spans="2:14" ht="13.5" customHeight="1" x14ac:dyDescent="0.25">
      <c r="B301" s="37" t="s">
        <v>297</v>
      </c>
      <c r="C301" s="20"/>
      <c r="D301" s="9">
        <v>17100</v>
      </c>
      <c r="E301" s="20"/>
      <c r="F301" s="14">
        <v>1060</v>
      </c>
      <c r="G301" s="20"/>
      <c r="H301" s="13">
        <v>2</v>
      </c>
      <c r="I301" s="25"/>
      <c r="J301" s="11">
        <f t="shared" si="8"/>
        <v>0</v>
      </c>
      <c r="K301" s="25"/>
      <c r="L301" s="12">
        <f t="shared" si="9"/>
        <v>6.1988304093567252E-2</v>
      </c>
      <c r="N301" s="3"/>
    </row>
    <row r="302" spans="2:14" ht="13.5" customHeight="1" x14ac:dyDescent="0.25">
      <c r="B302" s="37" t="s">
        <v>298</v>
      </c>
      <c r="C302" s="20"/>
      <c r="D302" s="9">
        <v>5750</v>
      </c>
      <c r="E302" s="20"/>
      <c r="F302" s="14">
        <v>700</v>
      </c>
      <c r="G302" s="20"/>
      <c r="H302" s="13">
        <v>2</v>
      </c>
      <c r="I302" s="25"/>
      <c r="J302" s="11">
        <f t="shared" si="8"/>
        <v>0</v>
      </c>
      <c r="K302" s="25"/>
      <c r="L302" s="12">
        <f t="shared" si="9"/>
        <v>0.12173913043478261</v>
      </c>
      <c r="N302" s="3"/>
    </row>
    <row r="303" spans="2:14" ht="13.5" customHeight="1" x14ac:dyDescent="0.25">
      <c r="B303" s="37" t="s">
        <v>299</v>
      </c>
      <c r="C303" s="20"/>
      <c r="D303" s="9">
        <v>5476</v>
      </c>
      <c r="E303" s="20"/>
      <c r="F303" s="14">
        <v>830</v>
      </c>
      <c r="G303" s="20"/>
      <c r="H303" s="13">
        <v>3</v>
      </c>
      <c r="I303" s="25"/>
      <c r="J303" s="11">
        <f t="shared" si="8"/>
        <v>250</v>
      </c>
      <c r="K303" s="25"/>
      <c r="L303" s="12">
        <f t="shared" si="9"/>
        <v>0.19722425127830534</v>
      </c>
      <c r="N303" s="3"/>
    </row>
    <row r="304" spans="2:14" ht="13.5" customHeight="1" x14ac:dyDescent="0.25">
      <c r="B304" s="37" t="s">
        <v>300</v>
      </c>
      <c r="C304" s="20"/>
      <c r="D304" s="9">
        <v>11440</v>
      </c>
      <c r="E304" s="20"/>
      <c r="F304" s="14">
        <v>1470</v>
      </c>
      <c r="G304" s="20"/>
      <c r="H304" s="13">
        <v>4</v>
      </c>
      <c r="I304" s="25"/>
      <c r="J304" s="11">
        <f t="shared" si="8"/>
        <v>500</v>
      </c>
      <c r="K304" s="25"/>
      <c r="L304" s="12">
        <f t="shared" si="9"/>
        <v>0.17220279720279721</v>
      </c>
      <c r="N304" s="3"/>
    </row>
    <row r="305" spans="2:14" ht="13.5" customHeight="1" x14ac:dyDescent="0.25">
      <c r="B305" s="37" t="s">
        <v>301</v>
      </c>
      <c r="C305" s="20"/>
      <c r="D305" s="9">
        <v>6556</v>
      </c>
      <c r="E305" s="20"/>
      <c r="F305" s="14">
        <v>1800</v>
      </c>
      <c r="G305" s="20"/>
      <c r="H305" s="13">
        <v>2</v>
      </c>
      <c r="I305" s="25"/>
      <c r="J305" s="11">
        <f t="shared" si="8"/>
        <v>0</v>
      </c>
      <c r="K305" s="25"/>
      <c r="L305" s="12">
        <f t="shared" si="9"/>
        <v>0.27455765710799268</v>
      </c>
      <c r="N305" s="3"/>
    </row>
    <row r="306" spans="2:14" ht="13.5" customHeight="1" x14ac:dyDescent="0.25">
      <c r="B306" s="37" t="s">
        <v>302</v>
      </c>
      <c r="C306" s="20"/>
      <c r="D306" s="9">
        <v>2475</v>
      </c>
      <c r="E306" s="20"/>
      <c r="F306" s="14">
        <v>2150</v>
      </c>
      <c r="G306" s="20"/>
      <c r="H306" s="13">
        <v>3</v>
      </c>
      <c r="I306" s="25"/>
      <c r="J306" s="11">
        <f t="shared" si="8"/>
        <v>250</v>
      </c>
      <c r="K306" s="25"/>
      <c r="L306" s="12">
        <f t="shared" si="9"/>
        <v>0.96969696969696972</v>
      </c>
      <c r="N306" s="3"/>
    </row>
    <row r="307" spans="2:14" ht="13.5" customHeight="1" x14ac:dyDescent="0.25">
      <c r="B307" s="37" t="s">
        <v>303</v>
      </c>
      <c r="C307" s="20"/>
      <c r="D307" s="9">
        <v>4450</v>
      </c>
      <c r="E307" s="20"/>
      <c r="F307" s="14">
        <v>650</v>
      </c>
      <c r="G307" s="20"/>
      <c r="H307" s="13">
        <v>2</v>
      </c>
      <c r="I307" s="25"/>
      <c r="J307" s="11">
        <f t="shared" si="8"/>
        <v>0</v>
      </c>
      <c r="K307" s="25"/>
      <c r="L307" s="12">
        <f t="shared" si="9"/>
        <v>0.14606741573033707</v>
      </c>
      <c r="N307" s="3"/>
    </row>
    <row r="308" spans="2:14" ht="13.5" customHeight="1" x14ac:dyDescent="0.25">
      <c r="B308" s="37" t="s">
        <v>304</v>
      </c>
      <c r="C308" s="20"/>
      <c r="D308" s="9">
        <v>4350</v>
      </c>
      <c r="E308" s="20"/>
      <c r="F308" s="14">
        <v>650</v>
      </c>
      <c r="G308" s="20"/>
      <c r="H308" s="13">
        <v>2</v>
      </c>
      <c r="I308" s="25"/>
      <c r="J308" s="11">
        <f t="shared" si="8"/>
        <v>0</v>
      </c>
      <c r="K308" s="25"/>
      <c r="L308" s="12">
        <f t="shared" si="9"/>
        <v>0.14942528735632185</v>
      </c>
      <c r="N308" s="3"/>
    </row>
    <row r="309" spans="2:14" ht="13.5" customHeight="1" x14ac:dyDescent="0.25">
      <c r="B309" s="37" t="s">
        <v>305</v>
      </c>
      <c r="C309" s="20"/>
      <c r="D309" s="9">
        <v>7543</v>
      </c>
      <c r="E309" s="20"/>
      <c r="F309" s="14">
        <v>3230</v>
      </c>
      <c r="G309" s="20"/>
      <c r="H309" s="13">
        <v>5</v>
      </c>
      <c r="I309" s="25"/>
      <c r="J309" s="11">
        <f t="shared" si="8"/>
        <v>750</v>
      </c>
      <c r="K309" s="25"/>
      <c r="L309" s="12">
        <f t="shared" si="9"/>
        <v>0.52764152194087233</v>
      </c>
      <c r="N309" s="3"/>
    </row>
    <row r="310" spans="2:14" ht="13.5" customHeight="1" x14ac:dyDescent="0.25">
      <c r="B310" s="37" t="s">
        <v>306</v>
      </c>
      <c r="C310" s="20"/>
      <c r="D310" s="9">
        <v>5000</v>
      </c>
      <c r="E310" s="20"/>
      <c r="F310" s="14">
        <v>2010</v>
      </c>
      <c r="G310" s="20"/>
      <c r="H310" s="13">
        <v>4</v>
      </c>
      <c r="I310" s="25"/>
      <c r="J310" s="11">
        <f t="shared" si="8"/>
        <v>500</v>
      </c>
      <c r="K310" s="25"/>
      <c r="L310" s="12">
        <f t="shared" si="9"/>
        <v>0.502</v>
      </c>
      <c r="N310" s="3"/>
    </row>
    <row r="311" spans="2:14" ht="13.5" customHeight="1" x14ac:dyDescent="0.25">
      <c r="B311" s="37" t="s">
        <v>307</v>
      </c>
      <c r="C311" s="20"/>
      <c r="D311" s="9">
        <v>2206.89</v>
      </c>
      <c r="E311" s="20"/>
      <c r="F311" s="14">
        <v>1600</v>
      </c>
      <c r="G311" s="20"/>
      <c r="H311" s="13">
        <v>2</v>
      </c>
      <c r="I311" s="25"/>
      <c r="J311" s="11">
        <f t="shared" si="8"/>
        <v>0</v>
      </c>
      <c r="K311" s="25"/>
      <c r="L311" s="12">
        <f t="shared" si="9"/>
        <v>0.72500215235013987</v>
      </c>
      <c r="N311" s="3"/>
    </row>
    <row r="312" spans="2:14" ht="13.5" customHeight="1" x14ac:dyDescent="0.25">
      <c r="B312" s="37" t="s">
        <v>308</v>
      </c>
      <c r="C312" s="20"/>
      <c r="D312" s="9">
        <v>5103</v>
      </c>
      <c r="E312" s="20"/>
      <c r="F312" s="14">
        <v>1450</v>
      </c>
      <c r="G312" s="20"/>
      <c r="H312" s="13">
        <v>4</v>
      </c>
      <c r="I312" s="25"/>
      <c r="J312" s="11">
        <f t="shared" si="8"/>
        <v>500</v>
      </c>
      <c r="K312" s="25"/>
      <c r="L312" s="12">
        <f t="shared" si="9"/>
        <v>0.38212815990593768</v>
      </c>
      <c r="N312" s="3"/>
    </row>
    <row r="313" spans="2:14" ht="13.5" customHeight="1" x14ac:dyDescent="0.25">
      <c r="B313" s="37" t="s">
        <v>309</v>
      </c>
      <c r="C313" s="20"/>
      <c r="D313" s="9">
        <v>2258</v>
      </c>
      <c r="E313" s="20"/>
      <c r="F313" s="14">
        <v>2100</v>
      </c>
      <c r="G313" s="20"/>
      <c r="H313" s="13">
        <v>3</v>
      </c>
      <c r="I313" s="25"/>
      <c r="J313" s="11">
        <f t="shared" si="8"/>
        <v>250</v>
      </c>
      <c r="K313" s="25"/>
      <c r="L313" s="12">
        <f t="shared" si="9"/>
        <v>1.0407440212577501</v>
      </c>
      <c r="N313" s="3"/>
    </row>
    <row r="314" spans="2:14" ht="13.5" customHeight="1" x14ac:dyDescent="0.25">
      <c r="B314" s="37" t="s">
        <v>310</v>
      </c>
      <c r="C314" s="20"/>
      <c r="D314" s="9">
        <v>4756</v>
      </c>
      <c r="E314" s="20"/>
      <c r="F314" s="14">
        <v>1500</v>
      </c>
      <c r="G314" s="20"/>
      <c r="H314" s="13">
        <v>2</v>
      </c>
      <c r="I314" s="25"/>
      <c r="J314" s="11">
        <f t="shared" si="8"/>
        <v>0</v>
      </c>
      <c r="K314" s="25"/>
      <c r="L314" s="12">
        <f t="shared" si="9"/>
        <v>0.31539108494533219</v>
      </c>
      <c r="N314" s="3"/>
    </row>
    <row r="315" spans="2:14" ht="13.5" customHeight="1" x14ac:dyDescent="0.25">
      <c r="B315" s="37" t="s">
        <v>311</v>
      </c>
      <c r="C315" s="20"/>
      <c r="D315" s="9">
        <v>9611</v>
      </c>
      <c r="E315" s="20"/>
      <c r="F315" s="14">
        <v>820</v>
      </c>
      <c r="G315" s="20"/>
      <c r="H315" s="13">
        <v>3</v>
      </c>
      <c r="I315" s="25"/>
      <c r="J315" s="11">
        <f t="shared" si="8"/>
        <v>250</v>
      </c>
      <c r="K315" s="25"/>
      <c r="L315" s="12">
        <f t="shared" si="9"/>
        <v>0.11133076682967433</v>
      </c>
      <c r="N315" s="3"/>
    </row>
    <row r="316" spans="2:14" ht="13.5" customHeight="1" x14ac:dyDescent="0.25">
      <c r="B316" s="37" t="s">
        <v>312</v>
      </c>
      <c r="C316" s="20"/>
      <c r="D316" s="9">
        <v>4400</v>
      </c>
      <c r="E316" s="20"/>
      <c r="F316" s="14">
        <v>650</v>
      </c>
      <c r="G316" s="20"/>
      <c r="H316" s="13">
        <v>2</v>
      </c>
      <c r="I316" s="25"/>
      <c r="J316" s="11">
        <f t="shared" si="8"/>
        <v>0</v>
      </c>
      <c r="K316" s="25"/>
      <c r="L316" s="12">
        <f t="shared" si="9"/>
        <v>0.14772727272727273</v>
      </c>
      <c r="N316" s="3"/>
    </row>
    <row r="317" spans="2:14" ht="13.5" customHeight="1" x14ac:dyDescent="0.25">
      <c r="B317" s="37" t="s">
        <v>313</v>
      </c>
      <c r="C317" s="20"/>
      <c r="D317" s="9">
        <v>2488</v>
      </c>
      <c r="E317" s="20"/>
      <c r="F317" s="14">
        <v>690</v>
      </c>
      <c r="G317" s="20"/>
      <c r="H317" s="13">
        <v>3</v>
      </c>
      <c r="I317" s="25"/>
      <c r="J317" s="11">
        <f t="shared" si="8"/>
        <v>250</v>
      </c>
      <c r="K317" s="25"/>
      <c r="L317" s="12">
        <f t="shared" si="9"/>
        <v>0.37781350482315113</v>
      </c>
      <c r="N317" s="3"/>
    </row>
    <row r="318" spans="2:14" ht="13.5" customHeight="1" x14ac:dyDescent="0.25">
      <c r="B318" s="37" t="s">
        <v>314</v>
      </c>
      <c r="C318" s="20"/>
      <c r="D318" s="9">
        <v>4400</v>
      </c>
      <c r="E318" s="20"/>
      <c r="F318" s="14">
        <v>650</v>
      </c>
      <c r="G318" s="20"/>
      <c r="H318" s="13">
        <v>2</v>
      </c>
      <c r="I318" s="25"/>
      <c r="J318" s="11">
        <f t="shared" si="8"/>
        <v>0</v>
      </c>
      <c r="K318" s="25"/>
      <c r="L318" s="12">
        <f t="shared" si="9"/>
        <v>0.14772727272727273</v>
      </c>
      <c r="N318" s="3"/>
    </row>
    <row r="319" spans="2:14" ht="13.5" customHeight="1" x14ac:dyDescent="0.25">
      <c r="B319" s="37" t="s">
        <v>315</v>
      </c>
      <c r="C319" s="20"/>
      <c r="D319" s="9">
        <v>2945</v>
      </c>
      <c r="E319" s="20"/>
      <c r="F319" s="14">
        <v>1650</v>
      </c>
      <c r="G319" s="20"/>
      <c r="H319" s="13">
        <v>3</v>
      </c>
      <c r="I319" s="25"/>
      <c r="J319" s="11">
        <f t="shared" si="8"/>
        <v>250</v>
      </c>
      <c r="K319" s="25"/>
      <c r="L319" s="12">
        <f t="shared" si="9"/>
        <v>0.64516129032258063</v>
      </c>
      <c r="N319" s="3"/>
    </row>
    <row r="320" spans="2:14" ht="13.5" customHeight="1" x14ac:dyDescent="0.25">
      <c r="B320" s="37" t="s">
        <v>316</v>
      </c>
      <c r="C320" s="20"/>
      <c r="D320" s="9">
        <v>12200</v>
      </c>
      <c r="E320" s="20"/>
      <c r="F320" s="14">
        <v>1350</v>
      </c>
      <c r="G320" s="20"/>
      <c r="H320" s="13">
        <v>4</v>
      </c>
      <c r="I320" s="25"/>
      <c r="J320" s="11">
        <f t="shared" si="8"/>
        <v>500</v>
      </c>
      <c r="K320" s="25"/>
      <c r="L320" s="12">
        <f t="shared" si="9"/>
        <v>0.15163934426229508</v>
      </c>
      <c r="N320" s="3"/>
    </row>
    <row r="321" spans="2:14" ht="13.5" customHeight="1" x14ac:dyDescent="0.25">
      <c r="B321" s="37" t="s">
        <v>317</v>
      </c>
      <c r="C321" s="20"/>
      <c r="D321" s="9">
        <v>13089</v>
      </c>
      <c r="E321" s="20"/>
      <c r="F321" s="14">
        <v>2780</v>
      </c>
      <c r="G321" s="20"/>
      <c r="H321" s="13">
        <v>5</v>
      </c>
      <c r="I321" s="25"/>
      <c r="J321" s="11">
        <f t="shared" si="8"/>
        <v>750</v>
      </c>
      <c r="K321" s="25"/>
      <c r="L321" s="12">
        <f t="shared" si="9"/>
        <v>0.26969210787684317</v>
      </c>
      <c r="N321" s="3"/>
    </row>
    <row r="322" spans="2:14" ht="13.5" customHeight="1" x14ac:dyDescent="0.25">
      <c r="B322" s="37" t="s">
        <v>318</v>
      </c>
      <c r="C322" s="20"/>
      <c r="D322" s="9">
        <v>985</v>
      </c>
      <c r="E322" s="20"/>
      <c r="F322" s="14">
        <v>1860</v>
      </c>
      <c r="G322" s="20"/>
      <c r="H322" s="13">
        <v>2</v>
      </c>
      <c r="I322" s="25"/>
      <c r="J322" s="11">
        <f t="shared" si="8"/>
        <v>0</v>
      </c>
      <c r="K322" s="25"/>
      <c r="L322" s="12">
        <f t="shared" si="9"/>
        <v>1.8883248730964468</v>
      </c>
      <c r="N322" s="3"/>
    </row>
    <row r="323" spans="2:14" ht="13.5" customHeight="1" x14ac:dyDescent="0.25">
      <c r="B323" s="37" t="s">
        <v>319</v>
      </c>
      <c r="C323" s="20"/>
      <c r="D323" s="9">
        <v>2556.8000000000002</v>
      </c>
      <c r="E323" s="20"/>
      <c r="F323" s="14">
        <v>1975</v>
      </c>
      <c r="G323" s="20"/>
      <c r="H323" s="13">
        <v>3</v>
      </c>
      <c r="I323" s="25"/>
      <c r="J323" s="11">
        <f t="shared" si="8"/>
        <v>250</v>
      </c>
      <c r="K323" s="25"/>
      <c r="L323" s="12">
        <f t="shared" si="9"/>
        <v>0.87022841051314137</v>
      </c>
      <c r="N323" s="3"/>
    </row>
    <row r="324" spans="2:14" ht="13.5" customHeight="1" x14ac:dyDescent="0.25">
      <c r="B324" s="37" t="s">
        <v>320</v>
      </c>
      <c r="C324" s="20"/>
      <c r="D324" s="9">
        <v>2171</v>
      </c>
      <c r="E324" s="20"/>
      <c r="F324" s="14">
        <v>1900</v>
      </c>
      <c r="G324" s="20"/>
      <c r="H324" s="13">
        <v>3</v>
      </c>
      <c r="I324" s="25"/>
      <c r="J324" s="11">
        <f t="shared" ref="J324:J387" si="10">(H324-2)*250</f>
        <v>250</v>
      </c>
      <c r="K324" s="25"/>
      <c r="L324" s="12">
        <f t="shared" ref="L324:L387" si="11">(F324+J324)/D324</f>
        <v>0.99032703823122981</v>
      </c>
      <c r="N324" s="3"/>
    </row>
    <row r="325" spans="2:14" ht="13.5" customHeight="1" x14ac:dyDescent="0.25">
      <c r="B325" s="37" t="s">
        <v>321</v>
      </c>
      <c r="C325" s="20"/>
      <c r="D325" s="9">
        <v>4400</v>
      </c>
      <c r="E325" s="20"/>
      <c r="F325" s="14">
        <v>650</v>
      </c>
      <c r="G325" s="20"/>
      <c r="H325" s="13">
        <v>2</v>
      </c>
      <c r="I325" s="25"/>
      <c r="J325" s="11">
        <f t="shared" si="10"/>
        <v>0</v>
      </c>
      <c r="K325" s="25"/>
      <c r="L325" s="12">
        <f t="shared" si="11"/>
        <v>0.14772727272727273</v>
      </c>
      <c r="N325" s="3"/>
    </row>
    <row r="326" spans="2:14" ht="13.5" customHeight="1" x14ac:dyDescent="0.25">
      <c r="B326" s="37" t="s">
        <v>322</v>
      </c>
      <c r="C326" s="20"/>
      <c r="D326" s="9">
        <v>4400</v>
      </c>
      <c r="E326" s="20"/>
      <c r="F326" s="14">
        <v>650</v>
      </c>
      <c r="G326" s="20"/>
      <c r="H326" s="13">
        <v>2</v>
      </c>
      <c r="I326" s="25"/>
      <c r="J326" s="11">
        <f t="shared" si="10"/>
        <v>0</v>
      </c>
      <c r="K326" s="25"/>
      <c r="L326" s="12">
        <f t="shared" si="11"/>
        <v>0.14772727272727273</v>
      </c>
      <c r="N326" s="3"/>
    </row>
    <row r="327" spans="2:14" ht="13.5" customHeight="1" x14ac:dyDescent="0.25">
      <c r="B327" s="37" t="s">
        <v>323</v>
      </c>
      <c r="C327" s="20"/>
      <c r="D327" s="9">
        <v>2200</v>
      </c>
      <c r="E327" s="20"/>
      <c r="F327" s="14">
        <v>1650</v>
      </c>
      <c r="G327" s="20"/>
      <c r="H327" s="13">
        <v>2</v>
      </c>
      <c r="I327" s="25"/>
      <c r="J327" s="11">
        <f t="shared" si="10"/>
        <v>0</v>
      </c>
      <c r="K327" s="25"/>
      <c r="L327" s="12">
        <f t="shared" si="11"/>
        <v>0.75</v>
      </c>
      <c r="N327" s="3"/>
    </row>
    <row r="328" spans="2:14" ht="13.5" customHeight="1" x14ac:dyDescent="0.25">
      <c r="B328" s="37" t="s">
        <v>324</v>
      </c>
      <c r="C328" s="20"/>
      <c r="D328" s="9">
        <v>1941</v>
      </c>
      <c r="E328" s="20"/>
      <c r="F328" s="14">
        <v>730</v>
      </c>
      <c r="G328" s="20"/>
      <c r="H328" s="13">
        <v>3</v>
      </c>
      <c r="I328" s="25"/>
      <c r="J328" s="11">
        <f t="shared" si="10"/>
        <v>250</v>
      </c>
      <c r="K328" s="25"/>
      <c r="L328" s="12">
        <f t="shared" si="11"/>
        <v>0.50489438433797007</v>
      </c>
      <c r="N328" s="3"/>
    </row>
    <row r="329" spans="2:14" ht="13.5" customHeight="1" x14ac:dyDescent="0.25">
      <c r="B329" s="37" t="s">
        <v>325</v>
      </c>
      <c r="C329" s="20"/>
      <c r="D329" s="9">
        <v>7771</v>
      </c>
      <c r="E329" s="20"/>
      <c r="F329" s="14">
        <v>1200</v>
      </c>
      <c r="G329" s="20"/>
      <c r="H329" s="13">
        <v>3</v>
      </c>
      <c r="I329" s="25"/>
      <c r="J329" s="11">
        <f t="shared" si="10"/>
        <v>250</v>
      </c>
      <c r="K329" s="25"/>
      <c r="L329" s="12">
        <f t="shared" si="11"/>
        <v>0.18659117230729635</v>
      </c>
      <c r="N329" s="3"/>
    </row>
    <row r="330" spans="2:14" ht="13.5" customHeight="1" x14ac:dyDescent="0.25">
      <c r="B330" s="37" t="s">
        <v>326</v>
      </c>
      <c r="C330" s="20"/>
      <c r="D330" s="9">
        <v>835</v>
      </c>
      <c r="E330" s="20"/>
      <c r="F330" s="14">
        <v>650</v>
      </c>
      <c r="G330" s="20"/>
      <c r="H330" s="13">
        <v>2</v>
      </c>
      <c r="I330" s="25"/>
      <c r="J330" s="11">
        <f t="shared" si="10"/>
        <v>0</v>
      </c>
      <c r="K330" s="25"/>
      <c r="L330" s="12">
        <f t="shared" si="11"/>
        <v>0.77844311377245512</v>
      </c>
      <c r="N330" s="3"/>
    </row>
    <row r="331" spans="2:14" ht="13.5" customHeight="1" x14ac:dyDescent="0.25">
      <c r="B331" s="37" t="s">
        <v>327</v>
      </c>
      <c r="C331" s="20"/>
      <c r="D331" s="9">
        <v>2045</v>
      </c>
      <c r="E331" s="20"/>
      <c r="F331" s="14">
        <v>2100</v>
      </c>
      <c r="G331" s="20"/>
      <c r="H331" s="13">
        <v>4</v>
      </c>
      <c r="I331" s="25"/>
      <c r="J331" s="11">
        <f t="shared" si="10"/>
        <v>500</v>
      </c>
      <c r="K331" s="25"/>
      <c r="L331" s="12">
        <f t="shared" si="11"/>
        <v>1.2713936430317849</v>
      </c>
      <c r="N331" s="3"/>
    </row>
    <row r="332" spans="2:14" ht="13.5" customHeight="1" x14ac:dyDescent="0.25">
      <c r="B332" s="37" t="s">
        <v>328</v>
      </c>
      <c r="C332" s="20"/>
      <c r="D332" s="9">
        <v>1350</v>
      </c>
      <c r="E332" s="20"/>
      <c r="F332" s="14">
        <v>600</v>
      </c>
      <c r="G332" s="20"/>
      <c r="H332" s="13">
        <v>2</v>
      </c>
      <c r="I332" s="25"/>
      <c r="J332" s="11">
        <f t="shared" si="10"/>
        <v>0</v>
      </c>
      <c r="K332" s="25"/>
      <c r="L332" s="12">
        <f t="shared" si="11"/>
        <v>0.44444444444444442</v>
      </c>
      <c r="N332" s="3"/>
    </row>
    <row r="333" spans="2:14" ht="13.5" customHeight="1" x14ac:dyDescent="0.25">
      <c r="B333" s="37" t="s">
        <v>329</v>
      </c>
      <c r="C333" s="20"/>
      <c r="D333" s="9">
        <v>8450</v>
      </c>
      <c r="E333" s="20"/>
      <c r="F333" s="14">
        <v>2095</v>
      </c>
      <c r="G333" s="20"/>
      <c r="H333" s="13">
        <v>4</v>
      </c>
      <c r="I333" s="25"/>
      <c r="J333" s="11">
        <f t="shared" si="10"/>
        <v>500</v>
      </c>
      <c r="K333" s="25"/>
      <c r="L333" s="12">
        <f t="shared" si="11"/>
        <v>0.30710059171597631</v>
      </c>
      <c r="N333" s="3"/>
    </row>
    <row r="334" spans="2:14" ht="13.5" customHeight="1" x14ac:dyDescent="0.25">
      <c r="B334" s="37" t="s">
        <v>330</v>
      </c>
      <c r="C334" s="20"/>
      <c r="D334" s="9">
        <v>4400</v>
      </c>
      <c r="E334" s="20"/>
      <c r="F334" s="14">
        <v>650</v>
      </c>
      <c r="G334" s="20"/>
      <c r="H334" s="13">
        <v>2</v>
      </c>
      <c r="I334" s="25"/>
      <c r="J334" s="11">
        <f t="shared" si="10"/>
        <v>0</v>
      </c>
      <c r="K334" s="25"/>
      <c r="L334" s="12">
        <f t="shared" si="11"/>
        <v>0.14772727272727273</v>
      </c>
      <c r="N334" s="3"/>
    </row>
    <row r="335" spans="2:14" ht="13.5" customHeight="1" x14ac:dyDescent="0.25">
      <c r="B335" s="37" t="s">
        <v>331</v>
      </c>
      <c r="C335" s="20"/>
      <c r="D335" s="9">
        <v>4400</v>
      </c>
      <c r="E335" s="20"/>
      <c r="F335" s="14">
        <v>650</v>
      </c>
      <c r="G335" s="20"/>
      <c r="H335" s="13">
        <v>2</v>
      </c>
      <c r="I335" s="25"/>
      <c r="J335" s="11">
        <f t="shared" si="10"/>
        <v>0</v>
      </c>
      <c r="K335" s="25"/>
      <c r="L335" s="12">
        <f t="shared" si="11"/>
        <v>0.14772727272727273</v>
      </c>
      <c r="N335" s="3"/>
    </row>
    <row r="336" spans="2:14" ht="13.5" customHeight="1" x14ac:dyDescent="0.25">
      <c r="B336" s="37" t="s">
        <v>332</v>
      </c>
      <c r="C336" s="20"/>
      <c r="D336" s="9">
        <v>4400</v>
      </c>
      <c r="E336" s="20"/>
      <c r="F336" s="14">
        <v>650</v>
      </c>
      <c r="G336" s="20"/>
      <c r="H336" s="13">
        <v>2</v>
      </c>
      <c r="I336" s="25"/>
      <c r="J336" s="11">
        <f t="shared" si="10"/>
        <v>0</v>
      </c>
      <c r="K336" s="25"/>
      <c r="L336" s="12">
        <f t="shared" si="11"/>
        <v>0.14772727272727273</v>
      </c>
      <c r="N336" s="3"/>
    </row>
    <row r="337" spans="2:14" ht="13.5" customHeight="1" x14ac:dyDescent="0.25">
      <c r="B337" s="37" t="s">
        <v>333</v>
      </c>
      <c r="C337" s="20"/>
      <c r="D337" s="9">
        <v>4400</v>
      </c>
      <c r="E337" s="20"/>
      <c r="F337" s="14">
        <v>650</v>
      </c>
      <c r="G337" s="20"/>
      <c r="H337" s="13">
        <v>2</v>
      </c>
      <c r="I337" s="25"/>
      <c r="J337" s="11">
        <f t="shared" si="10"/>
        <v>0</v>
      </c>
      <c r="K337" s="25"/>
      <c r="L337" s="12">
        <f t="shared" si="11"/>
        <v>0.14772727272727273</v>
      </c>
      <c r="N337" s="3"/>
    </row>
    <row r="338" spans="2:14" ht="13.5" customHeight="1" x14ac:dyDescent="0.25">
      <c r="B338" s="37" t="s">
        <v>334</v>
      </c>
      <c r="C338" s="20"/>
      <c r="D338" s="9">
        <v>5210</v>
      </c>
      <c r="E338" s="20"/>
      <c r="F338" s="14">
        <v>2150</v>
      </c>
      <c r="G338" s="20"/>
      <c r="H338" s="13">
        <v>3</v>
      </c>
      <c r="I338" s="25"/>
      <c r="J338" s="11">
        <f t="shared" si="10"/>
        <v>250</v>
      </c>
      <c r="K338" s="25"/>
      <c r="L338" s="12">
        <f t="shared" si="11"/>
        <v>0.46065259117082535</v>
      </c>
      <c r="N338" s="3"/>
    </row>
    <row r="339" spans="2:14" ht="13.5" customHeight="1" x14ac:dyDescent="0.25">
      <c r="B339" s="37" t="s">
        <v>335</v>
      </c>
      <c r="C339" s="20"/>
      <c r="D339" s="9">
        <v>1880</v>
      </c>
      <c r="E339" s="20"/>
      <c r="F339" s="14">
        <v>650</v>
      </c>
      <c r="G339" s="20"/>
      <c r="H339" s="13">
        <v>2</v>
      </c>
      <c r="I339" s="25"/>
      <c r="J339" s="11">
        <f t="shared" si="10"/>
        <v>0</v>
      </c>
      <c r="K339" s="25"/>
      <c r="L339" s="12">
        <f t="shared" si="11"/>
        <v>0.34574468085106386</v>
      </c>
      <c r="N339" s="3"/>
    </row>
    <row r="340" spans="2:14" ht="13.5" customHeight="1" x14ac:dyDescent="0.25">
      <c r="B340" s="37" t="s">
        <v>336</v>
      </c>
      <c r="C340" s="20"/>
      <c r="D340" s="9">
        <v>6500</v>
      </c>
      <c r="E340" s="20"/>
      <c r="F340" s="14">
        <v>1270</v>
      </c>
      <c r="G340" s="20"/>
      <c r="H340" s="13">
        <v>4</v>
      </c>
      <c r="I340" s="25"/>
      <c r="J340" s="11">
        <f t="shared" si="10"/>
        <v>500</v>
      </c>
      <c r="K340" s="25"/>
      <c r="L340" s="12">
        <f t="shared" si="11"/>
        <v>0.27230769230769231</v>
      </c>
      <c r="N340" s="3"/>
    </row>
    <row r="341" spans="2:14" ht="13.5" customHeight="1" x14ac:dyDescent="0.25">
      <c r="B341" s="37" t="s">
        <v>337</v>
      </c>
      <c r="C341" s="20"/>
      <c r="D341" s="9">
        <v>4174</v>
      </c>
      <c r="E341" s="20"/>
      <c r="F341" s="14">
        <v>678</v>
      </c>
      <c r="G341" s="20"/>
      <c r="H341" s="13">
        <v>3</v>
      </c>
      <c r="I341" s="25"/>
      <c r="J341" s="11">
        <f t="shared" si="10"/>
        <v>250</v>
      </c>
      <c r="K341" s="25"/>
      <c r="L341" s="12">
        <f t="shared" si="11"/>
        <v>0.22232870148538572</v>
      </c>
      <c r="N341" s="3"/>
    </row>
    <row r="342" spans="2:14" ht="13.5" customHeight="1" x14ac:dyDescent="0.25">
      <c r="B342" s="37" t="s">
        <v>338</v>
      </c>
      <c r="C342" s="20"/>
      <c r="D342" s="9">
        <v>10200</v>
      </c>
      <c r="E342" s="20"/>
      <c r="F342" s="14">
        <v>1350</v>
      </c>
      <c r="G342" s="20"/>
      <c r="H342" s="13">
        <v>4</v>
      </c>
      <c r="I342" s="25"/>
      <c r="J342" s="11">
        <f t="shared" si="10"/>
        <v>500</v>
      </c>
      <c r="K342" s="25"/>
      <c r="L342" s="12">
        <f t="shared" si="11"/>
        <v>0.18137254901960784</v>
      </c>
      <c r="N342" s="3"/>
    </row>
    <row r="343" spans="2:14" ht="13.5" customHeight="1" x14ac:dyDescent="0.25">
      <c r="B343" s="37" t="s">
        <v>339</v>
      </c>
      <c r="C343" s="20"/>
      <c r="D343" s="9">
        <v>4400</v>
      </c>
      <c r="E343" s="20"/>
      <c r="F343" s="14">
        <v>650</v>
      </c>
      <c r="G343" s="20"/>
      <c r="H343" s="13">
        <v>2</v>
      </c>
      <c r="I343" s="25"/>
      <c r="J343" s="11">
        <f t="shared" si="10"/>
        <v>0</v>
      </c>
      <c r="K343" s="25"/>
      <c r="L343" s="12">
        <f t="shared" si="11"/>
        <v>0.14772727272727273</v>
      </c>
      <c r="N343" s="3"/>
    </row>
    <row r="344" spans="2:14" ht="13.5" customHeight="1" x14ac:dyDescent="0.25">
      <c r="B344" s="37" t="s">
        <v>340</v>
      </c>
      <c r="C344" s="20"/>
      <c r="D344" s="9">
        <v>5200</v>
      </c>
      <c r="E344" s="20"/>
      <c r="F344" s="14">
        <v>2150</v>
      </c>
      <c r="G344" s="20"/>
      <c r="H344" s="13">
        <v>3</v>
      </c>
      <c r="I344" s="25"/>
      <c r="J344" s="11">
        <f t="shared" si="10"/>
        <v>250</v>
      </c>
      <c r="K344" s="25"/>
      <c r="L344" s="12">
        <f t="shared" si="11"/>
        <v>0.46153846153846156</v>
      </c>
      <c r="N344" s="3"/>
    </row>
    <row r="345" spans="2:14" ht="13.5" customHeight="1" x14ac:dyDescent="0.25">
      <c r="B345" s="37" t="s">
        <v>341</v>
      </c>
      <c r="C345" s="20"/>
      <c r="D345" s="9">
        <v>5600</v>
      </c>
      <c r="E345" s="20"/>
      <c r="F345" s="14">
        <v>2150</v>
      </c>
      <c r="G345" s="20"/>
      <c r="H345" s="13">
        <v>3</v>
      </c>
      <c r="I345" s="25"/>
      <c r="J345" s="11">
        <f t="shared" si="10"/>
        <v>250</v>
      </c>
      <c r="K345" s="25"/>
      <c r="L345" s="12">
        <f t="shared" si="11"/>
        <v>0.42857142857142855</v>
      </c>
      <c r="N345" s="3"/>
    </row>
    <row r="346" spans="2:14" ht="13.5" customHeight="1" x14ac:dyDescent="0.25">
      <c r="B346" s="37" t="s">
        <v>342</v>
      </c>
      <c r="C346" s="20"/>
      <c r="D346" s="9">
        <v>4660</v>
      </c>
      <c r="E346" s="20"/>
      <c r="F346" s="14">
        <v>1150</v>
      </c>
      <c r="G346" s="20"/>
      <c r="H346" s="13">
        <v>3</v>
      </c>
      <c r="I346" s="25"/>
      <c r="J346" s="11">
        <f t="shared" si="10"/>
        <v>250</v>
      </c>
      <c r="K346" s="25"/>
      <c r="L346" s="12">
        <f t="shared" si="11"/>
        <v>0.30042918454935624</v>
      </c>
      <c r="N346" s="3"/>
    </row>
    <row r="347" spans="2:14" ht="13.5" customHeight="1" x14ac:dyDescent="0.25">
      <c r="B347" s="37" t="s">
        <v>343</v>
      </c>
      <c r="C347" s="20"/>
      <c r="D347" s="9">
        <v>5620</v>
      </c>
      <c r="E347" s="20"/>
      <c r="F347" s="14">
        <v>2150</v>
      </c>
      <c r="G347" s="20"/>
      <c r="H347" s="13">
        <v>3</v>
      </c>
      <c r="I347" s="25"/>
      <c r="J347" s="11">
        <f t="shared" si="10"/>
        <v>250</v>
      </c>
      <c r="K347" s="25"/>
      <c r="L347" s="12">
        <f t="shared" si="11"/>
        <v>0.42704626334519574</v>
      </c>
      <c r="N347" s="3"/>
    </row>
    <row r="348" spans="2:14" ht="13.5" customHeight="1" x14ac:dyDescent="0.25">
      <c r="B348" s="37" t="s">
        <v>344</v>
      </c>
      <c r="C348" s="20"/>
      <c r="D348" s="9">
        <v>4400</v>
      </c>
      <c r="E348" s="20"/>
      <c r="F348" s="14">
        <v>650</v>
      </c>
      <c r="G348" s="20"/>
      <c r="H348" s="13">
        <v>2</v>
      </c>
      <c r="I348" s="25"/>
      <c r="J348" s="11">
        <f t="shared" si="10"/>
        <v>0</v>
      </c>
      <c r="K348" s="25"/>
      <c r="L348" s="12">
        <f t="shared" si="11"/>
        <v>0.14772727272727273</v>
      </c>
      <c r="N348" s="3"/>
    </row>
    <row r="349" spans="2:14" ht="13.5" customHeight="1" x14ac:dyDescent="0.25">
      <c r="B349" s="37" t="s">
        <v>345</v>
      </c>
      <c r="C349" s="20"/>
      <c r="D349" s="9">
        <v>5264</v>
      </c>
      <c r="E349" s="20"/>
      <c r="F349" s="14">
        <v>2202</v>
      </c>
      <c r="G349" s="20"/>
      <c r="H349" s="13">
        <v>4</v>
      </c>
      <c r="I349" s="25"/>
      <c r="J349" s="11">
        <f t="shared" si="10"/>
        <v>500</v>
      </c>
      <c r="K349" s="25"/>
      <c r="L349" s="12">
        <f t="shared" si="11"/>
        <v>0.51329787234042556</v>
      </c>
      <c r="N349" s="3"/>
    </row>
    <row r="350" spans="2:14" ht="13.5" customHeight="1" x14ac:dyDescent="0.25">
      <c r="B350" s="37" t="s">
        <v>346</v>
      </c>
      <c r="C350" s="20"/>
      <c r="D350" s="9">
        <v>13875</v>
      </c>
      <c r="E350" s="20"/>
      <c r="F350" s="14">
        <v>3220</v>
      </c>
      <c r="G350" s="20"/>
      <c r="H350" s="13">
        <v>5</v>
      </c>
      <c r="I350" s="25"/>
      <c r="J350" s="11">
        <f t="shared" si="10"/>
        <v>750</v>
      </c>
      <c r="K350" s="25"/>
      <c r="L350" s="12">
        <f t="shared" si="11"/>
        <v>0.28612612612612615</v>
      </c>
      <c r="N350" s="3"/>
    </row>
    <row r="351" spans="2:14" ht="13.5" customHeight="1" x14ac:dyDescent="0.25">
      <c r="B351" s="37" t="s">
        <v>347</v>
      </c>
      <c r="C351" s="20"/>
      <c r="D351" s="9">
        <v>3590</v>
      </c>
      <c r="E351" s="20"/>
      <c r="F351" s="14">
        <v>600</v>
      </c>
      <c r="G351" s="20"/>
      <c r="H351" s="13">
        <v>2</v>
      </c>
      <c r="I351" s="25"/>
      <c r="J351" s="11">
        <f t="shared" si="10"/>
        <v>0</v>
      </c>
      <c r="K351" s="25"/>
      <c r="L351" s="12">
        <f t="shared" si="11"/>
        <v>0.16713091922005571</v>
      </c>
      <c r="N351" s="3"/>
    </row>
    <row r="352" spans="2:14" ht="13.5" customHeight="1" x14ac:dyDescent="0.25">
      <c r="B352" s="37" t="s">
        <v>348</v>
      </c>
      <c r="C352" s="20"/>
      <c r="D352" s="9">
        <v>1250</v>
      </c>
      <c r="E352" s="20"/>
      <c r="F352" s="14">
        <v>650</v>
      </c>
      <c r="G352" s="20"/>
      <c r="H352" s="13">
        <v>2</v>
      </c>
      <c r="I352" s="25"/>
      <c r="J352" s="11">
        <f t="shared" si="10"/>
        <v>0</v>
      </c>
      <c r="K352" s="25"/>
      <c r="L352" s="12">
        <f t="shared" si="11"/>
        <v>0.52</v>
      </c>
      <c r="N352" s="3"/>
    </row>
    <row r="353" spans="2:14" ht="13.5" customHeight="1" x14ac:dyDescent="0.25">
      <c r="B353" s="37" t="s">
        <v>349</v>
      </c>
      <c r="C353" s="20"/>
      <c r="D353" s="9">
        <v>4450</v>
      </c>
      <c r="E353" s="20"/>
      <c r="F353" s="14">
        <v>650</v>
      </c>
      <c r="G353" s="20"/>
      <c r="H353" s="13">
        <v>2</v>
      </c>
      <c r="I353" s="25"/>
      <c r="J353" s="11">
        <f t="shared" si="10"/>
        <v>0</v>
      </c>
      <c r="K353" s="25"/>
      <c r="L353" s="12">
        <f t="shared" si="11"/>
        <v>0.14606741573033707</v>
      </c>
      <c r="N353" s="3"/>
    </row>
    <row r="354" spans="2:14" ht="13.5" customHeight="1" x14ac:dyDescent="0.25">
      <c r="B354" s="37" t="s">
        <v>350</v>
      </c>
      <c r="C354" s="20"/>
      <c r="D354" s="9">
        <v>4250</v>
      </c>
      <c r="E354" s="20"/>
      <c r="F354" s="14">
        <v>650</v>
      </c>
      <c r="G354" s="20"/>
      <c r="H354" s="13">
        <v>2</v>
      </c>
      <c r="I354" s="25"/>
      <c r="J354" s="11">
        <f t="shared" si="10"/>
        <v>0</v>
      </c>
      <c r="K354" s="25"/>
      <c r="L354" s="12">
        <f t="shared" si="11"/>
        <v>0.15294117647058825</v>
      </c>
      <c r="N354" s="3"/>
    </row>
    <row r="355" spans="2:14" ht="13.5" customHeight="1" x14ac:dyDescent="0.25">
      <c r="B355" s="37" t="s">
        <v>351</v>
      </c>
      <c r="C355" s="20"/>
      <c r="D355" s="9">
        <v>3920</v>
      </c>
      <c r="E355" s="20"/>
      <c r="F355" s="14">
        <v>2150</v>
      </c>
      <c r="G355" s="20"/>
      <c r="H355" s="13">
        <v>3</v>
      </c>
      <c r="I355" s="25"/>
      <c r="J355" s="11">
        <f t="shared" si="10"/>
        <v>250</v>
      </c>
      <c r="K355" s="25"/>
      <c r="L355" s="12">
        <f t="shared" si="11"/>
        <v>0.61224489795918369</v>
      </c>
      <c r="N355" s="3"/>
    </row>
    <row r="356" spans="2:14" ht="13.5" customHeight="1" x14ac:dyDescent="0.25">
      <c r="B356" s="37" t="s">
        <v>352</v>
      </c>
      <c r="C356" s="20"/>
      <c r="D356" s="9">
        <v>4500</v>
      </c>
      <c r="E356" s="20"/>
      <c r="F356" s="14">
        <v>650</v>
      </c>
      <c r="G356" s="20"/>
      <c r="H356" s="13">
        <v>2</v>
      </c>
      <c r="I356" s="25"/>
      <c r="J356" s="11">
        <f t="shared" si="10"/>
        <v>0</v>
      </c>
      <c r="K356" s="25"/>
      <c r="L356" s="12">
        <f t="shared" si="11"/>
        <v>0.14444444444444443</v>
      </c>
      <c r="N356" s="3"/>
    </row>
    <row r="357" spans="2:14" ht="13.5" customHeight="1" x14ac:dyDescent="0.25">
      <c r="B357" s="37" t="s">
        <v>353</v>
      </c>
      <c r="C357" s="20"/>
      <c r="D357" s="9">
        <v>3360</v>
      </c>
      <c r="E357" s="20"/>
      <c r="F357" s="14">
        <v>1150</v>
      </c>
      <c r="G357" s="20"/>
      <c r="H357" s="13">
        <v>3</v>
      </c>
      <c r="I357" s="25"/>
      <c r="J357" s="11">
        <f t="shared" si="10"/>
        <v>250</v>
      </c>
      <c r="K357" s="25"/>
      <c r="L357" s="12">
        <f t="shared" si="11"/>
        <v>0.41666666666666669</v>
      </c>
      <c r="N357" s="3"/>
    </row>
    <row r="358" spans="2:14" ht="13.5" customHeight="1" x14ac:dyDescent="0.25">
      <c r="B358" s="37" t="s">
        <v>354</v>
      </c>
      <c r="C358" s="20"/>
      <c r="D358" s="9">
        <v>4120</v>
      </c>
      <c r="E358" s="20"/>
      <c r="F358" s="14">
        <v>650</v>
      </c>
      <c r="G358" s="20"/>
      <c r="H358" s="13">
        <v>2</v>
      </c>
      <c r="I358" s="25"/>
      <c r="J358" s="11">
        <f t="shared" si="10"/>
        <v>0</v>
      </c>
      <c r="K358" s="25"/>
      <c r="L358" s="12">
        <f t="shared" si="11"/>
        <v>0.15776699029126215</v>
      </c>
      <c r="N358" s="3"/>
    </row>
    <row r="359" spans="2:14" ht="13.5" customHeight="1" x14ac:dyDescent="0.25">
      <c r="B359" s="37" t="s">
        <v>355</v>
      </c>
      <c r="C359" s="20"/>
      <c r="D359" s="9">
        <v>5100</v>
      </c>
      <c r="E359" s="20"/>
      <c r="F359" s="14">
        <v>650</v>
      </c>
      <c r="G359" s="20"/>
      <c r="H359" s="13">
        <v>2</v>
      </c>
      <c r="I359" s="25"/>
      <c r="J359" s="11">
        <f t="shared" si="10"/>
        <v>0</v>
      </c>
      <c r="K359" s="25"/>
      <c r="L359" s="12">
        <f t="shared" si="11"/>
        <v>0.12745098039215685</v>
      </c>
      <c r="N359" s="3"/>
    </row>
    <row r="360" spans="2:14" ht="13.5" customHeight="1" x14ac:dyDescent="0.25">
      <c r="B360" s="37" t="s">
        <v>356</v>
      </c>
      <c r="C360" s="20"/>
      <c r="D360" s="9">
        <v>4400</v>
      </c>
      <c r="E360" s="20"/>
      <c r="F360" s="14">
        <v>650</v>
      </c>
      <c r="G360" s="20"/>
      <c r="H360" s="13">
        <v>2</v>
      </c>
      <c r="I360" s="25"/>
      <c r="J360" s="11">
        <f t="shared" si="10"/>
        <v>0</v>
      </c>
      <c r="K360" s="25"/>
      <c r="L360" s="12">
        <f t="shared" si="11"/>
        <v>0.14772727272727273</v>
      </c>
      <c r="N360" s="3"/>
    </row>
    <row r="361" spans="2:14" ht="13.5" customHeight="1" x14ac:dyDescent="0.25">
      <c r="B361" s="37" t="s">
        <v>357</v>
      </c>
      <c r="C361" s="20"/>
      <c r="D361" s="9">
        <v>4350</v>
      </c>
      <c r="E361" s="20"/>
      <c r="F361" s="14">
        <v>650</v>
      </c>
      <c r="G361" s="20"/>
      <c r="H361" s="13">
        <v>2</v>
      </c>
      <c r="I361" s="25"/>
      <c r="J361" s="11">
        <f t="shared" si="10"/>
        <v>0</v>
      </c>
      <c r="K361" s="25"/>
      <c r="L361" s="12">
        <f t="shared" si="11"/>
        <v>0.14942528735632185</v>
      </c>
      <c r="N361" s="3"/>
    </row>
    <row r="362" spans="2:14" ht="13.5" customHeight="1" x14ac:dyDescent="0.25">
      <c r="B362" s="37" t="s">
        <v>358</v>
      </c>
      <c r="C362" s="20"/>
      <c r="D362" s="9">
        <v>2862</v>
      </c>
      <c r="E362" s="20"/>
      <c r="F362" s="14">
        <v>2150</v>
      </c>
      <c r="G362" s="20"/>
      <c r="H362" s="13">
        <v>3</v>
      </c>
      <c r="I362" s="25"/>
      <c r="J362" s="11">
        <f t="shared" si="10"/>
        <v>250</v>
      </c>
      <c r="K362" s="25"/>
      <c r="L362" s="12">
        <f t="shared" si="11"/>
        <v>0.83857442348008382</v>
      </c>
      <c r="N362" s="3"/>
    </row>
    <row r="363" spans="2:14" ht="13.5" customHeight="1" x14ac:dyDescent="0.25">
      <c r="B363" s="37" t="s">
        <v>359</v>
      </c>
      <c r="C363" s="20"/>
      <c r="D363" s="9">
        <v>8100</v>
      </c>
      <c r="E363" s="20"/>
      <c r="F363" s="14">
        <v>650</v>
      </c>
      <c r="G363" s="20"/>
      <c r="H363" s="13">
        <v>2</v>
      </c>
      <c r="I363" s="25"/>
      <c r="J363" s="11">
        <f t="shared" si="10"/>
        <v>0</v>
      </c>
      <c r="K363" s="25"/>
      <c r="L363" s="12">
        <f t="shared" si="11"/>
        <v>8.0246913580246909E-2</v>
      </c>
      <c r="N363" s="3"/>
    </row>
    <row r="364" spans="2:14" ht="13.5" customHeight="1" x14ac:dyDescent="0.25">
      <c r="B364" s="37" t="s">
        <v>360</v>
      </c>
      <c r="C364" s="20"/>
      <c r="D364" s="9">
        <v>4458</v>
      </c>
      <c r="E364" s="20"/>
      <c r="F364" s="14">
        <v>1100</v>
      </c>
      <c r="G364" s="20"/>
      <c r="H364" s="13">
        <v>2</v>
      </c>
      <c r="I364" s="25"/>
      <c r="J364" s="11">
        <f t="shared" si="10"/>
        <v>0</v>
      </c>
      <c r="K364" s="25"/>
      <c r="L364" s="12">
        <f t="shared" si="11"/>
        <v>0.24674742036787797</v>
      </c>
      <c r="N364" s="3"/>
    </row>
    <row r="365" spans="2:14" ht="13.5" customHeight="1" x14ac:dyDescent="0.25">
      <c r="B365" s="37" t="s">
        <v>361</v>
      </c>
      <c r="C365" s="20"/>
      <c r="D365" s="9">
        <v>2298</v>
      </c>
      <c r="E365" s="20"/>
      <c r="F365" s="14">
        <v>1100</v>
      </c>
      <c r="G365" s="20"/>
      <c r="H365" s="13">
        <v>2</v>
      </c>
      <c r="I365" s="25"/>
      <c r="J365" s="11">
        <f t="shared" si="10"/>
        <v>0</v>
      </c>
      <c r="K365" s="25"/>
      <c r="L365" s="12">
        <f t="shared" si="11"/>
        <v>0.47867711053089645</v>
      </c>
      <c r="N365" s="3"/>
    </row>
    <row r="366" spans="2:14" ht="13.5" customHeight="1" x14ac:dyDescent="0.25">
      <c r="B366" s="37" t="s">
        <v>362</v>
      </c>
      <c r="C366" s="20"/>
      <c r="D366" s="9">
        <v>4700</v>
      </c>
      <c r="E366" s="20"/>
      <c r="F366" s="14">
        <v>1865</v>
      </c>
      <c r="G366" s="20"/>
      <c r="H366" s="13">
        <v>3</v>
      </c>
      <c r="I366" s="25"/>
      <c r="J366" s="11">
        <f t="shared" si="10"/>
        <v>250</v>
      </c>
      <c r="K366" s="25"/>
      <c r="L366" s="12">
        <f t="shared" si="11"/>
        <v>0.45</v>
      </c>
      <c r="N366" s="3"/>
    </row>
    <row r="367" spans="2:14" ht="13.5" customHeight="1" x14ac:dyDescent="0.25">
      <c r="B367" s="37" t="s">
        <v>363</v>
      </c>
      <c r="C367" s="20"/>
      <c r="D367" s="9">
        <v>10415.200000000001</v>
      </c>
      <c r="E367" s="20"/>
      <c r="F367" s="14">
        <v>690</v>
      </c>
      <c r="G367" s="20"/>
      <c r="H367" s="13">
        <v>3</v>
      </c>
      <c r="I367" s="25"/>
      <c r="J367" s="11">
        <f t="shared" si="10"/>
        <v>250</v>
      </c>
      <c r="K367" s="25"/>
      <c r="L367" s="12">
        <f t="shared" si="11"/>
        <v>9.0252707581227429E-2</v>
      </c>
      <c r="N367" s="3"/>
    </row>
    <row r="368" spans="2:14" ht="13.5" customHeight="1" x14ac:dyDescent="0.25">
      <c r="B368" s="37" t="s">
        <v>364</v>
      </c>
      <c r="C368" s="20"/>
      <c r="D368" s="9">
        <v>11209</v>
      </c>
      <c r="E368" s="20"/>
      <c r="F368" s="14">
        <v>750</v>
      </c>
      <c r="G368" s="20"/>
      <c r="H368" s="13">
        <v>2</v>
      </c>
      <c r="I368" s="25"/>
      <c r="J368" s="11">
        <f t="shared" si="10"/>
        <v>0</v>
      </c>
      <c r="K368" s="25"/>
      <c r="L368" s="12">
        <f t="shared" si="11"/>
        <v>6.6910518333482022E-2</v>
      </c>
      <c r="N368" s="3"/>
    </row>
    <row r="369" spans="2:14" ht="13.5" customHeight="1" x14ac:dyDescent="0.25">
      <c r="B369" s="37" t="s">
        <v>365</v>
      </c>
      <c r="C369" s="20"/>
      <c r="D369" s="9">
        <v>10290</v>
      </c>
      <c r="E369" s="20"/>
      <c r="F369" s="14">
        <v>850</v>
      </c>
      <c r="G369" s="20"/>
      <c r="H369" s="13">
        <v>3</v>
      </c>
      <c r="I369" s="25"/>
      <c r="J369" s="11">
        <f t="shared" si="10"/>
        <v>250</v>
      </c>
      <c r="K369" s="25"/>
      <c r="L369" s="12">
        <f t="shared" si="11"/>
        <v>0.10689990281827016</v>
      </c>
      <c r="N369" s="3"/>
    </row>
    <row r="370" spans="2:14" ht="13.5" customHeight="1" x14ac:dyDescent="0.25">
      <c r="B370" s="37" t="s">
        <v>366</v>
      </c>
      <c r="C370" s="20"/>
      <c r="D370" s="9">
        <v>3884.2799999999997</v>
      </c>
      <c r="E370" s="20"/>
      <c r="F370" s="14">
        <v>2060</v>
      </c>
      <c r="G370" s="20"/>
      <c r="H370" s="13">
        <v>4</v>
      </c>
      <c r="I370" s="25"/>
      <c r="J370" s="11">
        <f t="shared" si="10"/>
        <v>500</v>
      </c>
      <c r="K370" s="25"/>
      <c r="L370" s="12">
        <f t="shared" si="11"/>
        <v>0.6590668025991947</v>
      </c>
      <c r="N370" s="3"/>
    </row>
    <row r="371" spans="2:14" ht="13.5" customHeight="1" x14ac:dyDescent="0.25">
      <c r="B371" s="37" t="s">
        <v>367</v>
      </c>
      <c r="C371" s="20"/>
      <c r="D371" s="9">
        <v>4400</v>
      </c>
      <c r="E371" s="20"/>
      <c r="F371" s="14">
        <v>650</v>
      </c>
      <c r="G371" s="20"/>
      <c r="H371" s="13">
        <v>2</v>
      </c>
      <c r="I371" s="25"/>
      <c r="J371" s="11">
        <f t="shared" si="10"/>
        <v>0</v>
      </c>
      <c r="K371" s="25"/>
      <c r="L371" s="12">
        <f t="shared" si="11"/>
        <v>0.14772727272727273</v>
      </c>
      <c r="N371" s="3"/>
    </row>
    <row r="372" spans="2:14" ht="13.5" customHeight="1" x14ac:dyDescent="0.25">
      <c r="B372" s="37" t="s">
        <v>368</v>
      </c>
      <c r="C372" s="20"/>
      <c r="D372" s="9">
        <v>5810</v>
      </c>
      <c r="E372" s="20"/>
      <c r="F372" s="14">
        <v>2150</v>
      </c>
      <c r="G372" s="20"/>
      <c r="H372" s="13">
        <v>3</v>
      </c>
      <c r="I372" s="25"/>
      <c r="J372" s="11">
        <f t="shared" si="10"/>
        <v>250</v>
      </c>
      <c r="K372" s="25"/>
      <c r="L372" s="12">
        <f t="shared" si="11"/>
        <v>0.41308089500860584</v>
      </c>
      <c r="N372" s="3"/>
    </row>
    <row r="373" spans="2:14" ht="13.5" customHeight="1" x14ac:dyDescent="0.25">
      <c r="B373" s="37" t="s">
        <v>369</v>
      </c>
      <c r="C373" s="20"/>
      <c r="D373" s="9">
        <v>4400</v>
      </c>
      <c r="E373" s="20"/>
      <c r="F373" s="14">
        <v>650</v>
      </c>
      <c r="G373" s="20"/>
      <c r="H373" s="13">
        <v>2</v>
      </c>
      <c r="I373" s="25"/>
      <c r="J373" s="11">
        <f t="shared" si="10"/>
        <v>0</v>
      </c>
      <c r="K373" s="25"/>
      <c r="L373" s="12">
        <f t="shared" si="11"/>
        <v>0.14772727272727273</v>
      </c>
      <c r="N373" s="3"/>
    </row>
    <row r="374" spans="2:14" ht="13.5" customHeight="1" x14ac:dyDescent="0.25">
      <c r="B374" s="37" t="s">
        <v>370</v>
      </c>
      <c r="C374" s="20"/>
      <c r="D374" s="9">
        <v>4400</v>
      </c>
      <c r="E374" s="20"/>
      <c r="F374" s="14">
        <v>650</v>
      </c>
      <c r="G374" s="20"/>
      <c r="H374" s="13">
        <v>2</v>
      </c>
      <c r="I374" s="25"/>
      <c r="J374" s="11">
        <f t="shared" si="10"/>
        <v>0</v>
      </c>
      <c r="K374" s="25"/>
      <c r="L374" s="12">
        <f t="shared" si="11"/>
        <v>0.14772727272727273</v>
      </c>
      <c r="N374" s="3"/>
    </row>
    <row r="375" spans="2:14" ht="13.5" customHeight="1" x14ac:dyDescent="0.25">
      <c r="B375" s="37" t="s">
        <v>371</v>
      </c>
      <c r="C375" s="20"/>
      <c r="D375" s="9">
        <v>1350</v>
      </c>
      <c r="E375" s="20"/>
      <c r="F375" s="14">
        <v>1280</v>
      </c>
      <c r="G375" s="20"/>
      <c r="H375" s="13">
        <v>3</v>
      </c>
      <c r="I375" s="25"/>
      <c r="J375" s="11">
        <f t="shared" si="10"/>
        <v>250</v>
      </c>
      <c r="K375" s="25"/>
      <c r="L375" s="12">
        <f t="shared" si="11"/>
        <v>1.1333333333333333</v>
      </c>
      <c r="N375" s="3"/>
    </row>
    <row r="376" spans="2:14" ht="13.5" customHeight="1" x14ac:dyDescent="0.25">
      <c r="B376" s="37" t="s">
        <v>372</v>
      </c>
      <c r="C376" s="20"/>
      <c r="D376" s="9">
        <v>4400</v>
      </c>
      <c r="E376" s="20"/>
      <c r="F376" s="14">
        <v>650</v>
      </c>
      <c r="G376" s="20"/>
      <c r="H376" s="13">
        <v>2</v>
      </c>
      <c r="I376" s="25"/>
      <c r="J376" s="11">
        <f t="shared" si="10"/>
        <v>0</v>
      </c>
      <c r="K376" s="25"/>
      <c r="L376" s="12">
        <f t="shared" si="11"/>
        <v>0.14772727272727273</v>
      </c>
      <c r="N376" s="3"/>
    </row>
    <row r="377" spans="2:14" ht="13.5" customHeight="1" x14ac:dyDescent="0.25">
      <c r="B377" s="37" t="s">
        <v>373</v>
      </c>
      <c r="C377" s="20"/>
      <c r="D377" s="9">
        <v>4270</v>
      </c>
      <c r="E377" s="20"/>
      <c r="F377" s="14">
        <v>2150</v>
      </c>
      <c r="G377" s="20"/>
      <c r="H377" s="13">
        <v>3</v>
      </c>
      <c r="I377" s="25"/>
      <c r="J377" s="11">
        <f t="shared" si="10"/>
        <v>250</v>
      </c>
      <c r="K377" s="25"/>
      <c r="L377" s="12">
        <f t="shared" si="11"/>
        <v>0.56206088992974235</v>
      </c>
      <c r="N377" s="3"/>
    </row>
    <row r="378" spans="2:14" ht="13.5" customHeight="1" x14ac:dyDescent="0.25">
      <c r="B378" s="37" t="s">
        <v>374</v>
      </c>
      <c r="C378" s="20"/>
      <c r="D378" s="9">
        <v>5866</v>
      </c>
      <c r="E378" s="20"/>
      <c r="F378" s="14">
        <v>1650</v>
      </c>
      <c r="G378" s="20"/>
      <c r="H378" s="13">
        <v>3</v>
      </c>
      <c r="I378" s="25"/>
      <c r="J378" s="11">
        <f t="shared" si="10"/>
        <v>250</v>
      </c>
      <c r="K378" s="25"/>
      <c r="L378" s="12">
        <f t="shared" si="11"/>
        <v>0.32390044323218548</v>
      </c>
      <c r="N378" s="3"/>
    </row>
    <row r="379" spans="2:14" ht="13.5" customHeight="1" x14ac:dyDescent="0.25">
      <c r="B379" s="37" t="s">
        <v>375</v>
      </c>
      <c r="C379" s="20"/>
      <c r="D379" s="9">
        <v>7830</v>
      </c>
      <c r="E379" s="20"/>
      <c r="F379" s="14">
        <v>1350</v>
      </c>
      <c r="G379" s="20"/>
      <c r="H379" s="13">
        <v>4</v>
      </c>
      <c r="I379" s="25"/>
      <c r="J379" s="11">
        <f t="shared" si="10"/>
        <v>500</v>
      </c>
      <c r="K379" s="25"/>
      <c r="L379" s="12">
        <f t="shared" si="11"/>
        <v>0.23627075351213284</v>
      </c>
      <c r="N379" s="3"/>
    </row>
    <row r="380" spans="2:14" ht="13.5" customHeight="1" x14ac:dyDescent="0.25">
      <c r="B380" s="37" t="s">
        <v>376</v>
      </c>
      <c r="C380" s="20"/>
      <c r="D380" s="9">
        <v>4400</v>
      </c>
      <c r="E380" s="20"/>
      <c r="F380" s="14">
        <v>650</v>
      </c>
      <c r="G380" s="20"/>
      <c r="H380" s="13">
        <v>2</v>
      </c>
      <c r="I380" s="25"/>
      <c r="J380" s="11">
        <f t="shared" si="10"/>
        <v>0</v>
      </c>
      <c r="K380" s="25"/>
      <c r="L380" s="12">
        <f t="shared" si="11"/>
        <v>0.14772727272727273</v>
      </c>
      <c r="N380" s="3"/>
    </row>
    <row r="381" spans="2:14" ht="13.5" customHeight="1" x14ac:dyDescent="0.25">
      <c r="B381" s="37" t="s">
        <v>377</v>
      </c>
      <c r="C381" s="20"/>
      <c r="D381" s="9">
        <v>1296.5</v>
      </c>
      <c r="E381" s="20"/>
      <c r="F381" s="14">
        <v>690</v>
      </c>
      <c r="G381" s="20"/>
      <c r="H381" s="13">
        <v>3</v>
      </c>
      <c r="I381" s="25"/>
      <c r="J381" s="11">
        <f t="shared" si="10"/>
        <v>250</v>
      </c>
      <c r="K381" s="25"/>
      <c r="L381" s="12">
        <f t="shared" si="11"/>
        <v>0.72502892402622443</v>
      </c>
      <c r="N381" s="3"/>
    </row>
    <row r="382" spans="2:14" ht="13.5" customHeight="1" x14ac:dyDescent="0.25">
      <c r="B382" s="37" t="s">
        <v>378</v>
      </c>
      <c r="C382" s="20"/>
      <c r="D382" s="9">
        <v>4849</v>
      </c>
      <c r="E382" s="20"/>
      <c r="F382" s="14">
        <v>1600</v>
      </c>
      <c r="G382" s="20"/>
      <c r="H382" s="13">
        <v>3</v>
      </c>
      <c r="I382" s="25"/>
      <c r="J382" s="11">
        <f t="shared" si="10"/>
        <v>250</v>
      </c>
      <c r="K382" s="25"/>
      <c r="L382" s="12">
        <f t="shared" si="11"/>
        <v>0.38152196329140031</v>
      </c>
      <c r="N382" s="3"/>
    </row>
    <row r="383" spans="2:14" ht="13.5" customHeight="1" x14ac:dyDescent="0.25">
      <c r="B383" s="37" t="s">
        <v>379</v>
      </c>
      <c r="C383" s="20"/>
      <c r="D383" s="9">
        <v>2990</v>
      </c>
      <c r="E383" s="20"/>
      <c r="F383" s="14">
        <v>1100</v>
      </c>
      <c r="G383" s="20"/>
      <c r="H383" s="13">
        <v>3</v>
      </c>
      <c r="I383" s="25"/>
      <c r="J383" s="11">
        <f t="shared" si="10"/>
        <v>250</v>
      </c>
      <c r="K383" s="25"/>
      <c r="L383" s="12">
        <f t="shared" si="11"/>
        <v>0.451505016722408</v>
      </c>
      <c r="N383" s="3"/>
    </row>
    <row r="384" spans="2:14" ht="13.5" customHeight="1" x14ac:dyDescent="0.25">
      <c r="B384" s="37" t="s">
        <v>380</v>
      </c>
      <c r="C384" s="20"/>
      <c r="D384" s="9">
        <v>3483</v>
      </c>
      <c r="E384" s="20"/>
      <c r="F384" s="14">
        <v>2150</v>
      </c>
      <c r="G384" s="20"/>
      <c r="H384" s="13">
        <v>3</v>
      </c>
      <c r="I384" s="25"/>
      <c r="J384" s="11">
        <f t="shared" si="10"/>
        <v>250</v>
      </c>
      <c r="K384" s="25"/>
      <c r="L384" s="12">
        <f t="shared" si="11"/>
        <v>0.6890611541774333</v>
      </c>
      <c r="N384" s="3"/>
    </row>
    <row r="385" spans="2:14" ht="13.5" customHeight="1" x14ac:dyDescent="0.25">
      <c r="B385" s="37" t="s">
        <v>381</v>
      </c>
      <c r="C385" s="20"/>
      <c r="D385" s="9">
        <v>2798</v>
      </c>
      <c r="E385" s="20"/>
      <c r="F385" s="14">
        <v>2100</v>
      </c>
      <c r="G385" s="20"/>
      <c r="H385" s="13">
        <v>3</v>
      </c>
      <c r="I385" s="25"/>
      <c r="J385" s="11">
        <f t="shared" si="10"/>
        <v>250</v>
      </c>
      <c r="K385" s="25"/>
      <c r="L385" s="12">
        <f t="shared" si="11"/>
        <v>0.8398856325947105</v>
      </c>
      <c r="N385" s="3"/>
    </row>
    <row r="386" spans="2:14" ht="13.5" customHeight="1" x14ac:dyDescent="0.25">
      <c r="B386" s="37" t="s">
        <v>382</v>
      </c>
      <c r="C386" s="20"/>
      <c r="D386" s="9">
        <v>4350</v>
      </c>
      <c r="E386" s="20"/>
      <c r="F386" s="14">
        <v>650</v>
      </c>
      <c r="G386" s="20"/>
      <c r="H386" s="13">
        <v>2</v>
      </c>
      <c r="I386" s="25"/>
      <c r="J386" s="11">
        <f t="shared" si="10"/>
        <v>0</v>
      </c>
      <c r="K386" s="25"/>
      <c r="L386" s="12">
        <f t="shared" si="11"/>
        <v>0.14942528735632185</v>
      </c>
      <c r="N386" s="3"/>
    </row>
    <row r="387" spans="2:14" ht="13.5" customHeight="1" x14ac:dyDescent="0.25">
      <c r="B387" s="37" t="s">
        <v>383</v>
      </c>
      <c r="C387" s="20"/>
      <c r="D387" s="9">
        <v>5075</v>
      </c>
      <c r="E387" s="20"/>
      <c r="F387" s="14">
        <v>1660</v>
      </c>
      <c r="G387" s="20"/>
      <c r="H387" s="13">
        <v>3</v>
      </c>
      <c r="I387" s="25"/>
      <c r="J387" s="11">
        <f t="shared" si="10"/>
        <v>250</v>
      </c>
      <c r="K387" s="25"/>
      <c r="L387" s="12">
        <f t="shared" si="11"/>
        <v>0.37635467980295567</v>
      </c>
      <c r="N387" s="3"/>
    </row>
    <row r="388" spans="2:14" ht="13.5" customHeight="1" x14ac:dyDescent="0.25">
      <c r="B388" s="37" t="s">
        <v>384</v>
      </c>
      <c r="C388" s="20"/>
      <c r="D388" s="9">
        <v>3400</v>
      </c>
      <c r="E388" s="20"/>
      <c r="F388" s="14">
        <v>1490</v>
      </c>
      <c r="G388" s="20"/>
      <c r="H388" s="13">
        <v>4</v>
      </c>
      <c r="I388" s="25"/>
      <c r="J388" s="11">
        <f t="shared" ref="J388:J451" si="12">(H388-2)*250</f>
        <v>500</v>
      </c>
      <c r="K388" s="25"/>
      <c r="L388" s="12">
        <f t="shared" ref="L388:L451" si="13">(F388+J388)/D388</f>
        <v>0.58529411764705885</v>
      </c>
      <c r="N388" s="3"/>
    </row>
    <row r="389" spans="2:14" ht="13.5" customHeight="1" x14ac:dyDescent="0.25">
      <c r="B389" s="37" t="s">
        <v>385</v>
      </c>
      <c r="C389" s="20"/>
      <c r="D389" s="9">
        <v>5000</v>
      </c>
      <c r="E389" s="20"/>
      <c r="F389" s="14">
        <v>1030</v>
      </c>
      <c r="G389" s="20"/>
      <c r="H389" s="13">
        <v>3</v>
      </c>
      <c r="I389" s="25"/>
      <c r="J389" s="11">
        <f t="shared" si="12"/>
        <v>250</v>
      </c>
      <c r="K389" s="25"/>
      <c r="L389" s="12">
        <f t="shared" si="13"/>
        <v>0.25600000000000001</v>
      </c>
      <c r="N389" s="3"/>
    </row>
    <row r="390" spans="2:14" ht="13.5" customHeight="1" x14ac:dyDescent="0.25">
      <c r="B390" s="37" t="s">
        <v>386</v>
      </c>
      <c r="C390" s="20"/>
      <c r="D390" s="9">
        <v>2650</v>
      </c>
      <c r="E390" s="20"/>
      <c r="F390" s="14">
        <v>650</v>
      </c>
      <c r="G390" s="20"/>
      <c r="H390" s="13">
        <v>2</v>
      </c>
      <c r="I390" s="25"/>
      <c r="J390" s="11">
        <f t="shared" si="12"/>
        <v>0</v>
      </c>
      <c r="K390" s="25"/>
      <c r="L390" s="12">
        <f t="shared" si="13"/>
        <v>0.24528301886792453</v>
      </c>
      <c r="N390" s="3"/>
    </row>
    <row r="391" spans="2:14" ht="13.5" customHeight="1" x14ac:dyDescent="0.25">
      <c r="B391" s="37" t="s">
        <v>387</v>
      </c>
      <c r="C391" s="20"/>
      <c r="D391" s="9">
        <v>4216</v>
      </c>
      <c r="E391" s="20"/>
      <c r="F391" s="14">
        <v>640</v>
      </c>
      <c r="G391" s="20"/>
      <c r="H391" s="13">
        <v>3</v>
      </c>
      <c r="I391" s="25"/>
      <c r="J391" s="11">
        <f t="shared" si="12"/>
        <v>250</v>
      </c>
      <c r="K391" s="25"/>
      <c r="L391" s="12">
        <f t="shared" si="13"/>
        <v>0.21110056925996204</v>
      </c>
      <c r="N391" s="3"/>
    </row>
    <row r="392" spans="2:14" ht="13.5" customHeight="1" x14ac:dyDescent="0.25">
      <c r="B392" s="37" t="s">
        <v>388</v>
      </c>
      <c r="C392" s="20"/>
      <c r="D392" s="9">
        <v>10275</v>
      </c>
      <c r="E392" s="20"/>
      <c r="F392" s="14">
        <v>1600</v>
      </c>
      <c r="G392" s="20"/>
      <c r="H392" s="13">
        <v>4</v>
      </c>
      <c r="I392" s="25"/>
      <c r="J392" s="11">
        <f t="shared" si="12"/>
        <v>500</v>
      </c>
      <c r="K392" s="25"/>
      <c r="L392" s="12">
        <f t="shared" si="13"/>
        <v>0.20437956204379562</v>
      </c>
      <c r="N392" s="3"/>
    </row>
    <row r="393" spans="2:14" ht="13.5" customHeight="1" x14ac:dyDescent="0.25">
      <c r="B393" s="37" t="s">
        <v>389</v>
      </c>
      <c r="C393" s="20"/>
      <c r="D393" s="9">
        <v>7000</v>
      </c>
      <c r="E393" s="20"/>
      <c r="F393" s="14">
        <v>850</v>
      </c>
      <c r="G393" s="20"/>
      <c r="H393" s="13">
        <v>3</v>
      </c>
      <c r="I393" s="25"/>
      <c r="J393" s="11">
        <f t="shared" si="12"/>
        <v>250</v>
      </c>
      <c r="K393" s="25"/>
      <c r="L393" s="12">
        <f t="shared" si="13"/>
        <v>0.15714285714285714</v>
      </c>
      <c r="N393" s="3"/>
    </row>
    <row r="394" spans="2:14" ht="13.5" customHeight="1" x14ac:dyDescent="0.25">
      <c r="B394" s="37" t="s">
        <v>390</v>
      </c>
      <c r="C394" s="20"/>
      <c r="D394" s="9">
        <v>4350</v>
      </c>
      <c r="E394" s="20"/>
      <c r="F394" s="14">
        <v>650</v>
      </c>
      <c r="G394" s="20"/>
      <c r="H394" s="13">
        <v>2</v>
      </c>
      <c r="I394" s="25"/>
      <c r="J394" s="11">
        <f t="shared" si="12"/>
        <v>0</v>
      </c>
      <c r="K394" s="25"/>
      <c r="L394" s="12">
        <f t="shared" si="13"/>
        <v>0.14942528735632185</v>
      </c>
      <c r="N394" s="3"/>
    </row>
    <row r="395" spans="2:14" ht="13.5" customHeight="1" x14ac:dyDescent="0.25">
      <c r="B395" s="37" t="s">
        <v>391</v>
      </c>
      <c r="C395" s="20"/>
      <c r="D395" s="9">
        <v>4350</v>
      </c>
      <c r="E395" s="20"/>
      <c r="F395" s="14">
        <v>650</v>
      </c>
      <c r="G395" s="20"/>
      <c r="H395" s="13">
        <v>2</v>
      </c>
      <c r="I395" s="25"/>
      <c r="J395" s="11">
        <f t="shared" si="12"/>
        <v>0</v>
      </c>
      <c r="K395" s="25"/>
      <c r="L395" s="12">
        <f t="shared" si="13"/>
        <v>0.14942528735632185</v>
      </c>
      <c r="N395" s="3"/>
    </row>
    <row r="396" spans="2:14" ht="13.5" customHeight="1" x14ac:dyDescent="0.25">
      <c r="B396" s="37" t="s">
        <v>392</v>
      </c>
      <c r="C396" s="20"/>
      <c r="D396" s="9">
        <v>5900</v>
      </c>
      <c r="E396" s="20"/>
      <c r="F396" s="14">
        <v>620</v>
      </c>
      <c r="G396" s="20"/>
      <c r="H396" s="13">
        <v>2</v>
      </c>
      <c r="I396" s="25"/>
      <c r="J396" s="11">
        <f t="shared" si="12"/>
        <v>0</v>
      </c>
      <c r="K396" s="25"/>
      <c r="L396" s="12">
        <f t="shared" si="13"/>
        <v>0.10508474576271186</v>
      </c>
      <c r="N396" s="3"/>
    </row>
    <row r="397" spans="2:14" ht="13.5" customHeight="1" x14ac:dyDescent="0.25">
      <c r="B397" s="37" t="s">
        <v>393</v>
      </c>
      <c r="C397" s="20"/>
      <c r="D397" s="9">
        <v>620</v>
      </c>
      <c r="E397" s="20"/>
      <c r="F397" s="14">
        <v>650</v>
      </c>
      <c r="G397" s="20"/>
      <c r="H397" s="13">
        <v>2</v>
      </c>
      <c r="I397" s="25"/>
      <c r="J397" s="11">
        <f t="shared" si="12"/>
        <v>0</v>
      </c>
      <c r="K397" s="25"/>
      <c r="L397" s="12">
        <f t="shared" si="13"/>
        <v>1.0483870967741935</v>
      </c>
      <c r="N397" s="3"/>
    </row>
    <row r="398" spans="2:14" ht="13.5" customHeight="1" x14ac:dyDescent="0.25">
      <c r="B398" s="37" t="s">
        <v>394</v>
      </c>
      <c r="C398" s="20"/>
      <c r="D398" s="9">
        <v>1465</v>
      </c>
      <c r="E398" s="20"/>
      <c r="F398" s="14">
        <v>650</v>
      </c>
      <c r="G398" s="20"/>
      <c r="H398" s="13">
        <v>2</v>
      </c>
      <c r="I398" s="25"/>
      <c r="J398" s="11">
        <f t="shared" si="12"/>
        <v>0</v>
      </c>
      <c r="K398" s="25"/>
      <c r="L398" s="12">
        <f t="shared" si="13"/>
        <v>0.44368600682593856</v>
      </c>
      <c r="N398" s="3"/>
    </row>
    <row r="399" spans="2:14" ht="13.5" customHeight="1" x14ac:dyDescent="0.25">
      <c r="B399" s="37" t="s">
        <v>395</v>
      </c>
      <c r="C399" s="20"/>
      <c r="D399" s="9">
        <v>2700</v>
      </c>
      <c r="E399" s="20"/>
      <c r="F399" s="14">
        <v>2400</v>
      </c>
      <c r="G399" s="20"/>
      <c r="H399" s="13">
        <v>3</v>
      </c>
      <c r="I399" s="25"/>
      <c r="J399" s="11">
        <f t="shared" si="12"/>
        <v>250</v>
      </c>
      <c r="K399" s="25"/>
      <c r="L399" s="12">
        <f t="shared" si="13"/>
        <v>0.98148148148148151</v>
      </c>
      <c r="N399" s="3"/>
    </row>
    <row r="400" spans="2:14" ht="13.5" customHeight="1" x14ac:dyDescent="0.25">
      <c r="B400" s="37" t="s">
        <v>396</v>
      </c>
      <c r="C400" s="20"/>
      <c r="D400" s="9">
        <v>3010</v>
      </c>
      <c r="E400" s="20"/>
      <c r="F400" s="14">
        <v>1900</v>
      </c>
      <c r="G400" s="20"/>
      <c r="H400" s="13">
        <v>3</v>
      </c>
      <c r="I400" s="25"/>
      <c r="J400" s="11">
        <f t="shared" si="12"/>
        <v>250</v>
      </c>
      <c r="K400" s="25"/>
      <c r="L400" s="12">
        <f t="shared" si="13"/>
        <v>0.7142857142857143</v>
      </c>
      <c r="N400" s="3"/>
    </row>
    <row r="401" spans="2:14" ht="13.5" customHeight="1" x14ac:dyDescent="0.25">
      <c r="B401" s="37" t="s">
        <v>397</v>
      </c>
      <c r="C401" s="20"/>
      <c r="D401" s="9">
        <v>4132</v>
      </c>
      <c r="E401" s="20"/>
      <c r="F401" s="14">
        <v>1100</v>
      </c>
      <c r="G401" s="20"/>
      <c r="H401" s="13">
        <v>3</v>
      </c>
      <c r="I401" s="25"/>
      <c r="J401" s="11">
        <f t="shared" si="12"/>
        <v>250</v>
      </c>
      <c r="K401" s="25"/>
      <c r="L401" s="12">
        <f t="shared" si="13"/>
        <v>0.32671829622458859</v>
      </c>
      <c r="N401" s="3"/>
    </row>
    <row r="402" spans="2:14" ht="13.5" customHeight="1" x14ac:dyDescent="0.25">
      <c r="B402" s="37" t="s">
        <v>398</v>
      </c>
      <c r="C402" s="20"/>
      <c r="D402" s="9">
        <v>19347</v>
      </c>
      <c r="E402" s="20"/>
      <c r="F402" s="14">
        <v>1250</v>
      </c>
      <c r="G402" s="20"/>
      <c r="H402" s="13">
        <v>3</v>
      </c>
      <c r="I402" s="25"/>
      <c r="J402" s="11">
        <f t="shared" si="12"/>
        <v>250</v>
      </c>
      <c r="K402" s="25"/>
      <c r="L402" s="12">
        <f t="shared" si="13"/>
        <v>7.7531400217087917E-2</v>
      </c>
      <c r="N402" s="3"/>
    </row>
    <row r="403" spans="2:14" ht="13.5" customHeight="1" x14ac:dyDescent="0.25">
      <c r="B403" s="37" t="s">
        <v>399</v>
      </c>
      <c r="C403" s="20"/>
      <c r="D403" s="9">
        <v>4400</v>
      </c>
      <c r="E403" s="20"/>
      <c r="F403" s="14">
        <v>650</v>
      </c>
      <c r="G403" s="20"/>
      <c r="H403" s="13">
        <v>2</v>
      </c>
      <c r="I403" s="25"/>
      <c r="J403" s="11">
        <f t="shared" si="12"/>
        <v>0</v>
      </c>
      <c r="K403" s="25"/>
      <c r="L403" s="12">
        <f t="shared" si="13"/>
        <v>0.14772727272727273</v>
      </c>
      <c r="N403" s="3"/>
    </row>
    <row r="404" spans="2:14" ht="13.5" customHeight="1" x14ac:dyDescent="0.25">
      <c r="B404" s="37" t="s">
        <v>400</v>
      </c>
      <c r="C404" s="20"/>
      <c r="D404" s="9">
        <v>3925</v>
      </c>
      <c r="E404" s="20"/>
      <c r="F404" s="14">
        <v>1600</v>
      </c>
      <c r="G404" s="20"/>
      <c r="H404" s="13">
        <v>3</v>
      </c>
      <c r="I404" s="25"/>
      <c r="J404" s="11">
        <f t="shared" si="12"/>
        <v>250</v>
      </c>
      <c r="K404" s="25"/>
      <c r="L404" s="12">
        <f t="shared" si="13"/>
        <v>0.4713375796178344</v>
      </c>
      <c r="N404" s="3"/>
    </row>
    <row r="405" spans="2:14" ht="13.5" customHeight="1" x14ac:dyDescent="0.25">
      <c r="B405" s="37" t="s">
        <v>401</v>
      </c>
      <c r="C405" s="20"/>
      <c r="D405" s="9">
        <v>4100</v>
      </c>
      <c r="E405" s="20"/>
      <c r="F405" s="14">
        <v>1120</v>
      </c>
      <c r="G405" s="20"/>
      <c r="H405" s="13">
        <v>4</v>
      </c>
      <c r="I405" s="25"/>
      <c r="J405" s="11">
        <f t="shared" si="12"/>
        <v>500</v>
      </c>
      <c r="K405" s="25"/>
      <c r="L405" s="12">
        <f t="shared" si="13"/>
        <v>0.39512195121951221</v>
      </c>
      <c r="N405" s="3"/>
    </row>
    <row r="406" spans="2:14" ht="13.5" customHeight="1" x14ac:dyDescent="0.25">
      <c r="B406" s="37" t="s">
        <v>402</v>
      </c>
      <c r="C406" s="20"/>
      <c r="D406" s="9">
        <v>14035</v>
      </c>
      <c r="E406" s="20"/>
      <c r="F406" s="14">
        <v>860</v>
      </c>
      <c r="G406" s="20"/>
      <c r="H406" s="13">
        <v>4</v>
      </c>
      <c r="I406" s="25"/>
      <c r="J406" s="11">
        <f t="shared" si="12"/>
        <v>500</v>
      </c>
      <c r="K406" s="25"/>
      <c r="L406" s="12">
        <f t="shared" si="13"/>
        <v>9.6900605628785177E-2</v>
      </c>
      <c r="N406" s="3"/>
    </row>
    <row r="407" spans="2:14" ht="13.5" customHeight="1" x14ac:dyDescent="0.25">
      <c r="B407" s="37" t="s">
        <v>403</v>
      </c>
      <c r="C407" s="20"/>
      <c r="D407" s="9">
        <v>4450</v>
      </c>
      <c r="E407" s="20"/>
      <c r="F407" s="14">
        <v>650</v>
      </c>
      <c r="G407" s="20"/>
      <c r="H407" s="13">
        <v>2</v>
      </c>
      <c r="I407" s="25"/>
      <c r="J407" s="11">
        <f t="shared" si="12"/>
        <v>0</v>
      </c>
      <c r="K407" s="25"/>
      <c r="L407" s="12">
        <f t="shared" si="13"/>
        <v>0.14606741573033707</v>
      </c>
      <c r="N407" s="3"/>
    </row>
    <row r="408" spans="2:14" ht="13.5" customHeight="1" x14ac:dyDescent="0.25">
      <c r="B408" s="37" t="s">
        <v>404</v>
      </c>
      <c r="C408" s="20"/>
      <c r="D408" s="9">
        <v>11795.130000000001</v>
      </c>
      <c r="E408" s="20"/>
      <c r="F408" s="14">
        <v>1550</v>
      </c>
      <c r="G408" s="20"/>
      <c r="H408" s="13">
        <v>4</v>
      </c>
      <c r="I408" s="25"/>
      <c r="J408" s="11">
        <f t="shared" si="12"/>
        <v>500</v>
      </c>
      <c r="K408" s="25"/>
      <c r="L408" s="12">
        <f t="shared" si="13"/>
        <v>0.173800543105502</v>
      </c>
      <c r="N408" s="3"/>
    </row>
    <row r="409" spans="2:14" ht="13.5" customHeight="1" x14ac:dyDescent="0.25">
      <c r="B409" s="37" t="s">
        <v>405</v>
      </c>
      <c r="C409" s="20"/>
      <c r="D409" s="9">
        <v>11983.9</v>
      </c>
      <c r="E409" s="20"/>
      <c r="F409" s="14">
        <v>900</v>
      </c>
      <c r="G409" s="20"/>
      <c r="H409" s="13">
        <v>3</v>
      </c>
      <c r="I409" s="25"/>
      <c r="J409" s="11">
        <f t="shared" si="12"/>
        <v>250</v>
      </c>
      <c r="K409" s="25"/>
      <c r="L409" s="12">
        <f t="shared" si="13"/>
        <v>9.5962082460634687E-2</v>
      </c>
      <c r="N409" s="3"/>
    </row>
    <row r="410" spans="2:14" ht="13.5" customHeight="1" x14ac:dyDescent="0.25">
      <c r="B410" s="37" t="s">
        <v>406</v>
      </c>
      <c r="C410" s="20"/>
      <c r="D410" s="9">
        <v>5285</v>
      </c>
      <c r="E410" s="20"/>
      <c r="F410" s="14">
        <v>2220</v>
      </c>
      <c r="G410" s="20"/>
      <c r="H410" s="13">
        <v>4</v>
      </c>
      <c r="I410" s="25"/>
      <c r="J410" s="11">
        <f t="shared" si="12"/>
        <v>500</v>
      </c>
      <c r="K410" s="25"/>
      <c r="L410" s="12">
        <f t="shared" si="13"/>
        <v>0.51466414380321668</v>
      </c>
      <c r="N410" s="3"/>
    </row>
    <row r="411" spans="2:14" ht="13.5" customHeight="1" x14ac:dyDescent="0.25">
      <c r="B411" s="37" t="s">
        <v>407</v>
      </c>
      <c r="C411" s="20"/>
      <c r="D411" s="9">
        <v>2100</v>
      </c>
      <c r="E411" s="20"/>
      <c r="F411" s="14">
        <v>2100</v>
      </c>
      <c r="G411" s="20"/>
      <c r="H411" s="13">
        <v>3</v>
      </c>
      <c r="I411" s="25"/>
      <c r="J411" s="11">
        <f t="shared" si="12"/>
        <v>250</v>
      </c>
      <c r="K411" s="25"/>
      <c r="L411" s="12">
        <f t="shared" si="13"/>
        <v>1.1190476190476191</v>
      </c>
      <c r="N411" s="3"/>
    </row>
    <row r="412" spans="2:14" ht="13.5" customHeight="1" x14ac:dyDescent="0.25">
      <c r="B412" s="37" t="s">
        <v>408</v>
      </c>
      <c r="C412" s="20"/>
      <c r="D412" s="9">
        <v>1606</v>
      </c>
      <c r="E412" s="20"/>
      <c r="F412" s="14">
        <v>1600</v>
      </c>
      <c r="G412" s="20"/>
      <c r="H412" s="13">
        <v>2</v>
      </c>
      <c r="I412" s="25"/>
      <c r="J412" s="11">
        <f t="shared" si="12"/>
        <v>0</v>
      </c>
      <c r="K412" s="25"/>
      <c r="L412" s="12">
        <f t="shared" si="13"/>
        <v>0.99626400996264008</v>
      </c>
      <c r="N412" s="3"/>
    </row>
    <row r="413" spans="2:14" ht="13.5" customHeight="1" x14ac:dyDescent="0.25">
      <c r="B413" s="37" t="s">
        <v>409</v>
      </c>
      <c r="C413" s="20"/>
      <c r="D413" s="9">
        <v>2400</v>
      </c>
      <c r="E413" s="20"/>
      <c r="F413" s="14">
        <v>1960</v>
      </c>
      <c r="G413" s="20"/>
      <c r="H413" s="13">
        <v>3</v>
      </c>
      <c r="I413" s="25"/>
      <c r="J413" s="11">
        <f t="shared" si="12"/>
        <v>250</v>
      </c>
      <c r="K413" s="25"/>
      <c r="L413" s="12">
        <f t="shared" si="13"/>
        <v>0.92083333333333328</v>
      </c>
      <c r="N413" s="3"/>
    </row>
    <row r="414" spans="2:14" ht="13.5" customHeight="1" x14ac:dyDescent="0.25">
      <c r="B414" s="37" t="s">
        <v>410</v>
      </c>
      <c r="C414" s="20"/>
      <c r="D414" s="9">
        <v>13640</v>
      </c>
      <c r="E414" s="20"/>
      <c r="F414" s="15">
        <v>1930</v>
      </c>
      <c r="G414" s="20"/>
      <c r="H414" s="13">
        <v>5</v>
      </c>
      <c r="I414" s="25"/>
      <c r="J414" s="11">
        <f t="shared" si="12"/>
        <v>750</v>
      </c>
      <c r="K414" s="25"/>
      <c r="L414" s="12">
        <f t="shared" si="13"/>
        <v>0.19648093841642228</v>
      </c>
      <c r="N414" s="3"/>
    </row>
    <row r="415" spans="2:14" ht="13.5" customHeight="1" x14ac:dyDescent="0.25">
      <c r="B415" s="37" t="s">
        <v>411</v>
      </c>
      <c r="C415" s="20"/>
      <c r="D415" s="9">
        <v>10900</v>
      </c>
      <c r="E415" s="20"/>
      <c r="F415" s="16">
        <v>2700</v>
      </c>
      <c r="G415" s="20"/>
      <c r="H415" s="13">
        <v>5</v>
      </c>
      <c r="I415" s="25"/>
      <c r="J415" s="11">
        <f t="shared" si="12"/>
        <v>750</v>
      </c>
      <c r="K415" s="25"/>
      <c r="L415" s="12">
        <f t="shared" si="13"/>
        <v>0.3165137614678899</v>
      </c>
      <c r="N415" s="3"/>
    </row>
    <row r="416" spans="2:14" ht="13.5" customHeight="1" x14ac:dyDescent="0.25">
      <c r="B416" s="37" t="s">
        <v>412</v>
      </c>
      <c r="C416" s="20"/>
      <c r="D416" s="9">
        <v>10900</v>
      </c>
      <c r="E416" s="20"/>
      <c r="F416" s="14">
        <v>2335</v>
      </c>
      <c r="G416" s="20"/>
      <c r="H416" s="13">
        <v>4</v>
      </c>
      <c r="I416" s="25"/>
      <c r="J416" s="11">
        <f t="shared" si="12"/>
        <v>500</v>
      </c>
      <c r="K416" s="25"/>
      <c r="L416" s="12">
        <f t="shared" si="13"/>
        <v>0.26009174311926603</v>
      </c>
      <c r="N416" s="3"/>
    </row>
    <row r="417" spans="2:14" ht="13.5" customHeight="1" x14ac:dyDescent="0.25">
      <c r="B417" s="37" t="s">
        <v>413</v>
      </c>
      <c r="C417" s="20"/>
      <c r="D417" s="9">
        <v>4400</v>
      </c>
      <c r="E417" s="20"/>
      <c r="F417" s="14">
        <v>650</v>
      </c>
      <c r="G417" s="20"/>
      <c r="H417" s="13">
        <v>2</v>
      </c>
      <c r="I417" s="25"/>
      <c r="J417" s="11">
        <f t="shared" si="12"/>
        <v>0</v>
      </c>
      <c r="K417" s="25"/>
      <c r="L417" s="12">
        <f t="shared" si="13"/>
        <v>0.14772727272727273</v>
      </c>
      <c r="N417" s="3"/>
    </row>
    <row r="418" spans="2:14" ht="13.5" customHeight="1" x14ac:dyDescent="0.25">
      <c r="B418" s="37" t="s">
        <v>414</v>
      </c>
      <c r="C418" s="20"/>
      <c r="D418" s="9">
        <v>8940</v>
      </c>
      <c r="E418" s="20"/>
      <c r="F418" s="14">
        <v>2650</v>
      </c>
      <c r="G418" s="20"/>
      <c r="H418" s="13">
        <v>4</v>
      </c>
      <c r="I418" s="25"/>
      <c r="J418" s="11">
        <f t="shared" si="12"/>
        <v>500</v>
      </c>
      <c r="K418" s="25"/>
      <c r="L418" s="12">
        <f t="shared" si="13"/>
        <v>0.3523489932885906</v>
      </c>
      <c r="N418" s="3"/>
    </row>
    <row r="419" spans="2:14" ht="13.5" customHeight="1" x14ac:dyDescent="0.25">
      <c r="B419" s="37" t="s">
        <v>415</v>
      </c>
      <c r="C419" s="20"/>
      <c r="D419" s="9">
        <v>12622</v>
      </c>
      <c r="E419" s="20"/>
      <c r="F419" s="14">
        <v>1300</v>
      </c>
      <c r="G419" s="20"/>
      <c r="H419" s="13">
        <v>3</v>
      </c>
      <c r="I419" s="25"/>
      <c r="J419" s="11">
        <f t="shared" si="12"/>
        <v>250</v>
      </c>
      <c r="K419" s="25"/>
      <c r="L419" s="12">
        <f t="shared" si="13"/>
        <v>0.12280145777214388</v>
      </c>
      <c r="N419" s="3"/>
    </row>
    <row r="420" spans="2:14" ht="13.5" customHeight="1" x14ac:dyDescent="0.25">
      <c r="B420" s="37" t="s">
        <v>416</v>
      </c>
      <c r="C420" s="20"/>
      <c r="D420" s="9">
        <v>2700</v>
      </c>
      <c r="E420" s="20"/>
      <c r="F420" s="14">
        <v>1250</v>
      </c>
      <c r="G420" s="20"/>
      <c r="H420" s="13">
        <v>2</v>
      </c>
      <c r="I420" s="25"/>
      <c r="J420" s="11">
        <f t="shared" si="12"/>
        <v>0</v>
      </c>
      <c r="K420" s="25"/>
      <c r="L420" s="12">
        <f t="shared" si="13"/>
        <v>0.46296296296296297</v>
      </c>
      <c r="N420" s="3"/>
    </row>
    <row r="421" spans="2:14" ht="13.5" customHeight="1" x14ac:dyDescent="0.25">
      <c r="B421" s="37" t="s">
        <v>417</v>
      </c>
      <c r="C421" s="20"/>
      <c r="D421" s="9">
        <v>1600</v>
      </c>
      <c r="E421" s="20"/>
      <c r="F421" s="14">
        <v>1100</v>
      </c>
      <c r="G421" s="20"/>
      <c r="H421" s="13">
        <v>2</v>
      </c>
      <c r="I421" s="25"/>
      <c r="J421" s="11">
        <f t="shared" si="12"/>
        <v>0</v>
      </c>
      <c r="K421" s="25"/>
      <c r="L421" s="12">
        <f t="shared" si="13"/>
        <v>0.6875</v>
      </c>
      <c r="N421" s="3"/>
    </row>
    <row r="422" spans="2:14" ht="13.5" customHeight="1" x14ac:dyDescent="0.25">
      <c r="B422" s="37" t="s">
        <v>418</v>
      </c>
      <c r="C422" s="20"/>
      <c r="D422" s="9">
        <v>7730</v>
      </c>
      <c r="E422" s="20"/>
      <c r="F422" s="14">
        <v>2050</v>
      </c>
      <c r="G422" s="20"/>
      <c r="H422" s="13">
        <v>5</v>
      </c>
      <c r="I422" s="25"/>
      <c r="J422" s="11">
        <f t="shared" si="12"/>
        <v>750</v>
      </c>
      <c r="K422" s="25"/>
      <c r="L422" s="12">
        <f t="shared" si="13"/>
        <v>0.36222509702457956</v>
      </c>
      <c r="N422" s="3"/>
    </row>
    <row r="423" spans="2:14" ht="13.5" customHeight="1" x14ac:dyDescent="0.25">
      <c r="B423" s="37" t="s">
        <v>419</v>
      </c>
      <c r="C423" s="20"/>
      <c r="D423" s="9">
        <v>5100</v>
      </c>
      <c r="E423" s="20"/>
      <c r="F423" s="14">
        <v>600</v>
      </c>
      <c r="G423" s="20"/>
      <c r="H423" s="13">
        <v>2</v>
      </c>
      <c r="I423" s="25"/>
      <c r="J423" s="11">
        <f t="shared" si="12"/>
        <v>0</v>
      </c>
      <c r="K423" s="25"/>
      <c r="L423" s="12">
        <f t="shared" si="13"/>
        <v>0.11764705882352941</v>
      </c>
      <c r="N423" s="3"/>
    </row>
    <row r="424" spans="2:14" ht="13.5" customHeight="1" x14ac:dyDescent="0.25">
      <c r="B424" s="37" t="s">
        <v>420</v>
      </c>
      <c r="C424" s="20"/>
      <c r="D424" s="9">
        <v>7100</v>
      </c>
      <c r="E424" s="20"/>
      <c r="F424" s="14">
        <v>800</v>
      </c>
      <c r="G424" s="20"/>
      <c r="H424" s="13">
        <v>3</v>
      </c>
      <c r="I424" s="25"/>
      <c r="J424" s="11">
        <f t="shared" si="12"/>
        <v>250</v>
      </c>
      <c r="K424" s="25"/>
      <c r="L424" s="12">
        <f t="shared" si="13"/>
        <v>0.14788732394366197</v>
      </c>
      <c r="N424" s="3"/>
    </row>
    <row r="425" spans="2:14" ht="13.5" customHeight="1" x14ac:dyDescent="0.25">
      <c r="B425" s="37" t="s">
        <v>421</v>
      </c>
      <c r="C425" s="20"/>
      <c r="D425" s="9">
        <v>6100</v>
      </c>
      <c r="E425" s="20"/>
      <c r="F425" s="14">
        <v>1100</v>
      </c>
      <c r="G425" s="20"/>
      <c r="H425" s="13">
        <v>3</v>
      </c>
      <c r="I425" s="25"/>
      <c r="J425" s="11">
        <f t="shared" si="12"/>
        <v>250</v>
      </c>
      <c r="K425" s="25"/>
      <c r="L425" s="12">
        <f t="shared" si="13"/>
        <v>0.22131147540983606</v>
      </c>
      <c r="N425" s="3"/>
    </row>
    <row r="426" spans="2:14" ht="13.5" customHeight="1" x14ac:dyDescent="0.25">
      <c r="B426" s="37" t="s">
        <v>422</v>
      </c>
      <c r="C426" s="20"/>
      <c r="D426" s="9">
        <v>4600</v>
      </c>
      <c r="E426" s="20"/>
      <c r="F426" s="14">
        <v>850</v>
      </c>
      <c r="G426" s="20"/>
      <c r="H426" s="13">
        <v>3</v>
      </c>
      <c r="I426" s="25"/>
      <c r="J426" s="11">
        <f t="shared" si="12"/>
        <v>250</v>
      </c>
      <c r="K426" s="25"/>
      <c r="L426" s="12">
        <f t="shared" si="13"/>
        <v>0.2391304347826087</v>
      </c>
      <c r="N426" s="3"/>
    </row>
    <row r="427" spans="2:14" ht="13.5" customHeight="1" x14ac:dyDescent="0.25">
      <c r="B427" s="37" t="s">
        <v>423</v>
      </c>
      <c r="C427" s="20"/>
      <c r="D427" s="9">
        <v>5500</v>
      </c>
      <c r="E427" s="20"/>
      <c r="F427" s="14">
        <v>640</v>
      </c>
      <c r="G427" s="20"/>
      <c r="H427" s="13">
        <v>3</v>
      </c>
      <c r="I427" s="25"/>
      <c r="J427" s="11">
        <f t="shared" si="12"/>
        <v>250</v>
      </c>
      <c r="K427" s="25"/>
      <c r="L427" s="12">
        <f t="shared" si="13"/>
        <v>0.16181818181818181</v>
      </c>
      <c r="N427" s="3"/>
    </row>
    <row r="428" spans="2:14" ht="13.5" customHeight="1" x14ac:dyDescent="0.25">
      <c r="B428" s="37" t="s">
        <v>424</v>
      </c>
      <c r="C428" s="20"/>
      <c r="D428" s="9">
        <v>2925</v>
      </c>
      <c r="E428" s="20"/>
      <c r="F428" s="14">
        <v>950</v>
      </c>
      <c r="G428" s="20"/>
      <c r="H428" s="13">
        <v>2</v>
      </c>
      <c r="I428" s="25"/>
      <c r="J428" s="11">
        <f t="shared" si="12"/>
        <v>0</v>
      </c>
      <c r="K428" s="25"/>
      <c r="L428" s="12">
        <f t="shared" si="13"/>
        <v>0.3247863247863248</v>
      </c>
      <c r="N428" s="3"/>
    </row>
    <row r="429" spans="2:14" ht="13.5" customHeight="1" x14ac:dyDescent="0.25">
      <c r="B429" s="37" t="s">
        <v>425</v>
      </c>
      <c r="C429" s="20"/>
      <c r="D429" s="9">
        <v>3300</v>
      </c>
      <c r="E429" s="20"/>
      <c r="F429" s="14">
        <v>900</v>
      </c>
      <c r="G429" s="20"/>
      <c r="H429" s="13">
        <v>3</v>
      </c>
      <c r="I429" s="25"/>
      <c r="J429" s="11">
        <f t="shared" si="12"/>
        <v>250</v>
      </c>
      <c r="K429" s="25"/>
      <c r="L429" s="12">
        <f t="shared" si="13"/>
        <v>0.34848484848484851</v>
      </c>
      <c r="N429" s="3"/>
    </row>
    <row r="430" spans="2:14" ht="13.5" customHeight="1" x14ac:dyDescent="0.25">
      <c r="B430" s="37" t="s">
        <v>426</v>
      </c>
      <c r="C430" s="20"/>
      <c r="D430" s="9">
        <v>8174</v>
      </c>
      <c r="E430" s="20"/>
      <c r="F430" s="14">
        <v>1540</v>
      </c>
      <c r="G430" s="20"/>
      <c r="H430" s="13">
        <v>4</v>
      </c>
      <c r="I430" s="25"/>
      <c r="J430" s="11">
        <f t="shared" si="12"/>
        <v>500</v>
      </c>
      <c r="K430" s="25"/>
      <c r="L430" s="12">
        <f t="shared" si="13"/>
        <v>0.24957181306581844</v>
      </c>
      <c r="N430" s="3"/>
    </row>
    <row r="431" spans="2:14" ht="13.5" customHeight="1" x14ac:dyDescent="0.25">
      <c r="B431" s="37" t="s">
        <v>427</v>
      </c>
      <c r="C431" s="20"/>
      <c r="D431" s="9">
        <v>4690</v>
      </c>
      <c r="E431" s="20"/>
      <c r="F431" s="14">
        <v>1650</v>
      </c>
      <c r="G431" s="20"/>
      <c r="H431" s="13">
        <v>2</v>
      </c>
      <c r="I431" s="25"/>
      <c r="J431" s="11">
        <f t="shared" si="12"/>
        <v>0</v>
      </c>
      <c r="K431" s="25"/>
      <c r="L431" s="12">
        <f t="shared" si="13"/>
        <v>0.35181236673773986</v>
      </c>
      <c r="N431" s="3"/>
    </row>
    <row r="432" spans="2:14" ht="13.5" customHeight="1" x14ac:dyDescent="0.25">
      <c r="B432" s="37" t="s">
        <v>428</v>
      </c>
      <c r="C432" s="20"/>
      <c r="D432" s="9">
        <v>7900</v>
      </c>
      <c r="E432" s="20"/>
      <c r="F432" s="14">
        <v>1990</v>
      </c>
      <c r="G432" s="20"/>
      <c r="H432" s="13">
        <v>3</v>
      </c>
      <c r="I432" s="25"/>
      <c r="J432" s="11">
        <f t="shared" si="12"/>
        <v>250</v>
      </c>
      <c r="K432" s="25"/>
      <c r="L432" s="12">
        <f t="shared" si="13"/>
        <v>0.28354430379746837</v>
      </c>
      <c r="N432" s="3"/>
    </row>
    <row r="433" spans="2:14" ht="13.5" customHeight="1" x14ac:dyDescent="0.25">
      <c r="B433" s="37" t="s">
        <v>429</v>
      </c>
      <c r="C433" s="20"/>
      <c r="D433" s="9">
        <v>9250</v>
      </c>
      <c r="E433" s="20"/>
      <c r="F433" s="14">
        <v>650</v>
      </c>
      <c r="G433" s="20"/>
      <c r="H433" s="13">
        <v>2</v>
      </c>
      <c r="I433" s="25"/>
      <c r="J433" s="11">
        <f t="shared" si="12"/>
        <v>0</v>
      </c>
      <c r="K433" s="25"/>
      <c r="L433" s="12">
        <f t="shared" si="13"/>
        <v>7.0270270270270274E-2</v>
      </c>
      <c r="N433" s="3"/>
    </row>
    <row r="434" spans="2:14" ht="13.5" customHeight="1" x14ac:dyDescent="0.25">
      <c r="B434" s="37" t="s">
        <v>430</v>
      </c>
      <c r="C434" s="20"/>
      <c r="D434" s="9">
        <v>6900</v>
      </c>
      <c r="E434" s="20"/>
      <c r="F434" s="14">
        <v>2000</v>
      </c>
      <c r="G434" s="20"/>
      <c r="H434" s="13">
        <v>2</v>
      </c>
      <c r="I434" s="25"/>
      <c r="J434" s="11">
        <f t="shared" si="12"/>
        <v>0</v>
      </c>
      <c r="K434" s="25"/>
      <c r="L434" s="12">
        <f t="shared" si="13"/>
        <v>0.28985507246376813</v>
      </c>
      <c r="N434" s="3"/>
    </row>
    <row r="435" spans="2:14" ht="13.5" customHeight="1" x14ac:dyDescent="0.25">
      <c r="B435" s="37" t="s">
        <v>431</v>
      </c>
      <c r="C435" s="20"/>
      <c r="D435" s="9">
        <v>4400</v>
      </c>
      <c r="E435" s="20"/>
      <c r="F435" s="14">
        <v>650</v>
      </c>
      <c r="G435" s="20"/>
      <c r="H435" s="13">
        <v>2</v>
      </c>
      <c r="I435" s="25"/>
      <c r="J435" s="11">
        <f t="shared" si="12"/>
        <v>0</v>
      </c>
      <c r="K435" s="25"/>
      <c r="L435" s="12">
        <f t="shared" si="13"/>
        <v>0.14772727272727273</v>
      </c>
      <c r="N435" s="3"/>
    </row>
    <row r="436" spans="2:14" ht="13.5" customHeight="1" x14ac:dyDescent="0.25">
      <c r="B436" s="37" t="s">
        <v>432</v>
      </c>
      <c r="C436" s="20"/>
      <c r="D436" s="9">
        <v>8370</v>
      </c>
      <c r="E436" s="20"/>
      <c r="F436" s="14">
        <v>2150</v>
      </c>
      <c r="G436" s="20"/>
      <c r="H436" s="13">
        <v>4</v>
      </c>
      <c r="I436" s="25"/>
      <c r="J436" s="11">
        <f t="shared" si="12"/>
        <v>500</v>
      </c>
      <c r="K436" s="25"/>
      <c r="L436" s="12">
        <f t="shared" si="13"/>
        <v>0.31660692951015534</v>
      </c>
      <c r="N436" s="3"/>
    </row>
    <row r="437" spans="2:14" ht="13.5" customHeight="1" x14ac:dyDescent="0.25">
      <c r="B437" s="37" t="s">
        <v>433</v>
      </c>
      <c r="C437" s="20"/>
      <c r="D437" s="9">
        <v>19190</v>
      </c>
      <c r="E437" s="20"/>
      <c r="F437" s="14">
        <v>750</v>
      </c>
      <c r="G437" s="20"/>
      <c r="H437" s="13">
        <v>2</v>
      </c>
      <c r="I437" s="25"/>
      <c r="J437" s="11">
        <f t="shared" si="12"/>
        <v>0</v>
      </c>
      <c r="K437" s="25"/>
      <c r="L437" s="12">
        <f t="shared" si="13"/>
        <v>3.9082855653986448E-2</v>
      </c>
      <c r="N437" s="3"/>
    </row>
    <row r="438" spans="2:14" ht="13.5" customHeight="1" x14ac:dyDescent="0.25">
      <c r="B438" s="37" t="s">
        <v>434</v>
      </c>
      <c r="C438" s="20"/>
      <c r="D438" s="9">
        <v>4710</v>
      </c>
      <c r="E438" s="20"/>
      <c r="F438" s="14">
        <v>1475</v>
      </c>
      <c r="G438" s="20"/>
      <c r="H438" s="13">
        <v>4</v>
      </c>
      <c r="I438" s="25"/>
      <c r="J438" s="11">
        <f t="shared" si="12"/>
        <v>500</v>
      </c>
      <c r="K438" s="25"/>
      <c r="L438" s="12">
        <f t="shared" si="13"/>
        <v>0.41932059447983017</v>
      </c>
      <c r="N438" s="3"/>
    </row>
    <row r="439" spans="2:14" ht="13.5" customHeight="1" x14ac:dyDescent="0.25">
      <c r="B439" s="37" t="s">
        <v>435</v>
      </c>
      <c r="C439" s="20"/>
      <c r="D439" s="9">
        <v>4250</v>
      </c>
      <c r="E439" s="20"/>
      <c r="F439" s="14">
        <v>650</v>
      </c>
      <c r="G439" s="20"/>
      <c r="H439" s="13">
        <v>2</v>
      </c>
      <c r="I439" s="25"/>
      <c r="J439" s="11">
        <f t="shared" si="12"/>
        <v>0</v>
      </c>
      <c r="K439" s="25"/>
      <c r="L439" s="12">
        <f t="shared" si="13"/>
        <v>0.15294117647058825</v>
      </c>
      <c r="N439" s="3"/>
    </row>
    <row r="440" spans="2:14" ht="13.5" customHeight="1" x14ac:dyDescent="0.25">
      <c r="B440" s="37" t="s">
        <v>436</v>
      </c>
      <c r="C440" s="20"/>
      <c r="D440" s="9">
        <v>4400</v>
      </c>
      <c r="E440" s="20"/>
      <c r="F440" s="14">
        <v>650</v>
      </c>
      <c r="G440" s="20"/>
      <c r="H440" s="13">
        <v>2</v>
      </c>
      <c r="I440" s="25"/>
      <c r="J440" s="11">
        <f t="shared" si="12"/>
        <v>0</v>
      </c>
      <c r="K440" s="25"/>
      <c r="L440" s="12">
        <f t="shared" si="13"/>
        <v>0.14772727272727273</v>
      </c>
      <c r="N440" s="3"/>
    </row>
    <row r="441" spans="2:14" ht="13.5" customHeight="1" x14ac:dyDescent="0.25">
      <c r="B441" s="37" t="s">
        <v>437</v>
      </c>
      <c r="C441" s="20"/>
      <c r="D441" s="9">
        <v>4250</v>
      </c>
      <c r="E441" s="20"/>
      <c r="F441" s="14">
        <v>650</v>
      </c>
      <c r="G441" s="20"/>
      <c r="H441" s="13">
        <v>2</v>
      </c>
      <c r="I441" s="25"/>
      <c r="J441" s="11">
        <f t="shared" si="12"/>
        <v>0</v>
      </c>
      <c r="K441" s="25"/>
      <c r="L441" s="12">
        <f t="shared" si="13"/>
        <v>0.15294117647058825</v>
      </c>
      <c r="N441" s="3"/>
    </row>
    <row r="442" spans="2:14" ht="13.5" customHeight="1" x14ac:dyDescent="0.25">
      <c r="B442" s="37" t="s">
        <v>438</v>
      </c>
      <c r="C442" s="20"/>
      <c r="D442" s="9">
        <v>4050</v>
      </c>
      <c r="E442" s="20"/>
      <c r="F442" s="14">
        <v>1650</v>
      </c>
      <c r="G442" s="20"/>
      <c r="H442" s="13">
        <v>3</v>
      </c>
      <c r="I442" s="25"/>
      <c r="J442" s="11">
        <f t="shared" si="12"/>
        <v>250</v>
      </c>
      <c r="K442" s="25"/>
      <c r="L442" s="12">
        <f t="shared" si="13"/>
        <v>0.46913580246913578</v>
      </c>
      <c r="N442" s="3"/>
    </row>
    <row r="443" spans="2:14" ht="13.5" customHeight="1" x14ac:dyDescent="0.25">
      <c r="B443" s="37" t="s">
        <v>439</v>
      </c>
      <c r="C443" s="20"/>
      <c r="D443" s="9">
        <v>4400</v>
      </c>
      <c r="E443" s="20"/>
      <c r="F443" s="14">
        <v>650</v>
      </c>
      <c r="G443" s="20"/>
      <c r="H443" s="13">
        <v>2</v>
      </c>
      <c r="I443" s="25"/>
      <c r="J443" s="11">
        <f t="shared" si="12"/>
        <v>0</v>
      </c>
      <c r="K443" s="25"/>
      <c r="L443" s="12">
        <f t="shared" si="13"/>
        <v>0.14772727272727273</v>
      </c>
      <c r="N443" s="3"/>
    </row>
    <row r="444" spans="2:14" ht="13.5" customHeight="1" x14ac:dyDescent="0.25">
      <c r="B444" s="37" t="s">
        <v>440</v>
      </c>
      <c r="C444" s="20"/>
      <c r="D444" s="9">
        <v>7370</v>
      </c>
      <c r="E444" s="20"/>
      <c r="F444" s="14">
        <v>2150</v>
      </c>
      <c r="G444" s="20"/>
      <c r="H444" s="13">
        <v>3</v>
      </c>
      <c r="I444" s="25"/>
      <c r="J444" s="11">
        <f t="shared" si="12"/>
        <v>250</v>
      </c>
      <c r="K444" s="25"/>
      <c r="L444" s="12">
        <f t="shared" si="13"/>
        <v>0.32564450474898238</v>
      </c>
      <c r="N444" s="3"/>
    </row>
    <row r="445" spans="2:14" ht="13.5" customHeight="1" x14ac:dyDescent="0.25">
      <c r="B445" s="37" t="s">
        <v>441</v>
      </c>
      <c r="C445" s="20"/>
      <c r="D445" s="9">
        <v>4400</v>
      </c>
      <c r="E445" s="20"/>
      <c r="F445" s="14">
        <v>650</v>
      </c>
      <c r="G445" s="20"/>
      <c r="H445" s="13">
        <v>2</v>
      </c>
      <c r="I445" s="25"/>
      <c r="J445" s="11">
        <f t="shared" si="12"/>
        <v>0</v>
      </c>
      <c r="K445" s="25"/>
      <c r="L445" s="12">
        <f t="shared" si="13"/>
        <v>0.14772727272727273</v>
      </c>
      <c r="N445" s="3"/>
    </row>
    <row r="446" spans="2:14" ht="13.5" customHeight="1" x14ac:dyDescent="0.25">
      <c r="B446" s="37" t="s">
        <v>442</v>
      </c>
      <c r="C446" s="20"/>
      <c r="D446" s="9">
        <v>4400</v>
      </c>
      <c r="E446" s="20"/>
      <c r="F446" s="14">
        <v>650</v>
      </c>
      <c r="G446" s="20"/>
      <c r="H446" s="13">
        <v>2</v>
      </c>
      <c r="I446" s="25"/>
      <c r="J446" s="11">
        <f t="shared" si="12"/>
        <v>0</v>
      </c>
      <c r="K446" s="25"/>
      <c r="L446" s="12">
        <f t="shared" si="13"/>
        <v>0.14772727272727273</v>
      </c>
      <c r="N446" s="3"/>
    </row>
    <row r="447" spans="2:14" ht="13.5" customHeight="1" x14ac:dyDescent="0.25">
      <c r="B447" s="37" t="s">
        <v>443</v>
      </c>
      <c r="C447" s="20"/>
      <c r="D447" s="9">
        <v>4400</v>
      </c>
      <c r="E447" s="20"/>
      <c r="F447" s="14">
        <v>650</v>
      </c>
      <c r="G447" s="20"/>
      <c r="H447" s="13">
        <v>2</v>
      </c>
      <c r="I447" s="25"/>
      <c r="J447" s="11">
        <f t="shared" si="12"/>
        <v>0</v>
      </c>
      <c r="K447" s="25"/>
      <c r="L447" s="12">
        <f t="shared" si="13"/>
        <v>0.14772727272727273</v>
      </c>
      <c r="N447" s="3"/>
    </row>
    <row r="448" spans="2:14" ht="13.5" customHeight="1" x14ac:dyDescent="0.25">
      <c r="B448" s="37" t="s">
        <v>444</v>
      </c>
      <c r="C448" s="20"/>
      <c r="D448" s="9">
        <v>4350</v>
      </c>
      <c r="E448" s="20"/>
      <c r="F448" s="14">
        <v>650</v>
      </c>
      <c r="G448" s="20"/>
      <c r="H448" s="13">
        <v>2</v>
      </c>
      <c r="I448" s="25"/>
      <c r="J448" s="11">
        <f t="shared" si="12"/>
        <v>0</v>
      </c>
      <c r="K448" s="25"/>
      <c r="L448" s="12">
        <f t="shared" si="13"/>
        <v>0.14942528735632185</v>
      </c>
      <c r="N448" s="3"/>
    </row>
    <row r="449" spans="2:14" ht="13.5" customHeight="1" x14ac:dyDescent="0.25">
      <c r="B449" s="37" t="s">
        <v>445</v>
      </c>
      <c r="C449" s="20"/>
      <c r="D449" s="9">
        <v>6098</v>
      </c>
      <c r="E449" s="20"/>
      <c r="F449" s="14">
        <v>1150</v>
      </c>
      <c r="G449" s="20"/>
      <c r="H449" s="13">
        <v>3</v>
      </c>
      <c r="I449" s="25"/>
      <c r="J449" s="11">
        <f t="shared" si="12"/>
        <v>250</v>
      </c>
      <c r="K449" s="25"/>
      <c r="L449" s="12">
        <f t="shared" si="13"/>
        <v>0.22958346999016072</v>
      </c>
      <c r="N449" s="3"/>
    </row>
    <row r="450" spans="2:14" ht="13.5" customHeight="1" x14ac:dyDescent="0.25">
      <c r="B450" s="37" t="s">
        <v>446</v>
      </c>
      <c r="C450" s="20"/>
      <c r="D450" s="9">
        <v>4581</v>
      </c>
      <c r="E450" s="20"/>
      <c r="F450" s="14">
        <v>850</v>
      </c>
      <c r="G450" s="20"/>
      <c r="H450" s="13">
        <v>3</v>
      </c>
      <c r="I450" s="25"/>
      <c r="J450" s="11">
        <f t="shared" si="12"/>
        <v>250</v>
      </c>
      <c r="K450" s="25"/>
      <c r="L450" s="12">
        <f t="shared" si="13"/>
        <v>0.24012224405151714</v>
      </c>
      <c r="N450" s="3"/>
    </row>
    <row r="451" spans="2:14" ht="13.5" customHeight="1" x14ac:dyDescent="0.25">
      <c r="B451" s="37" t="s">
        <v>447</v>
      </c>
      <c r="C451" s="20"/>
      <c r="D451" s="9">
        <v>2733</v>
      </c>
      <c r="E451" s="20"/>
      <c r="F451" s="14">
        <v>1950</v>
      </c>
      <c r="G451" s="20"/>
      <c r="H451" s="13">
        <v>3</v>
      </c>
      <c r="I451" s="25"/>
      <c r="J451" s="11">
        <f t="shared" si="12"/>
        <v>250</v>
      </c>
      <c r="K451" s="25"/>
      <c r="L451" s="12">
        <f t="shared" si="13"/>
        <v>0.80497621661178187</v>
      </c>
      <c r="N451" s="3"/>
    </row>
    <row r="452" spans="2:14" ht="13.5" customHeight="1" x14ac:dyDescent="0.25">
      <c r="B452" s="37" t="s">
        <v>448</v>
      </c>
      <c r="C452" s="20"/>
      <c r="D452" s="9">
        <v>13876</v>
      </c>
      <c r="E452" s="20"/>
      <c r="F452" s="14">
        <v>1500</v>
      </c>
      <c r="G452" s="20"/>
      <c r="H452" s="13">
        <v>4</v>
      </c>
      <c r="I452" s="25"/>
      <c r="J452" s="11">
        <f t="shared" ref="J452:J515" si="14">(H452-2)*250</f>
        <v>500</v>
      </c>
      <c r="K452" s="25"/>
      <c r="L452" s="12">
        <f t="shared" ref="L452:L515" si="15">(F452+J452)/D452</f>
        <v>0.14413375612568463</v>
      </c>
      <c r="N452" s="3"/>
    </row>
    <row r="453" spans="2:14" ht="13.5" customHeight="1" x14ac:dyDescent="0.25">
      <c r="B453" s="37" t="s">
        <v>449</v>
      </c>
      <c r="C453" s="20"/>
      <c r="D453" s="9">
        <v>2231</v>
      </c>
      <c r="E453" s="20"/>
      <c r="F453" s="14">
        <v>2000</v>
      </c>
      <c r="G453" s="20"/>
      <c r="H453" s="13">
        <v>2</v>
      </c>
      <c r="I453" s="25"/>
      <c r="J453" s="11">
        <f t="shared" si="14"/>
        <v>0</v>
      </c>
      <c r="K453" s="25"/>
      <c r="L453" s="12">
        <f t="shared" si="15"/>
        <v>0.89645898700134474</v>
      </c>
      <c r="N453" s="3"/>
    </row>
    <row r="454" spans="2:14" ht="13.5" customHeight="1" x14ac:dyDescent="0.25">
      <c r="B454" s="37" t="s">
        <v>450</v>
      </c>
      <c r="C454" s="20"/>
      <c r="D454" s="9">
        <v>2673</v>
      </c>
      <c r="E454" s="20"/>
      <c r="F454" s="14">
        <v>2150</v>
      </c>
      <c r="G454" s="20"/>
      <c r="H454" s="13">
        <v>3</v>
      </c>
      <c r="I454" s="25"/>
      <c r="J454" s="11">
        <f t="shared" si="14"/>
        <v>250</v>
      </c>
      <c r="K454" s="25"/>
      <c r="L454" s="12">
        <f t="shared" si="15"/>
        <v>0.89786756453423122</v>
      </c>
      <c r="N454" s="3"/>
    </row>
    <row r="455" spans="2:14" ht="13.5" customHeight="1" x14ac:dyDescent="0.25">
      <c r="B455" s="37" t="s">
        <v>451</v>
      </c>
      <c r="C455" s="20"/>
      <c r="D455" s="9">
        <v>7950</v>
      </c>
      <c r="E455" s="20"/>
      <c r="F455" s="14">
        <v>850</v>
      </c>
      <c r="G455" s="20"/>
      <c r="H455" s="13">
        <v>3</v>
      </c>
      <c r="I455" s="25"/>
      <c r="J455" s="11">
        <f t="shared" si="14"/>
        <v>250</v>
      </c>
      <c r="K455" s="25"/>
      <c r="L455" s="12">
        <f t="shared" si="15"/>
        <v>0.13836477987421383</v>
      </c>
      <c r="N455" s="3"/>
    </row>
    <row r="456" spans="2:14" ht="13.5" customHeight="1" x14ac:dyDescent="0.25">
      <c r="B456" s="37" t="s">
        <v>452</v>
      </c>
      <c r="C456" s="20"/>
      <c r="D456" s="9">
        <v>7069.63</v>
      </c>
      <c r="E456" s="20"/>
      <c r="F456" s="14">
        <v>1100</v>
      </c>
      <c r="G456" s="20"/>
      <c r="H456" s="13">
        <v>3</v>
      </c>
      <c r="I456" s="25"/>
      <c r="J456" s="11">
        <f t="shared" si="14"/>
        <v>250</v>
      </c>
      <c r="K456" s="25"/>
      <c r="L456" s="12">
        <f t="shared" si="15"/>
        <v>0.19095765973608236</v>
      </c>
      <c r="N456" s="3"/>
    </row>
    <row r="457" spans="2:14" ht="13.5" customHeight="1" x14ac:dyDescent="0.25">
      <c r="B457" s="37" t="s">
        <v>453</v>
      </c>
      <c r="C457" s="20"/>
      <c r="D457" s="9">
        <v>3050</v>
      </c>
      <c r="E457" s="20"/>
      <c r="F457" s="14">
        <v>2600</v>
      </c>
      <c r="G457" s="20"/>
      <c r="H457" s="13">
        <v>4</v>
      </c>
      <c r="I457" s="25"/>
      <c r="J457" s="11">
        <f t="shared" si="14"/>
        <v>500</v>
      </c>
      <c r="K457" s="25"/>
      <c r="L457" s="12">
        <f t="shared" si="15"/>
        <v>1.0163934426229508</v>
      </c>
      <c r="N457" s="3"/>
    </row>
    <row r="458" spans="2:14" ht="13.5" customHeight="1" x14ac:dyDescent="0.25">
      <c r="B458" s="37" t="s">
        <v>454</v>
      </c>
      <c r="C458" s="20"/>
      <c r="D458" s="9">
        <v>3098</v>
      </c>
      <c r="E458" s="20"/>
      <c r="F458" s="14">
        <v>1190</v>
      </c>
      <c r="G458" s="20"/>
      <c r="H458" s="13">
        <v>3</v>
      </c>
      <c r="I458" s="25"/>
      <c r="J458" s="11">
        <f t="shared" si="14"/>
        <v>250</v>
      </c>
      <c r="K458" s="25"/>
      <c r="L458" s="12">
        <f t="shared" si="15"/>
        <v>0.46481601032924469</v>
      </c>
      <c r="N458" s="3"/>
    </row>
    <row r="459" spans="2:14" ht="13.5" customHeight="1" x14ac:dyDescent="0.25">
      <c r="B459" s="37" t="s">
        <v>455</v>
      </c>
      <c r="C459" s="20"/>
      <c r="D459" s="9">
        <v>5355</v>
      </c>
      <c r="E459" s="20"/>
      <c r="F459" s="14">
        <v>700</v>
      </c>
      <c r="G459" s="20"/>
      <c r="H459" s="13">
        <v>2</v>
      </c>
      <c r="I459" s="25"/>
      <c r="J459" s="11">
        <f t="shared" si="14"/>
        <v>0</v>
      </c>
      <c r="K459" s="25"/>
      <c r="L459" s="12">
        <f t="shared" si="15"/>
        <v>0.13071895424836602</v>
      </c>
      <c r="N459" s="3"/>
    </row>
    <row r="460" spans="2:14" ht="13.5" customHeight="1" x14ac:dyDescent="0.25">
      <c r="B460" s="37" t="s">
        <v>456</v>
      </c>
      <c r="C460" s="20"/>
      <c r="D460" s="9">
        <v>3300</v>
      </c>
      <c r="E460" s="20"/>
      <c r="F460" s="14">
        <v>1050</v>
      </c>
      <c r="G460" s="20"/>
      <c r="H460" s="13">
        <v>3</v>
      </c>
      <c r="I460" s="25"/>
      <c r="J460" s="11">
        <f t="shared" si="14"/>
        <v>250</v>
      </c>
      <c r="K460" s="25"/>
      <c r="L460" s="12">
        <f t="shared" si="15"/>
        <v>0.39393939393939392</v>
      </c>
      <c r="N460" s="3"/>
    </row>
    <row r="461" spans="2:14" ht="13.5" customHeight="1" x14ac:dyDescent="0.25">
      <c r="B461" s="37" t="s">
        <v>457</v>
      </c>
      <c r="C461" s="20"/>
      <c r="D461" s="9">
        <v>3650</v>
      </c>
      <c r="E461" s="20"/>
      <c r="F461" s="14">
        <v>690</v>
      </c>
      <c r="G461" s="20"/>
      <c r="H461" s="13">
        <v>3</v>
      </c>
      <c r="I461" s="25"/>
      <c r="J461" s="11">
        <f t="shared" si="14"/>
        <v>250</v>
      </c>
      <c r="K461" s="25"/>
      <c r="L461" s="12">
        <f t="shared" si="15"/>
        <v>0.25753424657534246</v>
      </c>
      <c r="N461" s="3"/>
    </row>
    <row r="462" spans="2:14" ht="13.5" customHeight="1" x14ac:dyDescent="0.25">
      <c r="B462" s="37" t="s">
        <v>458</v>
      </c>
      <c r="C462" s="20"/>
      <c r="D462" s="9">
        <v>7000</v>
      </c>
      <c r="E462" s="20"/>
      <c r="F462" s="14">
        <v>700</v>
      </c>
      <c r="G462" s="20"/>
      <c r="H462" s="13">
        <v>2</v>
      </c>
      <c r="I462" s="25"/>
      <c r="J462" s="11">
        <f t="shared" si="14"/>
        <v>0</v>
      </c>
      <c r="K462" s="25"/>
      <c r="L462" s="12">
        <f t="shared" si="15"/>
        <v>0.1</v>
      </c>
      <c r="N462" s="3"/>
    </row>
    <row r="463" spans="2:14" ht="13.5" customHeight="1" x14ac:dyDescent="0.25">
      <c r="B463" s="37" t="s">
        <v>459</v>
      </c>
      <c r="C463" s="20"/>
      <c r="D463" s="9">
        <v>4350</v>
      </c>
      <c r="E463" s="20"/>
      <c r="F463" s="14">
        <v>650</v>
      </c>
      <c r="G463" s="20"/>
      <c r="H463" s="13">
        <v>2</v>
      </c>
      <c r="I463" s="25"/>
      <c r="J463" s="11">
        <f t="shared" si="14"/>
        <v>0</v>
      </c>
      <c r="K463" s="25"/>
      <c r="L463" s="12">
        <f t="shared" si="15"/>
        <v>0.14942528735632185</v>
      </c>
      <c r="N463" s="3"/>
    </row>
    <row r="464" spans="2:14" ht="13.5" customHeight="1" x14ac:dyDescent="0.25">
      <c r="B464" s="37" t="s">
        <v>460</v>
      </c>
      <c r="C464" s="20"/>
      <c r="D464" s="9">
        <v>4450</v>
      </c>
      <c r="E464" s="20"/>
      <c r="F464" s="14">
        <v>650</v>
      </c>
      <c r="G464" s="20"/>
      <c r="H464" s="13">
        <v>2</v>
      </c>
      <c r="I464" s="25"/>
      <c r="J464" s="11">
        <f t="shared" si="14"/>
        <v>0</v>
      </c>
      <c r="K464" s="25"/>
      <c r="L464" s="12">
        <f t="shared" si="15"/>
        <v>0.14606741573033707</v>
      </c>
      <c r="N464" s="3"/>
    </row>
    <row r="465" spans="2:14" ht="13.5" customHeight="1" x14ac:dyDescent="0.25">
      <c r="B465" s="37" t="s">
        <v>461</v>
      </c>
      <c r="C465" s="20"/>
      <c r="D465" s="9">
        <v>4400</v>
      </c>
      <c r="E465" s="20"/>
      <c r="F465" s="14">
        <v>650</v>
      </c>
      <c r="G465" s="20"/>
      <c r="H465" s="13">
        <v>2</v>
      </c>
      <c r="I465" s="25"/>
      <c r="J465" s="11">
        <f t="shared" si="14"/>
        <v>0</v>
      </c>
      <c r="K465" s="25"/>
      <c r="L465" s="12">
        <f t="shared" si="15"/>
        <v>0.14772727272727273</v>
      </c>
      <c r="N465" s="3"/>
    </row>
    <row r="466" spans="2:14" ht="13.5" customHeight="1" x14ac:dyDescent="0.25">
      <c r="B466" s="37" t="s">
        <v>462</v>
      </c>
      <c r="C466" s="20"/>
      <c r="D466" s="9">
        <v>7880</v>
      </c>
      <c r="E466" s="20"/>
      <c r="F466" s="14">
        <v>2650</v>
      </c>
      <c r="G466" s="20"/>
      <c r="H466" s="13">
        <v>4</v>
      </c>
      <c r="I466" s="25"/>
      <c r="J466" s="11">
        <f t="shared" si="14"/>
        <v>500</v>
      </c>
      <c r="K466" s="25"/>
      <c r="L466" s="12">
        <f t="shared" si="15"/>
        <v>0.39974619289340102</v>
      </c>
      <c r="N466" s="3"/>
    </row>
    <row r="467" spans="2:14" ht="13.5" customHeight="1" x14ac:dyDescent="0.25">
      <c r="B467" s="37" t="s">
        <v>463</v>
      </c>
      <c r="C467" s="20"/>
      <c r="D467" s="9">
        <v>4400</v>
      </c>
      <c r="E467" s="20"/>
      <c r="F467" s="14">
        <v>650</v>
      </c>
      <c r="G467" s="20"/>
      <c r="H467" s="13">
        <v>2</v>
      </c>
      <c r="I467" s="25"/>
      <c r="J467" s="11">
        <f t="shared" si="14"/>
        <v>0</v>
      </c>
      <c r="K467" s="25"/>
      <c r="L467" s="12">
        <f t="shared" si="15"/>
        <v>0.14772727272727273</v>
      </c>
      <c r="N467" s="3"/>
    </row>
    <row r="468" spans="2:14" ht="13.5" customHeight="1" x14ac:dyDescent="0.25">
      <c r="B468" s="37" t="s">
        <v>464</v>
      </c>
      <c r="C468" s="20"/>
      <c r="D468" s="9">
        <v>4967.54</v>
      </c>
      <c r="E468" s="20"/>
      <c r="F468" s="14">
        <v>1230</v>
      </c>
      <c r="G468" s="20"/>
      <c r="H468" s="13">
        <v>3</v>
      </c>
      <c r="I468" s="25"/>
      <c r="J468" s="11">
        <f t="shared" si="14"/>
        <v>250</v>
      </c>
      <c r="K468" s="25"/>
      <c r="L468" s="12">
        <f t="shared" si="15"/>
        <v>0.29793418875338701</v>
      </c>
      <c r="N468" s="3"/>
    </row>
    <row r="469" spans="2:14" ht="13.5" customHeight="1" x14ac:dyDescent="0.25">
      <c r="B469" s="37" t="s">
        <v>465</v>
      </c>
      <c r="C469" s="20"/>
      <c r="D469" s="9">
        <v>9000</v>
      </c>
      <c r="E469" s="20"/>
      <c r="F469" s="14">
        <v>730</v>
      </c>
      <c r="G469" s="20"/>
      <c r="H469" s="13">
        <v>3</v>
      </c>
      <c r="I469" s="25"/>
      <c r="J469" s="11">
        <f t="shared" si="14"/>
        <v>250</v>
      </c>
      <c r="K469" s="25"/>
      <c r="L469" s="12">
        <f t="shared" si="15"/>
        <v>0.10888888888888888</v>
      </c>
      <c r="N469" s="3"/>
    </row>
    <row r="470" spans="2:14" ht="13.5" customHeight="1" x14ac:dyDescent="0.25">
      <c r="B470" s="37" t="s">
        <v>466</v>
      </c>
      <c r="C470" s="20"/>
      <c r="D470" s="9">
        <v>4350</v>
      </c>
      <c r="E470" s="20"/>
      <c r="F470" s="14">
        <v>650</v>
      </c>
      <c r="G470" s="20"/>
      <c r="H470" s="13">
        <v>2</v>
      </c>
      <c r="I470" s="25"/>
      <c r="J470" s="11">
        <f t="shared" si="14"/>
        <v>0</v>
      </c>
      <c r="K470" s="25"/>
      <c r="L470" s="12">
        <f t="shared" si="15"/>
        <v>0.14942528735632185</v>
      </c>
      <c r="N470" s="3"/>
    </row>
    <row r="471" spans="2:14" ht="13.5" customHeight="1" x14ac:dyDescent="0.25">
      <c r="B471" s="37" t="s">
        <v>467</v>
      </c>
      <c r="C471" s="20"/>
      <c r="D471" s="9">
        <v>4250</v>
      </c>
      <c r="E471" s="20"/>
      <c r="F471" s="14">
        <v>650</v>
      </c>
      <c r="G471" s="20"/>
      <c r="H471" s="13">
        <v>2</v>
      </c>
      <c r="I471" s="25"/>
      <c r="J471" s="11">
        <f t="shared" si="14"/>
        <v>0</v>
      </c>
      <c r="K471" s="25"/>
      <c r="L471" s="12">
        <f t="shared" si="15"/>
        <v>0.15294117647058825</v>
      </c>
      <c r="N471" s="3"/>
    </row>
    <row r="472" spans="2:14" ht="13.5" customHeight="1" x14ac:dyDescent="0.25">
      <c r="B472" s="37" t="s">
        <v>468</v>
      </c>
      <c r="C472" s="20"/>
      <c r="D472" s="9">
        <v>4450</v>
      </c>
      <c r="E472" s="20"/>
      <c r="F472" s="14">
        <v>650</v>
      </c>
      <c r="G472" s="20"/>
      <c r="H472" s="13">
        <v>2</v>
      </c>
      <c r="I472" s="25"/>
      <c r="J472" s="11">
        <f t="shared" si="14"/>
        <v>0</v>
      </c>
      <c r="K472" s="25"/>
      <c r="L472" s="12">
        <f t="shared" si="15"/>
        <v>0.14606741573033707</v>
      </c>
      <c r="N472" s="3"/>
    </row>
    <row r="473" spans="2:14" ht="13.5" customHeight="1" x14ac:dyDescent="0.25">
      <c r="B473" s="37" t="s">
        <v>469</v>
      </c>
      <c r="C473" s="20"/>
      <c r="D473" s="9">
        <v>2150</v>
      </c>
      <c r="E473" s="20"/>
      <c r="F473" s="14">
        <v>1650</v>
      </c>
      <c r="G473" s="20"/>
      <c r="H473" s="13">
        <v>3</v>
      </c>
      <c r="I473" s="25"/>
      <c r="J473" s="11">
        <f t="shared" si="14"/>
        <v>250</v>
      </c>
      <c r="K473" s="25"/>
      <c r="L473" s="12">
        <f t="shared" si="15"/>
        <v>0.88372093023255816</v>
      </c>
      <c r="N473" s="3"/>
    </row>
    <row r="474" spans="2:14" ht="13.5" customHeight="1" x14ac:dyDescent="0.25">
      <c r="B474" s="37" t="s">
        <v>470</v>
      </c>
      <c r="C474" s="20"/>
      <c r="D474" s="9">
        <v>4050</v>
      </c>
      <c r="E474" s="20"/>
      <c r="F474" s="14">
        <v>2100</v>
      </c>
      <c r="G474" s="20"/>
      <c r="H474" s="13">
        <v>3</v>
      </c>
      <c r="I474" s="25"/>
      <c r="J474" s="11">
        <f t="shared" si="14"/>
        <v>250</v>
      </c>
      <c r="K474" s="25"/>
      <c r="L474" s="12">
        <f t="shared" si="15"/>
        <v>0.58024691358024694</v>
      </c>
      <c r="N474" s="3"/>
    </row>
    <row r="475" spans="2:14" ht="13.5" customHeight="1" x14ac:dyDescent="0.25">
      <c r="B475" s="37" t="s">
        <v>471</v>
      </c>
      <c r="C475" s="20"/>
      <c r="D475" s="9">
        <v>2005</v>
      </c>
      <c r="E475" s="20"/>
      <c r="F475" s="14">
        <v>2150</v>
      </c>
      <c r="G475" s="20"/>
      <c r="H475" s="13">
        <v>3</v>
      </c>
      <c r="I475" s="25"/>
      <c r="J475" s="11">
        <f t="shared" si="14"/>
        <v>250</v>
      </c>
      <c r="K475" s="25"/>
      <c r="L475" s="12">
        <f t="shared" si="15"/>
        <v>1.1970074812967582</v>
      </c>
      <c r="N475" s="3"/>
    </row>
    <row r="476" spans="2:14" ht="13.5" customHeight="1" x14ac:dyDescent="0.25">
      <c r="B476" s="37" t="s">
        <v>472</v>
      </c>
      <c r="C476" s="20"/>
      <c r="D476" s="9">
        <v>11543</v>
      </c>
      <c r="E476" s="20"/>
      <c r="F476" s="14">
        <v>700</v>
      </c>
      <c r="G476" s="20"/>
      <c r="H476" s="13">
        <v>2</v>
      </c>
      <c r="I476" s="25"/>
      <c r="J476" s="11">
        <f t="shared" si="14"/>
        <v>0</v>
      </c>
      <c r="K476" s="25"/>
      <c r="L476" s="12">
        <f t="shared" si="15"/>
        <v>6.0642813826561552E-2</v>
      </c>
      <c r="N476" s="3"/>
    </row>
    <row r="477" spans="2:14" ht="13.5" customHeight="1" x14ac:dyDescent="0.25">
      <c r="B477" s="37" t="s">
        <v>473</v>
      </c>
      <c r="C477" s="20"/>
      <c r="D477" s="9">
        <v>13773</v>
      </c>
      <c r="E477" s="20"/>
      <c r="F477" s="14">
        <v>800</v>
      </c>
      <c r="G477" s="20"/>
      <c r="H477" s="13">
        <v>3</v>
      </c>
      <c r="I477" s="25"/>
      <c r="J477" s="11">
        <f t="shared" si="14"/>
        <v>250</v>
      </c>
      <c r="K477" s="25"/>
      <c r="L477" s="12">
        <f t="shared" si="15"/>
        <v>7.6236114136353741E-2</v>
      </c>
      <c r="N477" s="3"/>
    </row>
    <row r="478" spans="2:14" ht="13.5" customHeight="1" x14ac:dyDescent="0.25">
      <c r="B478" s="37" t="s">
        <v>474</v>
      </c>
      <c r="C478" s="20"/>
      <c r="D478" s="9">
        <v>1363</v>
      </c>
      <c r="E478" s="20"/>
      <c r="F478" s="14">
        <v>650</v>
      </c>
      <c r="G478" s="20"/>
      <c r="H478" s="13">
        <v>2</v>
      </c>
      <c r="I478" s="25"/>
      <c r="J478" s="11">
        <f t="shared" si="14"/>
        <v>0</v>
      </c>
      <c r="K478" s="25"/>
      <c r="L478" s="12">
        <f t="shared" si="15"/>
        <v>0.47688921496698461</v>
      </c>
      <c r="N478" s="3"/>
    </row>
    <row r="479" spans="2:14" ht="13.5" customHeight="1" x14ac:dyDescent="0.25">
      <c r="B479" s="37" t="s">
        <v>475</v>
      </c>
      <c r="C479" s="20"/>
      <c r="D479" s="9">
        <v>2430</v>
      </c>
      <c r="E479" s="20"/>
      <c r="F479" s="14">
        <v>900</v>
      </c>
      <c r="G479" s="20"/>
      <c r="H479" s="13">
        <v>3</v>
      </c>
      <c r="I479" s="25"/>
      <c r="J479" s="11">
        <f t="shared" si="14"/>
        <v>250</v>
      </c>
      <c r="K479" s="25"/>
      <c r="L479" s="12">
        <f t="shared" si="15"/>
        <v>0.47325102880658437</v>
      </c>
      <c r="N479" s="3"/>
    </row>
    <row r="480" spans="2:14" ht="13.5" customHeight="1" x14ac:dyDescent="0.25">
      <c r="B480" s="37" t="s">
        <v>476</v>
      </c>
      <c r="C480" s="20"/>
      <c r="D480" s="9">
        <v>4350</v>
      </c>
      <c r="E480" s="20"/>
      <c r="F480" s="14">
        <v>650</v>
      </c>
      <c r="G480" s="20"/>
      <c r="H480" s="13">
        <v>2</v>
      </c>
      <c r="I480" s="25"/>
      <c r="J480" s="11">
        <f t="shared" si="14"/>
        <v>0</v>
      </c>
      <c r="K480" s="25"/>
      <c r="L480" s="12">
        <f t="shared" si="15"/>
        <v>0.14942528735632185</v>
      </c>
      <c r="N480" s="3"/>
    </row>
    <row r="481" spans="2:14" ht="13.5" customHeight="1" x14ac:dyDescent="0.25">
      <c r="B481" s="37" t="s">
        <v>477</v>
      </c>
      <c r="C481" s="20"/>
      <c r="D481" s="9">
        <v>4400</v>
      </c>
      <c r="E481" s="20"/>
      <c r="F481" s="14">
        <v>650</v>
      </c>
      <c r="G481" s="20"/>
      <c r="H481" s="13">
        <v>2</v>
      </c>
      <c r="I481" s="25"/>
      <c r="J481" s="11">
        <f t="shared" si="14"/>
        <v>0</v>
      </c>
      <c r="K481" s="25"/>
      <c r="L481" s="12">
        <f t="shared" si="15"/>
        <v>0.14772727272727273</v>
      </c>
      <c r="N481" s="3"/>
    </row>
    <row r="482" spans="2:14" ht="13.5" customHeight="1" x14ac:dyDescent="0.25">
      <c r="B482" s="37" t="s">
        <v>478</v>
      </c>
      <c r="C482" s="20"/>
      <c r="D482" s="9">
        <v>6439</v>
      </c>
      <c r="E482" s="20"/>
      <c r="F482" s="14">
        <v>1450</v>
      </c>
      <c r="G482" s="20"/>
      <c r="H482" s="13">
        <v>4</v>
      </c>
      <c r="I482" s="25"/>
      <c r="J482" s="11">
        <f t="shared" si="14"/>
        <v>500</v>
      </c>
      <c r="K482" s="25"/>
      <c r="L482" s="12">
        <f t="shared" si="15"/>
        <v>0.30284205621990995</v>
      </c>
      <c r="N482" s="3"/>
    </row>
    <row r="483" spans="2:14" ht="13.5" customHeight="1" x14ac:dyDescent="0.25">
      <c r="B483" s="37" t="s">
        <v>479</v>
      </c>
      <c r="C483" s="20"/>
      <c r="D483" s="9">
        <v>11559</v>
      </c>
      <c r="E483" s="20"/>
      <c r="F483" s="14">
        <v>1850</v>
      </c>
      <c r="G483" s="20"/>
      <c r="H483" s="13">
        <v>5</v>
      </c>
      <c r="I483" s="25"/>
      <c r="J483" s="11">
        <f t="shared" si="14"/>
        <v>750</v>
      </c>
      <c r="K483" s="25"/>
      <c r="L483" s="12">
        <f t="shared" si="15"/>
        <v>0.22493295267756727</v>
      </c>
      <c r="N483" s="3"/>
    </row>
    <row r="484" spans="2:14" ht="13.5" customHeight="1" x14ac:dyDescent="0.25">
      <c r="B484" s="37" t="s">
        <v>480</v>
      </c>
      <c r="C484" s="20"/>
      <c r="D484" s="9">
        <v>2315</v>
      </c>
      <c r="E484" s="20"/>
      <c r="F484" s="14">
        <v>1150</v>
      </c>
      <c r="G484" s="20"/>
      <c r="H484" s="13">
        <v>3</v>
      </c>
      <c r="I484" s="25"/>
      <c r="J484" s="11">
        <f t="shared" si="14"/>
        <v>250</v>
      </c>
      <c r="K484" s="25"/>
      <c r="L484" s="12">
        <f t="shared" si="15"/>
        <v>0.60475161987041037</v>
      </c>
      <c r="N484" s="3"/>
    </row>
    <row r="485" spans="2:14" ht="13.5" customHeight="1" x14ac:dyDescent="0.25">
      <c r="B485" s="37" t="s">
        <v>481</v>
      </c>
      <c r="C485" s="20"/>
      <c r="D485" s="9">
        <v>5120</v>
      </c>
      <c r="E485" s="20"/>
      <c r="F485" s="14">
        <v>2150</v>
      </c>
      <c r="G485" s="20"/>
      <c r="H485" s="13">
        <v>3</v>
      </c>
      <c r="I485" s="25"/>
      <c r="J485" s="11">
        <f t="shared" si="14"/>
        <v>250</v>
      </c>
      <c r="K485" s="25"/>
      <c r="L485" s="12">
        <f t="shared" si="15"/>
        <v>0.46875</v>
      </c>
      <c r="N485" s="3"/>
    </row>
    <row r="486" spans="2:14" ht="13.5" customHeight="1" x14ac:dyDescent="0.25">
      <c r="B486" s="37" t="s">
        <v>482</v>
      </c>
      <c r="C486" s="20"/>
      <c r="D486" s="9">
        <v>8360</v>
      </c>
      <c r="E486" s="20"/>
      <c r="F486" s="14">
        <v>2200</v>
      </c>
      <c r="G486" s="20"/>
      <c r="H486" s="13">
        <v>4</v>
      </c>
      <c r="I486" s="25"/>
      <c r="J486" s="11">
        <f t="shared" si="14"/>
        <v>500</v>
      </c>
      <c r="K486" s="25"/>
      <c r="L486" s="12">
        <f t="shared" si="15"/>
        <v>0.32296650717703351</v>
      </c>
      <c r="N486" s="3"/>
    </row>
    <row r="487" spans="2:14" ht="13.5" customHeight="1" x14ac:dyDescent="0.25">
      <c r="B487" s="37" t="s">
        <v>483</v>
      </c>
      <c r="C487" s="20"/>
      <c r="D487" s="9">
        <v>5598</v>
      </c>
      <c r="E487" s="20"/>
      <c r="F487" s="14">
        <v>1100</v>
      </c>
      <c r="G487" s="20"/>
      <c r="H487" s="13">
        <v>3</v>
      </c>
      <c r="I487" s="25"/>
      <c r="J487" s="11">
        <f t="shared" si="14"/>
        <v>250</v>
      </c>
      <c r="K487" s="25"/>
      <c r="L487" s="12">
        <f t="shared" si="15"/>
        <v>0.24115755627009647</v>
      </c>
      <c r="N487" s="3"/>
    </row>
    <row r="488" spans="2:14" ht="13.5" customHeight="1" x14ac:dyDescent="0.25">
      <c r="B488" s="37" t="s">
        <v>484</v>
      </c>
      <c r="C488" s="20"/>
      <c r="D488" s="9">
        <v>2750</v>
      </c>
      <c r="E488" s="20"/>
      <c r="F488" s="14">
        <v>1400</v>
      </c>
      <c r="G488" s="20"/>
      <c r="H488" s="13">
        <v>3</v>
      </c>
      <c r="I488" s="25"/>
      <c r="J488" s="11">
        <f t="shared" si="14"/>
        <v>250</v>
      </c>
      <c r="K488" s="25"/>
      <c r="L488" s="12">
        <f t="shared" si="15"/>
        <v>0.6</v>
      </c>
      <c r="N488" s="3"/>
    </row>
    <row r="489" spans="2:14" ht="13.5" customHeight="1" x14ac:dyDescent="0.25">
      <c r="B489" s="37" t="s">
        <v>485</v>
      </c>
      <c r="C489" s="20"/>
      <c r="D489" s="9">
        <v>1862</v>
      </c>
      <c r="E489" s="20"/>
      <c r="F489" s="14">
        <v>1600</v>
      </c>
      <c r="G489" s="20"/>
      <c r="H489" s="13">
        <v>3</v>
      </c>
      <c r="I489" s="25"/>
      <c r="J489" s="11">
        <f t="shared" si="14"/>
        <v>250</v>
      </c>
      <c r="K489" s="25"/>
      <c r="L489" s="12">
        <f t="shared" si="15"/>
        <v>0.99355531686358756</v>
      </c>
      <c r="N489" s="3"/>
    </row>
    <row r="490" spans="2:14" ht="13.5" customHeight="1" x14ac:dyDescent="0.25">
      <c r="B490" s="37" t="s">
        <v>486</v>
      </c>
      <c r="C490" s="20"/>
      <c r="D490" s="9">
        <v>5560</v>
      </c>
      <c r="E490" s="20"/>
      <c r="F490" s="14">
        <v>1150</v>
      </c>
      <c r="G490" s="20"/>
      <c r="H490" s="13">
        <v>3</v>
      </c>
      <c r="I490" s="25"/>
      <c r="J490" s="11">
        <f t="shared" si="14"/>
        <v>250</v>
      </c>
      <c r="K490" s="25"/>
      <c r="L490" s="12">
        <f t="shared" si="15"/>
        <v>0.25179856115107913</v>
      </c>
      <c r="N490" s="3"/>
    </row>
    <row r="491" spans="2:14" ht="13.5" customHeight="1" x14ac:dyDescent="0.25">
      <c r="B491" s="37" t="s">
        <v>487</v>
      </c>
      <c r="C491" s="20"/>
      <c r="D491" s="9">
        <v>2700</v>
      </c>
      <c r="E491" s="20"/>
      <c r="F491" s="14">
        <v>560</v>
      </c>
      <c r="G491" s="20"/>
      <c r="H491" s="13">
        <v>2</v>
      </c>
      <c r="I491" s="25"/>
      <c r="J491" s="11">
        <f t="shared" si="14"/>
        <v>0</v>
      </c>
      <c r="K491" s="25"/>
      <c r="L491" s="12">
        <f t="shared" si="15"/>
        <v>0.2074074074074074</v>
      </c>
      <c r="N491" s="3"/>
    </row>
    <row r="492" spans="2:14" ht="13.5" customHeight="1" x14ac:dyDescent="0.25">
      <c r="B492" s="37" t="s">
        <v>488</v>
      </c>
      <c r="C492" s="20"/>
      <c r="D492" s="9">
        <v>4350</v>
      </c>
      <c r="E492" s="20"/>
      <c r="F492" s="14">
        <v>650</v>
      </c>
      <c r="G492" s="20"/>
      <c r="H492" s="13">
        <v>2</v>
      </c>
      <c r="I492" s="25"/>
      <c r="J492" s="11">
        <f t="shared" si="14"/>
        <v>0</v>
      </c>
      <c r="K492" s="25"/>
      <c r="L492" s="12">
        <f t="shared" si="15"/>
        <v>0.14942528735632185</v>
      </c>
      <c r="N492" s="3"/>
    </row>
    <row r="493" spans="2:14" ht="13.5" customHeight="1" x14ac:dyDescent="0.25">
      <c r="B493" s="37" t="s">
        <v>489</v>
      </c>
      <c r="C493" s="20"/>
      <c r="D493" s="9">
        <v>3028</v>
      </c>
      <c r="E493" s="20"/>
      <c r="F493" s="14">
        <v>930</v>
      </c>
      <c r="G493" s="20"/>
      <c r="H493" s="13">
        <v>3</v>
      </c>
      <c r="I493" s="25"/>
      <c r="J493" s="11">
        <f t="shared" si="14"/>
        <v>250</v>
      </c>
      <c r="K493" s="25"/>
      <c r="L493" s="12">
        <f t="shared" si="15"/>
        <v>0.38969616908850724</v>
      </c>
      <c r="N493" s="3"/>
    </row>
    <row r="494" spans="2:14" ht="13.5" customHeight="1" x14ac:dyDescent="0.25">
      <c r="B494" s="37" t="s">
        <v>490</v>
      </c>
      <c r="C494" s="20"/>
      <c r="D494" s="9">
        <v>1754</v>
      </c>
      <c r="E494" s="20"/>
      <c r="F494" s="14">
        <v>680</v>
      </c>
      <c r="G494" s="20"/>
      <c r="H494" s="13">
        <v>3</v>
      </c>
      <c r="I494" s="25"/>
      <c r="J494" s="11">
        <f t="shared" si="14"/>
        <v>250</v>
      </c>
      <c r="K494" s="25"/>
      <c r="L494" s="12">
        <f t="shared" si="15"/>
        <v>0.53021664766248577</v>
      </c>
      <c r="N494" s="3"/>
    </row>
    <row r="495" spans="2:14" ht="13.5" customHeight="1" x14ac:dyDescent="0.25">
      <c r="B495" s="37" t="s">
        <v>491</v>
      </c>
      <c r="C495" s="20"/>
      <c r="D495" s="9">
        <v>3575</v>
      </c>
      <c r="E495" s="20"/>
      <c r="F495" s="14">
        <v>1967</v>
      </c>
      <c r="G495" s="20"/>
      <c r="H495" s="13">
        <v>5</v>
      </c>
      <c r="I495" s="25"/>
      <c r="J495" s="11">
        <f t="shared" si="14"/>
        <v>750</v>
      </c>
      <c r="K495" s="25"/>
      <c r="L495" s="12">
        <f t="shared" si="15"/>
        <v>0.76</v>
      </c>
      <c r="N495" s="3"/>
    </row>
    <row r="496" spans="2:14" ht="13.5" customHeight="1" x14ac:dyDescent="0.25">
      <c r="B496" s="37" t="s">
        <v>492</v>
      </c>
      <c r="C496" s="20"/>
      <c r="D496" s="9">
        <v>3300</v>
      </c>
      <c r="E496" s="20"/>
      <c r="F496" s="14">
        <v>2300</v>
      </c>
      <c r="G496" s="20"/>
      <c r="H496" s="13">
        <v>2</v>
      </c>
      <c r="I496" s="25"/>
      <c r="J496" s="11">
        <f t="shared" si="14"/>
        <v>0</v>
      </c>
      <c r="K496" s="25"/>
      <c r="L496" s="12">
        <f t="shared" si="15"/>
        <v>0.69696969696969702</v>
      </c>
      <c r="N496" s="3"/>
    </row>
    <row r="497" spans="2:14" ht="13.5" customHeight="1" x14ac:dyDescent="0.25">
      <c r="B497" s="37" t="s">
        <v>493</v>
      </c>
      <c r="C497" s="20"/>
      <c r="D497" s="9">
        <v>7150</v>
      </c>
      <c r="E497" s="20"/>
      <c r="F497" s="14">
        <v>850</v>
      </c>
      <c r="G497" s="20"/>
      <c r="H497" s="13">
        <v>3</v>
      </c>
      <c r="I497" s="25"/>
      <c r="J497" s="11">
        <f t="shared" si="14"/>
        <v>250</v>
      </c>
      <c r="K497" s="25"/>
      <c r="L497" s="12">
        <f t="shared" si="15"/>
        <v>0.15384615384615385</v>
      </c>
      <c r="N497" s="3"/>
    </row>
    <row r="498" spans="2:14" ht="13.5" customHeight="1" x14ac:dyDescent="0.25">
      <c r="B498" s="37" t="s">
        <v>494</v>
      </c>
      <c r="C498" s="20"/>
      <c r="D498" s="9">
        <v>4400</v>
      </c>
      <c r="E498" s="20"/>
      <c r="F498" s="14">
        <v>650</v>
      </c>
      <c r="G498" s="20"/>
      <c r="H498" s="13">
        <v>2</v>
      </c>
      <c r="I498" s="25"/>
      <c r="J498" s="11">
        <f t="shared" si="14"/>
        <v>0</v>
      </c>
      <c r="K498" s="25"/>
      <c r="L498" s="12">
        <f t="shared" si="15"/>
        <v>0.14772727272727273</v>
      </c>
      <c r="N498" s="3"/>
    </row>
    <row r="499" spans="2:14" ht="13.5" customHeight="1" x14ac:dyDescent="0.25">
      <c r="B499" s="37" t="s">
        <v>495</v>
      </c>
      <c r="C499" s="20"/>
      <c r="D499" s="9">
        <v>4350</v>
      </c>
      <c r="E499" s="20"/>
      <c r="F499" s="14">
        <v>650</v>
      </c>
      <c r="G499" s="20"/>
      <c r="H499" s="13">
        <v>2</v>
      </c>
      <c r="I499" s="25"/>
      <c r="J499" s="11">
        <f t="shared" si="14"/>
        <v>0</v>
      </c>
      <c r="K499" s="25"/>
      <c r="L499" s="12">
        <f t="shared" si="15"/>
        <v>0.14942528735632185</v>
      </c>
      <c r="N499" s="3"/>
    </row>
    <row r="500" spans="2:14" ht="13.5" customHeight="1" x14ac:dyDescent="0.25">
      <c r="B500" s="37" t="s">
        <v>496</v>
      </c>
      <c r="C500" s="20"/>
      <c r="D500" s="9">
        <v>12380</v>
      </c>
      <c r="E500" s="20"/>
      <c r="F500" s="14">
        <v>740</v>
      </c>
      <c r="G500" s="20"/>
      <c r="H500" s="13">
        <v>2</v>
      </c>
      <c r="I500" s="25"/>
      <c r="J500" s="11">
        <f t="shared" si="14"/>
        <v>0</v>
      </c>
      <c r="K500" s="25"/>
      <c r="L500" s="12">
        <f t="shared" si="15"/>
        <v>5.9773828756058162E-2</v>
      </c>
      <c r="N500" s="3"/>
    </row>
    <row r="501" spans="2:14" ht="13.5" customHeight="1" x14ac:dyDescent="0.25">
      <c r="B501" s="37" t="s">
        <v>497</v>
      </c>
      <c r="C501" s="20"/>
      <c r="D501" s="9">
        <v>1278.5</v>
      </c>
      <c r="E501" s="20"/>
      <c r="F501" s="14">
        <v>750</v>
      </c>
      <c r="G501" s="20"/>
      <c r="H501" s="13">
        <v>2</v>
      </c>
      <c r="I501" s="25"/>
      <c r="J501" s="11">
        <f t="shared" si="14"/>
        <v>0</v>
      </c>
      <c r="K501" s="25"/>
      <c r="L501" s="12">
        <f t="shared" si="15"/>
        <v>0.58662495111458746</v>
      </c>
      <c r="N501" s="3"/>
    </row>
    <row r="502" spans="2:14" ht="13.5" customHeight="1" x14ac:dyDescent="0.25">
      <c r="B502" s="37" t="s">
        <v>498</v>
      </c>
      <c r="C502" s="20"/>
      <c r="D502" s="9">
        <v>16680</v>
      </c>
      <c r="E502" s="20"/>
      <c r="F502" s="14">
        <v>2010</v>
      </c>
      <c r="G502" s="20"/>
      <c r="H502" s="13">
        <v>3</v>
      </c>
      <c r="I502" s="25"/>
      <c r="J502" s="11">
        <f t="shared" si="14"/>
        <v>250</v>
      </c>
      <c r="K502" s="25"/>
      <c r="L502" s="12">
        <f t="shared" si="15"/>
        <v>0.13549160671462829</v>
      </c>
      <c r="N502" s="3"/>
    </row>
    <row r="503" spans="2:14" ht="13.5" customHeight="1" x14ac:dyDescent="0.25">
      <c r="B503" s="37" t="s">
        <v>499</v>
      </c>
      <c r="C503" s="20"/>
      <c r="D503" s="9">
        <v>10542</v>
      </c>
      <c r="E503" s="20"/>
      <c r="F503" s="14">
        <v>1400</v>
      </c>
      <c r="G503" s="20"/>
      <c r="H503" s="13">
        <v>3</v>
      </c>
      <c r="I503" s="25"/>
      <c r="J503" s="11">
        <f t="shared" si="14"/>
        <v>250</v>
      </c>
      <c r="K503" s="25"/>
      <c r="L503" s="12">
        <f t="shared" si="15"/>
        <v>0.15651678998292545</v>
      </c>
      <c r="N503" s="3"/>
    </row>
    <row r="504" spans="2:14" ht="13.5" customHeight="1" x14ac:dyDescent="0.25">
      <c r="B504" s="37" t="s">
        <v>500</v>
      </c>
      <c r="C504" s="20"/>
      <c r="D504" s="9">
        <v>4252</v>
      </c>
      <c r="E504" s="20"/>
      <c r="F504" s="14">
        <v>2150</v>
      </c>
      <c r="G504" s="20"/>
      <c r="H504" s="13">
        <v>3</v>
      </c>
      <c r="I504" s="25"/>
      <c r="J504" s="11">
        <f t="shared" si="14"/>
        <v>250</v>
      </c>
      <c r="K504" s="25"/>
      <c r="L504" s="12">
        <f t="shared" si="15"/>
        <v>0.56444026340545628</v>
      </c>
      <c r="N504" s="3"/>
    </row>
    <row r="505" spans="2:14" ht="13.5" customHeight="1" x14ac:dyDescent="0.25">
      <c r="B505" s="37" t="s">
        <v>501</v>
      </c>
      <c r="C505" s="20"/>
      <c r="D505" s="9">
        <v>2700</v>
      </c>
      <c r="E505" s="20"/>
      <c r="F505" s="14">
        <v>1595</v>
      </c>
      <c r="G505" s="20"/>
      <c r="H505" s="13">
        <v>3</v>
      </c>
      <c r="I505" s="25"/>
      <c r="J505" s="11">
        <f t="shared" si="14"/>
        <v>250</v>
      </c>
      <c r="K505" s="25"/>
      <c r="L505" s="12">
        <f t="shared" si="15"/>
        <v>0.68333333333333335</v>
      </c>
      <c r="N505" s="3"/>
    </row>
    <row r="506" spans="2:14" ht="13.5" customHeight="1" x14ac:dyDescent="0.25">
      <c r="B506" s="37" t="s">
        <v>502</v>
      </c>
      <c r="C506" s="20"/>
      <c r="D506" s="9">
        <v>1313.6</v>
      </c>
      <c r="E506" s="20"/>
      <c r="F506" s="14">
        <v>515</v>
      </c>
      <c r="G506" s="20"/>
      <c r="H506" s="13">
        <v>3</v>
      </c>
      <c r="I506" s="25"/>
      <c r="J506" s="11">
        <f t="shared" si="14"/>
        <v>250</v>
      </c>
      <c r="K506" s="25"/>
      <c r="L506" s="12">
        <f t="shared" si="15"/>
        <v>0.58236906211936668</v>
      </c>
      <c r="N506" s="3"/>
    </row>
    <row r="507" spans="2:14" ht="13.5" customHeight="1" x14ac:dyDescent="0.25">
      <c r="B507" s="37" t="s">
        <v>503</v>
      </c>
      <c r="C507" s="20"/>
      <c r="D507" s="9">
        <v>7498</v>
      </c>
      <c r="E507" s="20"/>
      <c r="F507" s="14">
        <v>2270</v>
      </c>
      <c r="G507" s="20"/>
      <c r="H507" s="13">
        <v>3</v>
      </c>
      <c r="I507" s="25"/>
      <c r="J507" s="11">
        <f t="shared" si="14"/>
        <v>250</v>
      </c>
      <c r="K507" s="25"/>
      <c r="L507" s="12">
        <f t="shared" si="15"/>
        <v>0.33608962389970659</v>
      </c>
      <c r="N507" s="3"/>
    </row>
    <row r="508" spans="2:14" ht="13.5" customHeight="1" x14ac:dyDescent="0.25">
      <c r="B508" s="37" t="s">
        <v>504</v>
      </c>
      <c r="C508" s="20"/>
      <c r="D508" s="9">
        <v>1777</v>
      </c>
      <c r="E508" s="20"/>
      <c r="F508" s="14">
        <v>490</v>
      </c>
      <c r="G508" s="20"/>
      <c r="H508" s="13">
        <v>3</v>
      </c>
      <c r="I508" s="25"/>
      <c r="J508" s="11">
        <f t="shared" si="14"/>
        <v>250</v>
      </c>
      <c r="K508" s="25"/>
      <c r="L508" s="12">
        <f t="shared" si="15"/>
        <v>0.41643218908272367</v>
      </c>
      <c r="N508" s="3"/>
    </row>
    <row r="509" spans="2:14" ht="13.5" customHeight="1" x14ac:dyDescent="0.25">
      <c r="B509" s="37" t="s">
        <v>505</v>
      </c>
      <c r="C509" s="20"/>
      <c r="D509" s="9">
        <v>5086</v>
      </c>
      <c r="E509" s="20"/>
      <c r="F509" s="14">
        <v>940</v>
      </c>
      <c r="G509" s="20"/>
      <c r="H509" s="13">
        <v>4</v>
      </c>
      <c r="I509" s="25"/>
      <c r="J509" s="11">
        <f t="shared" si="14"/>
        <v>500</v>
      </c>
      <c r="K509" s="25"/>
      <c r="L509" s="12">
        <f t="shared" si="15"/>
        <v>0.28313016122689738</v>
      </c>
      <c r="N509" s="3"/>
    </row>
    <row r="510" spans="2:14" ht="13.5" customHeight="1" x14ac:dyDescent="0.25">
      <c r="B510" s="37" t="s">
        <v>506</v>
      </c>
      <c r="C510" s="20"/>
      <c r="D510" s="9">
        <v>19728.849999999999</v>
      </c>
      <c r="E510" s="20"/>
      <c r="F510" s="14">
        <v>780</v>
      </c>
      <c r="G510" s="20"/>
      <c r="H510" s="13">
        <v>2</v>
      </c>
      <c r="I510" s="25"/>
      <c r="J510" s="11">
        <f t="shared" si="14"/>
        <v>0</v>
      </c>
      <c r="K510" s="25"/>
      <c r="L510" s="12">
        <f t="shared" si="15"/>
        <v>3.9536009448092518E-2</v>
      </c>
      <c r="N510" s="3"/>
    </row>
    <row r="511" spans="2:14" ht="13.5" customHeight="1" x14ac:dyDescent="0.25">
      <c r="B511" s="37" t="s">
        <v>507</v>
      </c>
      <c r="C511" s="20"/>
      <c r="D511" s="9">
        <v>1750</v>
      </c>
      <c r="E511" s="20"/>
      <c r="F511" s="14">
        <v>1580</v>
      </c>
      <c r="G511" s="20"/>
      <c r="H511" s="13">
        <v>4</v>
      </c>
      <c r="I511" s="25"/>
      <c r="J511" s="11">
        <f t="shared" si="14"/>
        <v>500</v>
      </c>
      <c r="K511" s="25"/>
      <c r="L511" s="12">
        <f t="shared" si="15"/>
        <v>1.1885714285714286</v>
      </c>
      <c r="N511" s="3"/>
    </row>
    <row r="512" spans="2:14" ht="13.5" customHeight="1" x14ac:dyDescent="0.25">
      <c r="B512" s="37" t="s">
        <v>508</v>
      </c>
      <c r="C512" s="20"/>
      <c r="D512" s="9">
        <v>4811</v>
      </c>
      <c r="E512" s="20"/>
      <c r="F512" s="14">
        <v>1060</v>
      </c>
      <c r="G512" s="20"/>
      <c r="H512" s="13">
        <v>3</v>
      </c>
      <c r="I512" s="25"/>
      <c r="J512" s="11">
        <f t="shared" si="14"/>
        <v>250</v>
      </c>
      <c r="K512" s="25"/>
      <c r="L512" s="12">
        <f t="shared" si="15"/>
        <v>0.27229266264809809</v>
      </c>
      <c r="N512" s="3"/>
    </row>
    <row r="513" spans="2:14" ht="13.5" customHeight="1" x14ac:dyDescent="0.25">
      <c r="B513" s="37" t="s">
        <v>472</v>
      </c>
      <c r="C513" s="20"/>
      <c r="D513" s="9">
        <v>3075</v>
      </c>
      <c r="E513" s="20"/>
      <c r="F513" s="14">
        <v>600</v>
      </c>
      <c r="G513" s="20"/>
      <c r="H513" s="13">
        <v>2</v>
      </c>
      <c r="I513" s="25"/>
      <c r="J513" s="11">
        <f t="shared" si="14"/>
        <v>0</v>
      </c>
      <c r="K513" s="25"/>
      <c r="L513" s="12">
        <f t="shared" si="15"/>
        <v>0.1951219512195122</v>
      </c>
      <c r="N513" s="3"/>
    </row>
    <row r="514" spans="2:14" ht="13.5" customHeight="1" x14ac:dyDescent="0.25">
      <c r="B514" s="37" t="s">
        <v>509</v>
      </c>
      <c r="C514" s="20"/>
      <c r="D514" s="9">
        <v>4400</v>
      </c>
      <c r="E514" s="20"/>
      <c r="F514" s="14">
        <v>650</v>
      </c>
      <c r="G514" s="20"/>
      <c r="H514" s="13">
        <v>2</v>
      </c>
      <c r="I514" s="25"/>
      <c r="J514" s="11">
        <f t="shared" si="14"/>
        <v>0</v>
      </c>
      <c r="K514" s="25"/>
      <c r="L514" s="12">
        <f t="shared" si="15"/>
        <v>0.14772727272727273</v>
      </c>
      <c r="N514" s="3"/>
    </row>
    <row r="515" spans="2:14" ht="13.5" customHeight="1" x14ac:dyDescent="0.25">
      <c r="B515" s="37" t="s">
        <v>510</v>
      </c>
      <c r="C515" s="20"/>
      <c r="D515" s="9">
        <v>1290</v>
      </c>
      <c r="E515" s="20"/>
      <c r="F515" s="14">
        <v>650</v>
      </c>
      <c r="G515" s="20"/>
      <c r="H515" s="13">
        <v>2</v>
      </c>
      <c r="I515" s="25"/>
      <c r="J515" s="11">
        <f t="shared" si="14"/>
        <v>0</v>
      </c>
      <c r="K515" s="25"/>
      <c r="L515" s="12">
        <f t="shared" si="15"/>
        <v>0.50387596899224807</v>
      </c>
      <c r="N515" s="3"/>
    </row>
    <row r="516" spans="2:14" ht="13.5" customHeight="1" x14ac:dyDescent="0.25">
      <c r="B516" s="37" t="s">
        <v>511</v>
      </c>
      <c r="C516" s="20"/>
      <c r="D516" s="9">
        <v>4400</v>
      </c>
      <c r="E516" s="20"/>
      <c r="F516" s="14">
        <v>650</v>
      </c>
      <c r="G516" s="20"/>
      <c r="H516" s="13">
        <v>2</v>
      </c>
      <c r="I516" s="25"/>
      <c r="J516" s="11">
        <f t="shared" ref="J516:J579" si="16">(H516-2)*250</f>
        <v>0</v>
      </c>
      <c r="K516" s="25"/>
      <c r="L516" s="12">
        <f t="shared" ref="L516:L579" si="17">(F516+J516)/D516</f>
        <v>0.14772727272727273</v>
      </c>
      <c r="N516" s="3"/>
    </row>
    <row r="517" spans="2:14" ht="13.5" customHeight="1" x14ac:dyDescent="0.25">
      <c r="B517" s="37" t="s">
        <v>512</v>
      </c>
      <c r="C517" s="20"/>
      <c r="D517" s="9">
        <v>4550</v>
      </c>
      <c r="E517" s="20"/>
      <c r="F517" s="14">
        <v>650</v>
      </c>
      <c r="G517" s="20"/>
      <c r="H517" s="13">
        <v>2</v>
      </c>
      <c r="I517" s="25"/>
      <c r="J517" s="11">
        <f t="shared" si="16"/>
        <v>0</v>
      </c>
      <c r="K517" s="25"/>
      <c r="L517" s="12">
        <f t="shared" si="17"/>
        <v>0.14285714285714285</v>
      </c>
      <c r="N517" s="3"/>
    </row>
    <row r="518" spans="2:14" ht="13.5" customHeight="1" x14ac:dyDescent="0.25">
      <c r="B518" s="37" t="s">
        <v>513</v>
      </c>
      <c r="C518" s="20"/>
      <c r="D518" s="9">
        <v>11860</v>
      </c>
      <c r="E518" s="20"/>
      <c r="F518" s="14">
        <v>1250</v>
      </c>
      <c r="G518" s="20"/>
      <c r="H518" s="13">
        <v>4</v>
      </c>
      <c r="I518" s="25"/>
      <c r="J518" s="11">
        <f t="shared" si="16"/>
        <v>500</v>
      </c>
      <c r="K518" s="25"/>
      <c r="L518" s="12">
        <f t="shared" si="17"/>
        <v>0.1475548060708263</v>
      </c>
      <c r="N518" s="3"/>
    </row>
    <row r="519" spans="2:14" ht="13.5" customHeight="1" x14ac:dyDescent="0.25">
      <c r="B519" s="37" t="s">
        <v>514</v>
      </c>
      <c r="C519" s="20"/>
      <c r="D519" s="9">
        <v>3494</v>
      </c>
      <c r="E519" s="20"/>
      <c r="F519" s="14">
        <v>1960</v>
      </c>
      <c r="G519" s="20"/>
      <c r="H519" s="13">
        <v>3</v>
      </c>
      <c r="I519" s="25"/>
      <c r="J519" s="11">
        <f t="shared" si="16"/>
        <v>250</v>
      </c>
      <c r="K519" s="25"/>
      <c r="L519" s="12">
        <f t="shared" si="17"/>
        <v>0.63251287922152266</v>
      </c>
      <c r="N519" s="3"/>
    </row>
    <row r="520" spans="2:14" ht="13.5" customHeight="1" x14ac:dyDescent="0.25">
      <c r="B520" s="37" t="s">
        <v>515</v>
      </c>
      <c r="C520" s="20"/>
      <c r="D520" s="9">
        <v>11056</v>
      </c>
      <c r="E520" s="20"/>
      <c r="F520" s="14">
        <v>1940</v>
      </c>
      <c r="G520" s="20"/>
      <c r="H520" s="13">
        <v>4</v>
      </c>
      <c r="I520" s="25"/>
      <c r="J520" s="11">
        <f t="shared" si="16"/>
        <v>500</v>
      </c>
      <c r="K520" s="25"/>
      <c r="L520" s="12">
        <f t="shared" si="17"/>
        <v>0.22069464544138928</v>
      </c>
      <c r="N520" s="3"/>
    </row>
    <row r="521" spans="2:14" ht="13.5" customHeight="1" x14ac:dyDescent="0.25">
      <c r="B521" s="37" t="s">
        <v>516</v>
      </c>
      <c r="C521" s="20"/>
      <c r="D521" s="9">
        <v>4400</v>
      </c>
      <c r="E521" s="20"/>
      <c r="F521" s="14">
        <v>650</v>
      </c>
      <c r="G521" s="20"/>
      <c r="H521" s="13">
        <v>2</v>
      </c>
      <c r="I521" s="25"/>
      <c r="J521" s="11">
        <f t="shared" si="16"/>
        <v>0</v>
      </c>
      <c r="K521" s="25"/>
      <c r="L521" s="12">
        <f t="shared" si="17"/>
        <v>0.14772727272727273</v>
      </c>
      <c r="N521" s="3"/>
    </row>
    <row r="522" spans="2:14" ht="13.5" customHeight="1" x14ac:dyDescent="0.25">
      <c r="B522" s="37" t="s">
        <v>517</v>
      </c>
      <c r="C522" s="20"/>
      <c r="D522" s="9">
        <v>15470</v>
      </c>
      <c r="E522" s="20"/>
      <c r="F522" s="14">
        <v>1730</v>
      </c>
      <c r="G522" s="20"/>
      <c r="H522" s="13">
        <v>5</v>
      </c>
      <c r="I522" s="25"/>
      <c r="J522" s="11">
        <f t="shared" si="16"/>
        <v>750</v>
      </c>
      <c r="K522" s="25"/>
      <c r="L522" s="12">
        <f t="shared" si="17"/>
        <v>0.16031027795733679</v>
      </c>
      <c r="N522" s="3"/>
    </row>
    <row r="523" spans="2:14" ht="13.5" customHeight="1" x14ac:dyDescent="0.25">
      <c r="B523" s="37" t="s">
        <v>518</v>
      </c>
      <c r="C523" s="20"/>
      <c r="D523" s="9">
        <v>3597</v>
      </c>
      <c r="E523" s="20"/>
      <c r="F523" s="14">
        <v>2600</v>
      </c>
      <c r="G523" s="20"/>
      <c r="H523" s="13">
        <v>3</v>
      </c>
      <c r="I523" s="25"/>
      <c r="J523" s="11">
        <f t="shared" si="16"/>
        <v>250</v>
      </c>
      <c r="K523" s="25"/>
      <c r="L523" s="12">
        <f t="shared" si="17"/>
        <v>0.79232693911593</v>
      </c>
      <c r="N523" s="3"/>
    </row>
    <row r="524" spans="2:14" ht="13.5" customHeight="1" x14ac:dyDescent="0.25">
      <c r="B524" s="37" t="s">
        <v>519</v>
      </c>
      <c r="C524" s="20"/>
      <c r="D524" s="9">
        <v>780</v>
      </c>
      <c r="E524" s="20"/>
      <c r="F524" s="14">
        <v>580</v>
      </c>
      <c r="G524" s="20"/>
      <c r="H524" s="13">
        <v>2</v>
      </c>
      <c r="I524" s="25"/>
      <c r="J524" s="11">
        <f t="shared" si="16"/>
        <v>0</v>
      </c>
      <c r="K524" s="25"/>
      <c r="L524" s="12">
        <f t="shared" si="17"/>
        <v>0.74358974358974361</v>
      </c>
      <c r="N524" s="3"/>
    </row>
    <row r="525" spans="2:14" ht="13.5" customHeight="1" x14ac:dyDescent="0.25">
      <c r="B525" s="37" t="s">
        <v>520</v>
      </c>
      <c r="C525" s="20"/>
      <c r="D525" s="9">
        <v>12876</v>
      </c>
      <c r="E525" s="20"/>
      <c r="F525" s="14">
        <v>1330</v>
      </c>
      <c r="G525" s="20"/>
      <c r="H525" s="13">
        <v>3</v>
      </c>
      <c r="I525" s="25"/>
      <c r="J525" s="11">
        <f t="shared" si="16"/>
        <v>250</v>
      </c>
      <c r="K525" s="25"/>
      <c r="L525" s="12">
        <f t="shared" si="17"/>
        <v>0.12270891581236409</v>
      </c>
      <c r="N525" s="3"/>
    </row>
    <row r="526" spans="2:14" ht="13.5" customHeight="1" x14ac:dyDescent="0.25">
      <c r="B526" s="37" t="s">
        <v>521</v>
      </c>
      <c r="C526" s="20"/>
      <c r="D526" s="9">
        <v>2500</v>
      </c>
      <c r="E526" s="20"/>
      <c r="F526" s="14">
        <v>2000</v>
      </c>
      <c r="G526" s="20"/>
      <c r="H526" s="13">
        <v>2</v>
      </c>
      <c r="I526" s="25"/>
      <c r="J526" s="11">
        <f t="shared" si="16"/>
        <v>0</v>
      </c>
      <c r="K526" s="25"/>
      <c r="L526" s="12">
        <f t="shared" si="17"/>
        <v>0.8</v>
      </c>
      <c r="N526" s="3"/>
    </row>
    <row r="527" spans="2:14" ht="13.5" customHeight="1" x14ac:dyDescent="0.25">
      <c r="B527" s="37" t="s">
        <v>522</v>
      </c>
      <c r="C527" s="20"/>
      <c r="D527" s="9">
        <v>1560</v>
      </c>
      <c r="E527" s="20"/>
      <c r="F527" s="14">
        <v>650</v>
      </c>
      <c r="G527" s="20"/>
      <c r="H527" s="13">
        <v>2</v>
      </c>
      <c r="I527" s="25"/>
      <c r="J527" s="11">
        <f t="shared" si="16"/>
        <v>0</v>
      </c>
      <c r="K527" s="25"/>
      <c r="L527" s="12">
        <f t="shared" si="17"/>
        <v>0.41666666666666669</v>
      </c>
      <c r="N527" s="3"/>
    </row>
    <row r="528" spans="2:14" ht="13.5" customHeight="1" x14ac:dyDescent="0.25">
      <c r="B528" s="37" t="s">
        <v>523</v>
      </c>
      <c r="C528" s="20"/>
      <c r="D528" s="9">
        <v>4450</v>
      </c>
      <c r="E528" s="20"/>
      <c r="F528" s="14">
        <v>650</v>
      </c>
      <c r="G528" s="20"/>
      <c r="H528" s="13">
        <v>2</v>
      </c>
      <c r="I528" s="25"/>
      <c r="J528" s="11">
        <f t="shared" si="16"/>
        <v>0</v>
      </c>
      <c r="K528" s="25"/>
      <c r="L528" s="12">
        <f t="shared" si="17"/>
        <v>0.14606741573033707</v>
      </c>
      <c r="N528" s="3"/>
    </row>
    <row r="529" spans="2:14" ht="13.5" customHeight="1" x14ac:dyDescent="0.25">
      <c r="B529" s="37" t="s">
        <v>524</v>
      </c>
      <c r="C529" s="20"/>
      <c r="D529" s="9">
        <v>4260</v>
      </c>
      <c r="E529" s="20"/>
      <c r="F529" s="14">
        <v>650</v>
      </c>
      <c r="G529" s="20"/>
      <c r="H529" s="13">
        <v>2</v>
      </c>
      <c r="I529" s="25"/>
      <c r="J529" s="11">
        <f t="shared" si="16"/>
        <v>0</v>
      </c>
      <c r="K529" s="25"/>
      <c r="L529" s="12">
        <f t="shared" si="17"/>
        <v>0.15258215962441316</v>
      </c>
      <c r="N529" s="3"/>
    </row>
    <row r="530" spans="2:14" ht="13.5" customHeight="1" x14ac:dyDescent="0.25">
      <c r="B530" s="37" t="s">
        <v>525</v>
      </c>
      <c r="C530" s="20"/>
      <c r="D530" s="9">
        <v>4380</v>
      </c>
      <c r="E530" s="20"/>
      <c r="F530" s="14">
        <v>650</v>
      </c>
      <c r="G530" s="20"/>
      <c r="H530" s="13">
        <v>2</v>
      </c>
      <c r="I530" s="25"/>
      <c r="J530" s="11">
        <f t="shared" si="16"/>
        <v>0</v>
      </c>
      <c r="K530" s="25"/>
      <c r="L530" s="12">
        <f t="shared" si="17"/>
        <v>0.14840182648401826</v>
      </c>
      <c r="N530" s="3"/>
    </row>
    <row r="531" spans="2:14" ht="13.5" customHeight="1" x14ac:dyDescent="0.25">
      <c r="B531" s="37" t="s">
        <v>526</v>
      </c>
      <c r="C531" s="20"/>
      <c r="D531" s="9">
        <v>23180</v>
      </c>
      <c r="E531" s="20"/>
      <c r="F531" s="14">
        <v>2030</v>
      </c>
      <c r="G531" s="20"/>
      <c r="H531" s="13">
        <v>5</v>
      </c>
      <c r="I531" s="25"/>
      <c r="J531" s="11">
        <f t="shared" si="16"/>
        <v>750</v>
      </c>
      <c r="K531" s="25"/>
      <c r="L531" s="12">
        <f t="shared" si="17"/>
        <v>0.11993097497842968</v>
      </c>
      <c r="N531" s="3"/>
    </row>
    <row r="532" spans="2:14" ht="13.5" customHeight="1" x14ac:dyDescent="0.25">
      <c r="B532" s="37" t="s">
        <v>527</v>
      </c>
      <c r="C532" s="20"/>
      <c r="D532" s="9">
        <v>2700</v>
      </c>
      <c r="E532" s="20"/>
      <c r="F532" s="14">
        <v>2230</v>
      </c>
      <c r="G532" s="20"/>
      <c r="H532" s="13">
        <v>4</v>
      </c>
      <c r="I532" s="25"/>
      <c r="J532" s="11">
        <f t="shared" si="16"/>
        <v>500</v>
      </c>
      <c r="K532" s="25"/>
      <c r="L532" s="12">
        <f t="shared" si="17"/>
        <v>1.0111111111111111</v>
      </c>
      <c r="N532" s="3"/>
    </row>
    <row r="533" spans="2:14" ht="13.5" customHeight="1" x14ac:dyDescent="0.25">
      <c r="B533" s="37" t="s">
        <v>528</v>
      </c>
      <c r="C533" s="20"/>
      <c r="D533" s="9">
        <v>17135.64</v>
      </c>
      <c r="E533" s="20"/>
      <c r="F533" s="14">
        <v>1780</v>
      </c>
      <c r="G533" s="20"/>
      <c r="H533" s="13">
        <v>5</v>
      </c>
      <c r="I533" s="25"/>
      <c r="J533" s="11">
        <f t="shared" si="16"/>
        <v>750</v>
      </c>
      <c r="K533" s="25"/>
      <c r="L533" s="12">
        <f t="shared" si="17"/>
        <v>0.14764549208550135</v>
      </c>
      <c r="N533" s="3"/>
    </row>
    <row r="534" spans="2:14" ht="13.5" customHeight="1" x14ac:dyDescent="0.25">
      <c r="B534" s="37" t="s">
        <v>529</v>
      </c>
      <c r="C534" s="20"/>
      <c r="D534" s="9">
        <v>3250</v>
      </c>
      <c r="E534" s="20"/>
      <c r="F534" s="14">
        <v>2000</v>
      </c>
      <c r="G534" s="20"/>
      <c r="H534" s="13">
        <v>2</v>
      </c>
      <c r="I534" s="25"/>
      <c r="J534" s="11">
        <f t="shared" si="16"/>
        <v>0</v>
      </c>
      <c r="K534" s="25"/>
      <c r="L534" s="12">
        <f t="shared" si="17"/>
        <v>0.61538461538461542</v>
      </c>
      <c r="N534" s="3"/>
    </row>
    <row r="535" spans="2:14" ht="13.5" customHeight="1" x14ac:dyDescent="0.25">
      <c r="B535" s="37" t="s">
        <v>530</v>
      </c>
      <c r="C535" s="20"/>
      <c r="D535" s="9">
        <v>1978</v>
      </c>
      <c r="E535" s="20"/>
      <c r="F535" s="14">
        <v>1082</v>
      </c>
      <c r="G535" s="20"/>
      <c r="H535" s="13">
        <v>2</v>
      </c>
      <c r="I535" s="25"/>
      <c r="J535" s="11">
        <f t="shared" si="16"/>
        <v>0</v>
      </c>
      <c r="K535" s="25"/>
      <c r="L535" s="12">
        <f t="shared" si="17"/>
        <v>0.54701718907987862</v>
      </c>
      <c r="N535" s="3"/>
    </row>
    <row r="536" spans="2:14" ht="13.5" customHeight="1" x14ac:dyDescent="0.25">
      <c r="B536" s="37" t="s">
        <v>531</v>
      </c>
      <c r="C536" s="20"/>
      <c r="D536" s="9">
        <v>4112</v>
      </c>
      <c r="E536" s="20"/>
      <c r="F536" s="14">
        <v>1305</v>
      </c>
      <c r="G536" s="20"/>
      <c r="H536" s="13">
        <v>4</v>
      </c>
      <c r="I536" s="25"/>
      <c r="J536" s="11">
        <f t="shared" si="16"/>
        <v>500</v>
      </c>
      <c r="K536" s="25"/>
      <c r="L536" s="12">
        <f t="shared" si="17"/>
        <v>0.43895914396887159</v>
      </c>
      <c r="N536" s="3"/>
    </row>
    <row r="537" spans="2:14" ht="13.5" customHeight="1" x14ac:dyDescent="0.25">
      <c r="B537" s="37" t="s">
        <v>532</v>
      </c>
      <c r="C537" s="20"/>
      <c r="D537" s="9">
        <v>3400</v>
      </c>
      <c r="E537" s="20"/>
      <c r="F537" s="14">
        <v>1100</v>
      </c>
      <c r="G537" s="20"/>
      <c r="H537" s="13">
        <v>2</v>
      </c>
      <c r="I537" s="25"/>
      <c r="J537" s="11">
        <f t="shared" si="16"/>
        <v>0</v>
      </c>
      <c r="K537" s="25"/>
      <c r="L537" s="12">
        <f t="shared" si="17"/>
        <v>0.3235294117647059</v>
      </c>
      <c r="N537" s="3"/>
    </row>
    <row r="538" spans="2:14" ht="13.5" customHeight="1" x14ac:dyDescent="0.25">
      <c r="B538" s="37" t="s">
        <v>533</v>
      </c>
      <c r="C538" s="20"/>
      <c r="D538" s="9">
        <v>6000</v>
      </c>
      <c r="E538" s="20"/>
      <c r="F538" s="14">
        <v>1210</v>
      </c>
      <c r="G538" s="20"/>
      <c r="H538" s="13">
        <v>4</v>
      </c>
      <c r="I538" s="25"/>
      <c r="J538" s="11">
        <f t="shared" si="16"/>
        <v>500</v>
      </c>
      <c r="K538" s="25"/>
      <c r="L538" s="12">
        <f t="shared" si="17"/>
        <v>0.28499999999999998</v>
      </c>
      <c r="N538" s="3"/>
    </row>
    <row r="539" spans="2:14" ht="13.5" customHeight="1" x14ac:dyDescent="0.25">
      <c r="B539" s="37" t="s">
        <v>534</v>
      </c>
      <c r="C539" s="20"/>
      <c r="D539" s="9">
        <v>11000</v>
      </c>
      <c r="E539" s="20"/>
      <c r="F539" s="14">
        <v>920</v>
      </c>
      <c r="G539" s="20"/>
      <c r="H539" s="13">
        <v>3</v>
      </c>
      <c r="I539" s="25"/>
      <c r="J539" s="11">
        <f t="shared" si="16"/>
        <v>250</v>
      </c>
      <c r="K539" s="25"/>
      <c r="L539" s="12">
        <f t="shared" si="17"/>
        <v>0.10636363636363637</v>
      </c>
      <c r="N539" s="3"/>
    </row>
    <row r="540" spans="2:14" ht="13.5" customHeight="1" x14ac:dyDescent="0.25">
      <c r="B540" s="37" t="s">
        <v>535</v>
      </c>
      <c r="C540" s="20"/>
      <c r="D540" s="9">
        <v>19800</v>
      </c>
      <c r="E540" s="20"/>
      <c r="F540" s="14">
        <v>2250</v>
      </c>
      <c r="G540" s="20"/>
      <c r="H540" s="13">
        <v>4</v>
      </c>
      <c r="I540" s="25"/>
      <c r="J540" s="11">
        <f t="shared" si="16"/>
        <v>500</v>
      </c>
      <c r="K540" s="25"/>
      <c r="L540" s="12">
        <f t="shared" si="17"/>
        <v>0.1388888888888889</v>
      </c>
      <c r="N540" s="3"/>
    </row>
    <row r="541" spans="2:14" ht="13.5" customHeight="1" x14ac:dyDescent="0.25">
      <c r="B541" s="37" t="s">
        <v>536</v>
      </c>
      <c r="C541" s="20"/>
      <c r="D541" s="9">
        <v>7600</v>
      </c>
      <c r="E541" s="20"/>
      <c r="F541" s="14">
        <v>1850</v>
      </c>
      <c r="G541" s="20"/>
      <c r="H541" s="13">
        <v>4</v>
      </c>
      <c r="I541" s="25"/>
      <c r="J541" s="11">
        <f t="shared" si="16"/>
        <v>500</v>
      </c>
      <c r="K541" s="25"/>
      <c r="L541" s="12">
        <f t="shared" si="17"/>
        <v>0.30921052631578949</v>
      </c>
      <c r="N541" s="3"/>
    </row>
    <row r="542" spans="2:14" ht="13.5" customHeight="1" x14ac:dyDescent="0.25">
      <c r="B542" s="37" t="s">
        <v>537</v>
      </c>
      <c r="C542" s="20"/>
      <c r="D542" s="9">
        <v>2800</v>
      </c>
      <c r="E542" s="20"/>
      <c r="F542" s="14">
        <v>2150</v>
      </c>
      <c r="G542" s="20"/>
      <c r="H542" s="13">
        <v>3</v>
      </c>
      <c r="I542" s="25"/>
      <c r="J542" s="11">
        <f t="shared" si="16"/>
        <v>250</v>
      </c>
      <c r="K542" s="25"/>
      <c r="L542" s="12">
        <f t="shared" si="17"/>
        <v>0.8571428571428571</v>
      </c>
      <c r="N542" s="3"/>
    </row>
    <row r="543" spans="2:14" ht="13.5" customHeight="1" x14ac:dyDescent="0.25">
      <c r="B543" s="37" t="s">
        <v>538</v>
      </c>
      <c r="C543" s="20"/>
      <c r="D543" s="9">
        <v>5720</v>
      </c>
      <c r="E543" s="20"/>
      <c r="F543" s="14">
        <v>1150</v>
      </c>
      <c r="G543" s="20"/>
      <c r="H543" s="13">
        <v>3</v>
      </c>
      <c r="I543" s="25"/>
      <c r="J543" s="11">
        <f t="shared" si="16"/>
        <v>250</v>
      </c>
      <c r="K543" s="25"/>
      <c r="L543" s="12">
        <f t="shared" si="17"/>
        <v>0.24475524475524477</v>
      </c>
      <c r="N543" s="3"/>
    </row>
    <row r="544" spans="2:14" ht="13.5" customHeight="1" x14ac:dyDescent="0.25">
      <c r="B544" s="37" t="s">
        <v>539</v>
      </c>
      <c r="C544" s="20"/>
      <c r="D544" s="9">
        <v>11140</v>
      </c>
      <c r="E544" s="20"/>
      <c r="F544" s="14">
        <v>1930</v>
      </c>
      <c r="G544" s="20"/>
      <c r="H544" s="13">
        <v>3</v>
      </c>
      <c r="I544" s="25"/>
      <c r="J544" s="11">
        <f t="shared" si="16"/>
        <v>250</v>
      </c>
      <c r="K544" s="25"/>
      <c r="L544" s="12">
        <f t="shared" si="17"/>
        <v>0.19569120287253142</v>
      </c>
      <c r="N544" s="3"/>
    </row>
    <row r="545" spans="2:14" ht="13.5" customHeight="1" x14ac:dyDescent="0.25">
      <c r="B545" s="37" t="s">
        <v>540</v>
      </c>
      <c r="C545" s="20"/>
      <c r="D545" s="9">
        <v>2500</v>
      </c>
      <c r="E545" s="20"/>
      <c r="F545" s="14">
        <v>1150</v>
      </c>
      <c r="G545" s="20"/>
      <c r="H545" s="13">
        <v>3</v>
      </c>
      <c r="I545" s="25"/>
      <c r="J545" s="11">
        <f t="shared" si="16"/>
        <v>250</v>
      </c>
      <c r="K545" s="25"/>
      <c r="L545" s="12">
        <f t="shared" si="17"/>
        <v>0.56000000000000005</v>
      </c>
      <c r="N545" s="3"/>
    </row>
    <row r="546" spans="2:14" ht="13.5" customHeight="1" x14ac:dyDescent="0.25">
      <c r="B546" s="37" t="s">
        <v>541</v>
      </c>
      <c r="C546" s="20"/>
      <c r="D546" s="9">
        <v>6770</v>
      </c>
      <c r="E546" s="20"/>
      <c r="F546" s="14">
        <v>1770</v>
      </c>
      <c r="G546" s="20"/>
      <c r="H546" s="13">
        <v>3</v>
      </c>
      <c r="I546" s="25"/>
      <c r="J546" s="11">
        <f t="shared" si="16"/>
        <v>250</v>
      </c>
      <c r="K546" s="25"/>
      <c r="L546" s="12">
        <f t="shared" si="17"/>
        <v>0.2983751846381093</v>
      </c>
      <c r="N546" s="3"/>
    </row>
    <row r="547" spans="2:14" ht="13.5" customHeight="1" x14ac:dyDescent="0.25">
      <c r="B547" s="37" t="s">
        <v>542</v>
      </c>
      <c r="C547" s="20"/>
      <c r="D547" s="9">
        <v>4400</v>
      </c>
      <c r="E547" s="20"/>
      <c r="F547" s="14">
        <v>650</v>
      </c>
      <c r="G547" s="20"/>
      <c r="H547" s="13">
        <v>2</v>
      </c>
      <c r="I547" s="25"/>
      <c r="J547" s="11">
        <f t="shared" si="16"/>
        <v>0</v>
      </c>
      <c r="K547" s="25"/>
      <c r="L547" s="12">
        <f t="shared" si="17"/>
        <v>0.14772727272727273</v>
      </c>
      <c r="N547" s="3"/>
    </row>
    <row r="548" spans="2:14" ht="13.5" customHeight="1" x14ac:dyDescent="0.25">
      <c r="B548" s="37" t="s">
        <v>543</v>
      </c>
      <c r="C548" s="20"/>
      <c r="D548" s="9">
        <v>4350</v>
      </c>
      <c r="E548" s="20"/>
      <c r="F548" s="14">
        <v>650</v>
      </c>
      <c r="G548" s="20"/>
      <c r="H548" s="13">
        <v>2</v>
      </c>
      <c r="I548" s="25"/>
      <c r="J548" s="11">
        <f t="shared" si="16"/>
        <v>0</v>
      </c>
      <c r="K548" s="25"/>
      <c r="L548" s="12">
        <f t="shared" si="17"/>
        <v>0.14942528735632185</v>
      </c>
      <c r="N548" s="3"/>
    </row>
    <row r="549" spans="2:14" ht="13.5" customHeight="1" x14ac:dyDescent="0.25">
      <c r="B549" s="37" t="s">
        <v>544</v>
      </c>
      <c r="C549" s="20"/>
      <c r="D549" s="9">
        <v>4400</v>
      </c>
      <c r="E549" s="20"/>
      <c r="F549" s="14">
        <v>650</v>
      </c>
      <c r="G549" s="20"/>
      <c r="H549" s="13">
        <v>2</v>
      </c>
      <c r="I549" s="25"/>
      <c r="J549" s="11">
        <f t="shared" si="16"/>
        <v>0</v>
      </c>
      <c r="K549" s="25"/>
      <c r="L549" s="12">
        <f t="shared" si="17"/>
        <v>0.14772727272727273</v>
      </c>
      <c r="N549" s="3"/>
    </row>
    <row r="550" spans="2:14" ht="13.5" customHeight="1" x14ac:dyDescent="0.25">
      <c r="B550" s="37" t="s">
        <v>545</v>
      </c>
      <c r="C550" s="20"/>
      <c r="D550" s="9">
        <v>6990</v>
      </c>
      <c r="E550" s="20"/>
      <c r="F550" s="14">
        <v>850</v>
      </c>
      <c r="G550" s="20"/>
      <c r="H550" s="13">
        <v>3</v>
      </c>
      <c r="I550" s="25"/>
      <c r="J550" s="11">
        <f t="shared" si="16"/>
        <v>250</v>
      </c>
      <c r="K550" s="25"/>
      <c r="L550" s="12">
        <f t="shared" si="17"/>
        <v>0.15736766809728184</v>
      </c>
      <c r="N550" s="3"/>
    </row>
    <row r="551" spans="2:14" ht="13.5" customHeight="1" x14ac:dyDescent="0.25">
      <c r="B551" s="37" t="s">
        <v>546</v>
      </c>
      <c r="C551" s="20"/>
      <c r="D551" s="9">
        <v>5840</v>
      </c>
      <c r="E551" s="20"/>
      <c r="F551" s="14">
        <v>2650</v>
      </c>
      <c r="G551" s="20"/>
      <c r="H551" s="13">
        <v>4</v>
      </c>
      <c r="I551" s="25"/>
      <c r="J551" s="11">
        <f t="shared" si="16"/>
        <v>500</v>
      </c>
      <c r="K551" s="25"/>
      <c r="L551" s="12">
        <f t="shared" si="17"/>
        <v>0.53938356164383561</v>
      </c>
      <c r="N551" s="3"/>
    </row>
    <row r="552" spans="2:14" ht="13.5" customHeight="1" x14ac:dyDescent="0.25">
      <c r="B552" s="37" t="s">
        <v>547</v>
      </c>
      <c r="C552" s="20"/>
      <c r="D552" s="9">
        <v>6210</v>
      </c>
      <c r="E552" s="20"/>
      <c r="F552" s="14">
        <v>950</v>
      </c>
      <c r="G552" s="20"/>
      <c r="H552" s="13">
        <v>3</v>
      </c>
      <c r="I552" s="25"/>
      <c r="J552" s="11">
        <f t="shared" si="16"/>
        <v>250</v>
      </c>
      <c r="K552" s="25"/>
      <c r="L552" s="12">
        <f t="shared" si="17"/>
        <v>0.19323671497584541</v>
      </c>
      <c r="N552" s="3"/>
    </row>
    <row r="553" spans="2:14" ht="13.5" customHeight="1" x14ac:dyDescent="0.25">
      <c r="B553" s="37" t="s">
        <v>548</v>
      </c>
      <c r="C553" s="20"/>
      <c r="D553" s="9">
        <v>4350</v>
      </c>
      <c r="E553" s="20"/>
      <c r="F553" s="14">
        <v>650</v>
      </c>
      <c r="G553" s="20"/>
      <c r="H553" s="13">
        <v>2</v>
      </c>
      <c r="I553" s="25"/>
      <c r="J553" s="11">
        <f t="shared" si="16"/>
        <v>0</v>
      </c>
      <c r="K553" s="25"/>
      <c r="L553" s="12">
        <f t="shared" si="17"/>
        <v>0.14942528735632185</v>
      </c>
      <c r="N553" s="3"/>
    </row>
    <row r="554" spans="2:14" ht="13.5" customHeight="1" x14ac:dyDescent="0.25">
      <c r="B554" s="37" t="s">
        <v>549</v>
      </c>
      <c r="C554" s="20"/>
      <c r="D554" s="9">
        <v>2540</v>
      </c>
      <c r="E554" s="20"/>
      <c r="F554" s="14">
        <v>2415</v>
      </c>
      <c r="G554" s="20"/>
      <c r="H554" s="13">
        <v>4</v>
      </c>
      <c r="I554" s="25"/>
      <c r="J554" s="11">
        <f t="shared" si="16"/>
        <v>500</v>
      </c>
      <c r="K554" s="25"/>
      <c r="L554" s="12">
        <f t="shared" si="17"/>
        <v>1.1476377952755905</v>
      </c>
      <c r="N554" s="3"/>
    </row>
    <row r="555" spans="2:14" ht="13.5" customHeight="1" x14ac:dyDescent="0.25">
      <c r="B555" s="37" t="s">
        <v>550</v>
      </c>
      <c r="C555" s="20"/>
      <c r="D555" s="9">
        <v>10040</v>
      </c>
      <c r="E555" s="20"/>
      <c r="F555" s="14">
        <v>930</v>
      </c>
      <c r="G555" s="20"/>
      <c r="H555" s="13">
        <v>4</v>
      </c>
      <c r="I555" s="25"/>
      <c r="J555" s="11">
        <f t="shared" si="16"/>
        <v>500</v>
      </c>
      <c r="K555" s="25"/>
      <c r="L555" s="12">
        <f t="shared" si="17"/>
        <v>0.14243027888446216</v>
      </c>
      <c r="N555" s="3"/>
    </row>
    <row r="556" spans="2:14" ht="13.5" customHeight="1" x14ac:dyDescent="0.25">
      <c r="B556" s="37" t="s">
        <v>551</v>
      </c>
      <c r="C556" s="20"/>
      <c r="D556" s="9">
        <v>3899</v>
      </c>
      <c r="E556" s="20"/>
      <c r="F556" s="14">
        <v>3100</v>
      </c>
      <c r="G556" s="20"/>
      <c r="H556" s="13">
        <v>4</v>
      </c>
      <c r="I556" s="25"/>
      <c r="J556" s="11">
        <f t="shared" si="16"/>
        <v>500</v>
      </c>
      <c r="K556" s="25"/>
      <c r="L556" s="12">
        <f t="shared" si="17"/>
        <v>0.92331367017183896</v>
      </c>
      <c r="N556" s="3"/>
    </row>
    <row r="557" spans="2:14" ht="13.5" customHeight="1" x14ac:dyDescent="0.25">
      <c r="B557" s="37" t="s">
        <v>552</v>
      </c>
      <c r="C557" s="20"/>
      <c r="D557" s="9">
        <v>5100</v>
      </c>
      <c r="E557" s="20"/>
      <c r="F557" s="14">
        <v>680</v>
      </c>
      <c r="G557" s="20"/>
      <c r="H557" s="13">
        <v>3</v>
      </c>
      <c r="I557" s="25"/>
      <c r="J557" s="11">
        <f t="shared" si="16"/>
        <v>250</v>
      </c>
      <c r="K557" s="25"/>
      <c r="L557" s="12">
        <f t="shared" si="17"/>
        <v>0.18235294117647058</v>
      </c>
      <c r="N557" s="3"/>
    </row>
    <row r="558" spans="2:14" ht="13.5" customHeight="1" x14ac:dyDescent="0.25">
      <c r="B558" s="37" t="s">
        <v>553</v>
      </c>
      <c r="C558" s="20"/>
      <c r="D558" s="9">
        <v>1988</v>
      </c>
      <c r="E558" s="20"/>
      <c r="F558" s="14">
        <v>880</v>
      </c>
      <c r="G558" s="20"/>
      <c r="H558" s="13">
        <v>3</v>
      </c>
      <c r="I558" s="25"/>
      <c r="J558" s="11">
        <f t="shared" si="16"/>
        <v>250</v>
      </c>
      <c r="K558" s="25"/>
      <c r="L558" s="12">
        <f t="shared" si="17"/>
        <v>0.56841046277665996</v>
      </c>
      <c r="N558" s="3"/>
    </row>
    <row r="559" spans="2:14" ht="13.5" customHeight="1" x14ac:dyDescent="0.25">
      <c r="B559" s="37" t="s">
        <v>554</v>
      </c>
      <c r="C559" s="20"/>
      <c r="D559" s="9">
        <v>3100</v>
      </c>
      <c r="E559" s="20"/>
      <c r="F559" s="14">
        <v>2000</v>
      </c>
      <c r="G559" s="20"/>
      <c r="H559" s="13">
        <v>2</v>
      </c>
      <c r="I559" s="25"/>
      <c r="J559" s="11">
        <f t="shared" si="16"/>
        <v>0</v>
      </c>
      <c r="K559" s="25"/>
      <c r="L559" s="12">
        <f t="shared" si="17"/>
        <v>0.64516129032258063</v>
      </c>
      <c r="N559" s="3"/>
    </row>
    <row r="560" spans="2:14" ht="13.5" customHeight="1" x14ac:dyDescent="0.25">
      <c r="B560" s="37" t="s">
        <v>555</v>
      </c>
      <c r="C560" s="20"/>
      <c r="D560" s="9">
        <v>5675</v>
      </c>
      <c r="E560" s="20"/>
      <c r="F560" s="14">
        <v>2100</v>
      </c>
      <c r="G560" s="20"/>
      <c r="H560" s="13">
        <v>3</v>
      </c>
      <c r="I560" s="25"/>
      <c r="J560" s="11">
        <f t="shared" si="16"/>
        <v>250</v>
      </c>
      <c r="K560" s="25"/>
      <c r="L560" s="12">
        <f t="shared" si="17"/>
        <v>0.41409691629955947</v>
      </c>
      <c r="N560" s="3"/>
    </row>
    <row r="561" spans="2:14" ht="13.5" customHeight="1" x14ac:dyDescent="0.25">
      <c r="B561" s="37" t="s">
        <v>556</v>
      </c>
      <c r="C561" s="20"/>
      <c r="D561" s="9">
        <v>2286</v>
      </c>
      <c r="E561" s="20"/>
      <c r="F561" s="14">
        <v>2000</v>
      </c>
      <c r="G561" s="20"/>
      <c r="H561" s="13">
        <v>2</v>
      </c>
      <c r="I561" s="25"/>
      <c r="J561" s="11">
        <f t="shared" si="16"/>
        <v>0</v>
      </c>
      <c r="K561" s="25"/>
      <c r="L561" s="12">
        <f t="shared" si="17"/>
        <v>0.87489063867016625</v>
      </c>
      <c r="N561" s="3"/>
    </row>
    <row r="562" spans="2:14" ht="13.5" customHeight="1" x14ac:dyDescent="0.25">
      <c r="B562" s="37" t="s">
        <v>557</v>
      </c>
      <c r="C562" s="20"/>
      <c r="D562" s="9">
        <v>5100</v>
      </c>
      <c r="E562" s="20"/>
      <c r="F562" s="14">
        <v>1650</v>
      </c>
      <c r="G562" s="20"/>
      <c r="H562" s="13">
        <v>2</v>
      </c>
      <c r="I562" s="25"/>
      <c r="J562" s="11">
        <f t="shared" si="16"/>
        <v>0</v>
      </c>
      <c r="K562" s="25"/>
      <c r="L562" s="12">
        <f t="shared" si="17"/>
        <v>0.3235294117647059</v>
      </c>
      <c r="N562" s="3"/>
    </row>
    <row r="563" spans="2:14" ht="13.5" customHeight="1" x14ac:dyDescent="0.25">
      <c r="B563" s="37" t="s">
        <v>558</v>
      </c>
      <c r="C563" s="20"/>
      <c r="D563" s="9">
        <v>5100</v>
      </c>
      <c r="E563" s="20"/>
      <c r="F563" s="14">
        <v>1460</v>
      </c>
      <c r="G563" s="20"/>
      <c r="H563" s="13">
        <v>5</v>
      </c>
      <c r="I563" s="25"/>
      <c r="J563" s="11">
        <f t="shared" si="16"/>
        <v>750</v>
      </c>
      <c r="K563" s="25"/>
      <c r="L563" s="12">
        <f t="shared" si="17"/>
        <v>0.43333333333333335</v>
      </c>
      <c r="N563" s="3"/>
    </row>
    <row r="564" spans="2:14" ht="13.5" customHeight="1" x14ac:dyDescent="0.25">
      <c r="B564" s="37" t="s">
        <v>559</v>
      </c>
      <c r="C564" s="20"/>
      <c r="D564" s="9">
        <v>1841.3</v>
      </c>
      <c r="E564" s="20"/>
      <c r="F564" s="14">
        <v>720.28</v>
      </c>
      <c r="G564" s="20"/>
      <c r="H564" s="13">
        <v>2</v>
      </c>
      <c r="I564" s="25"/>
      <c r="J564" s="11">
        <f t="shared" si="16"/>
        <v>0</v>
      </c>
      <c r="K564" s="25"/>
      <c r="L564" s="12">
        <f t="shared" si="17"/>
        <v>0.39118014446315102</v>
      </c>
      <c r="N564" s="3"/>
    </row>
    <row r="565" spans="2:14" ht="13.5" customHeight="1" x14ac:dyDescent="0.25">
      <c r="B565" s="37" t="s">
        <v>560</v>
      </c>
      <c r="C565" s="20"/>
      <c r="D565" s="9">
        <v>1660</v>
      </c>
      <c r="E565" s="20"/>
      <c r="F565" s="14">
        <v>1600</v>
      </c>
      <c r="G565" s="20"/>
      <c r="H565" s="13">
        <v>2</v>
      </c>
      <c r="I565" s="25"/>
      <c r="J565" s="11">
        <f t="shared" si="16"/>
        <v>0</v>
      </c>
      <c r="K565" s="25"/>
      <c r="L565" s="12">
        <f t="shared" si="17"/>
        <v>0.96385542168674698</v>
      </c>
      <c r="N565" s="3"/>
    </row>
    <row r="566" spans="2:14" ht="13.5" customHeight="1" x14ac:dyDescent="0.25">
      <c r="B566" s="37" t="s">
        <v>561</v>
      </c>
      <c r="C566" s="20"/>
      <c r="D566" s="9">
        <v>2130</v>
      </c>
      <c r="E566" s="20"/>
      <c r="F566" s="14">
        <v>2150</v>
      </c>
      <c r="G566" s="20"/>
      <c r="H566" s="13">
        <v>3</v>
      </c>
      <c r="I566" s="25"/>
      <c r="J566" s="11">
        <f t="shared" si="16"/>
        <v>250</v>
      </c>
      <c r="K566" s="25"/>
      <c r="L566" s="12">
        <f t="shared" si="17"/>
        <v>1.1267605633802817</v>
      </c>
      <c r="N566" s="3"/>
    </row>
    <row r="567" spans="2:14" ht="13.5" customHeight="1" x14ac:dyDescent="0.25">
      <c r="B567" s="37" t="s">
        <v>562</v>
      </c>
      <c r="C567" s="20"/>
      <c r="D567" s="9">
        <v>1550</v>
      </c>
      <c r="E567" s="20"/>
      <c r="F567" s="14">
        <v>1525</v>
      </c>
      <c r="G567" s="20"/>
      <c r="H567" s="13">
        <v>2</v>
      </c>
      <c r="I567" s="25"/>
      <c r="J567" s="11">
        <f t="shared" si="16"/>
        <v>0</v>
      </c>
      <c r="K567" s="25"/>
      <c r="L567" s="12">
        <f t="shared" si="17"/>
        <v>0.9838709677419355</v>
      </c>
      <c r="N567" s="3"/>
    </row>
    <row r="568" spans="2:14" ht="13.5" customHeight="1" x14ac:dyDescent="0.25">
      <c r="B568" s="37" t="s">
        <v>563</v>
      </c>
      <c r="C568" s="20"/>
      <c r="D568" s="9">
        <v>1550</v>
      </c>
      <c r="E568" s="20"/>
      <c r="F568" s="14">
        <v>1550</v>
      </c>
      <c r="G568" s="20"/>
      <c r="H568" s="13">
        <v>3</v>
      </c>
      <c r="I568" s="25"/>
      <c r="J568" s="11">
        <f t="shared" si="16"/>
        <v>250</v>
      </c>
      <c r="K568" s="25"/>
      <c r="L568" s="12">
        <f t="shared" si="17"/>
        <v>1.1612903225806452</v>
      </c>
      <c r="N568" s="3"/>
    </row>
    <row r="569" spans="2:14" ht="13.5" customHeight="1" x14ac:dyDescent="0.25">
      <c r="B569" s="37" t="s">
        <v>564</v>
      </c>
      <c r="C569" s="20"/>
      <c r="D569" s="9">
        <v>4350</v>
      </c>
      <c r="E569" s="20"/>
      <c r="F569" s="14">
        <v>650</v>
      </c>
      <c r="G569" s="20"/>
      <c r="H569" s="13">
        <v>2</v>
      </c>
      <c r="I569" s="25"/>
      <c r="J569" s="11">
        <f t="shared" si="16"/>
        <v>0</v>
      </c>
      <c r="K569" s="25"/>
      <c r="L569" s="12">
        <f t="shared" si="17"/>
        <v>0.14942528735632185</v>
      </c>
      <c r="N569" s="3"/>
    </row>
    <row r="570" spans="2:14" ht="13.5" customHeight="1" x14ac:dyDescent="0.25">
      <c r="B570" s="37" t="s">
        <v>565</v>
      </c>
      <c r="C570" s="20"/>
      <c r="D570" s="9">
        <v>4400</v>
      </c>
      <c r="E570" s="20"/>
      <c r="F570" s="14">
        <v>650</v>
      </c>
      <c r="G570" s="20"/>
      <c r="H570" s="13">
        <v>2</v>
      </c>
      <c r="I570" s="25"/>
      <c r="J570" s="11">
        <f t="shared" si="16"/>
        <v>0</v>
      </c>
      <c r="K570" s="25"/>
      <c r="L570" s="12">
        <f t="shared" si="17"/>
        <v>0.14772727272727273</v>
      </c>
      <c r="N570" s="3"/>
    </row>
    <row r="571" spans="2:14" ht="13.5" customHeight="1" x14ac:dyDescent="0.25">
      <c r="B571" s="37" t="s">
        <v>566</v>
      </c>
      <c r="C571" s="20"/>
      <c r="D571" s="9">
        <v>4400</v>
      </c>
      <c r="E571" s="20"/>
      <c r="F571" s="14">
        <v>650</v>
      </c>
      <c r="G571" s="20"/>
      <c r="H571" s="13">
        <v>2</v>
      </c>
      <c r="I571" s="25"/>
      <c r="J571" s="11">
        <f t="shared" si="16"/>
        <v>0</v>
      </c>
      <c r="K571" s="25"/>
      <c r="L571" s="12">
        <f t="shared" si="17"/>
        <v>0.14772727272727273</v>
      </c>
      <c r="N571" s="3"/>
    </row>
    <row r="572" spans="2:14" ht="13.5" customHeight="1" x14ac:dyDescent="0.25">
      <c r="B572" s="37" t="s">
        <v>567</v>
      </c>
      <c r="C572" s="20"/>
      <c r="D572" s="9">
        <v>4400</v>
      </c>
      <c r="E572" s="20"/>
      <c r="F572" s="14">
        <v>650</v>
      </c>
      <c r="G572" s="20"/>
      <c r="H572" s="13">
        <v>2</v>
      </c>
      <c r="I572" s="25"/>
      <c r="J572" s="11">
        <f t="shared" si="16"/>
        <v>0</v>
      </c>
      <c r="K572" s="25"/>
      <c r="L572" s="12">
        <f t="shared" si="17"/>
        <v>0.14772727272727273</v>
      </c>
      <c r="N572" s="3"/>
    </row>
    <row r="573" spans="2:14" ht="13.5" customHeight="1" x14ac:dyDescent="0.25">
      <c r="B573" s="37" t="s">
        <v>568</v>
      </c>
      <c r="C573" s="20"/>
      <c r="D573" s="9">
        <v>6060</v>
      </c>
      <c r="E573" s="20"/>
      <c r="F573" s="14">
        <v>2150</v>
      </c>
      <c r="G573" s="20"/>
      <c r="H573" s="13">
        <v>3</v>
      </c>
      <c r="I573" s="25"/>
      <c r="J573" s="11">
        <f t="shared" si="16"/>
        <v>250</v>
      </c>
      <c r="K573" s="25"/>
      <c r="L573" s="12">
        <f t="shared" si="17"/>
        <v>0.39603960396039606</v>
      </c>
      <c r="N573" s="3"/>
    </row>
    <row r="574" spans="2:14" ht="13.5" customHeight="1" x14ac:dyDescent="0.25">
      <c r="B574" s="37" t="s">
        <v>569</v>
      </c>
      <c r="C574" s="20"/>
      <c r="D574" s="9">
        <v>5410</v>
      </c>
      <c r="E574" s="20"/>
      <c r="F574" s="14">
        <v>2150</v>
      </c>
      <c r="G574" s="20"/>
      <c r="H574" s="13">
        <v>3</v>
      </c>
      <c r="I574" s="25"/>
      <c r="J574" s="11">
        <f t="shared" si="16"/>
        <v>250</v>
      </c>
      <c r="K574" s="25"/>
      <c r="L574" s="12">
        <f t="shared" si="17"/>
        <v>0.44362292051756008</v>
      </c>
      <c r="N574" s="3"/>
    </row>
    <row r="575" spans="2:14" ht="13.5" customHeight="1" x14ac:dyDescent="0.25">
      <c r="B575" s="37" t="s">
        <v>570</v>
      </c>
      <c r="C575" s="20"/>
      <c r="D575" s="9">
        <v>7458</v>
      </c>
      <c r="E575" s="20"/>
      <c r="F575" s="14">
        <v>2155</v>
      </c>
      <c r="G575" s="20"/>
      <c r="H575" s="13">
        <v>4</v>
      </c>
      <c r="I575" s="25"/>
      <c r="J575" s="11">
        <f t="shared" si="16"/>
        <v>500</v>
      </c>
      <c r="K575" s="25"/>
      <c r="L575" s="12">
        <f t="shared" si="17"/>
        <v>0.35599356395816573</v>
      </c>
      <c r="N575" s="3"/>
    </row>
    <row r="576" spans="2:14" ht="13.5" customHeight="1" x14ac:dyDescent="0.25">
      <c r="B576" s="37" t="s">
        <v>571</v>
      </c>
      <c r="C576" s="20"/>
      <c r="D576" s="9">
        <v>12147.5</v>
      </c>
      <c r="E576" s="20"/>
      <c r="F576" s="14">
        <v>1340</v>
      </c>
      <c r="G576" s="20"/>
      <c r="H576" s="13">
        <v>4</v>
      </c>
      <c r="I576" s="25"/>
      <c r="J576" s="11">
        <f t="shared" si="16"/>
        <v>500</v>
      </c>
      <c r="K576" s="25"/>
      <c r="L576" s="12">
        <f t="shared" si="17"/>
        <v>0.15147149619263223</v>
      </c>
      <c r="N576" s="3"/>
    </row>
    <row r="577" spans="2:14" ht="13.5" customHeight="1" x14ac:dyDescent="0.25">
      <c r="B577" s="37" t="s">
        <v>572</v>
      </c>
      <c r="C577" s="20"/>
      <c r="D577" s="9">
        <v>3475</v>
      </c>
      <c r="E577" s="20"/>
      <c r="F577" s="14">
        <v>2100</v>
      </c>
      <c r="G577" s="20"/>
      <c r="H577" s="13">
        <v>3</v>
      </c>
      <c r="I577" s="25"/>
      <c r="J577" s="11">
        <f t="shared" si="16"/>
        <v>250</v>
      </c>
      <c r="K577" s="25"/>
      <c r="L577" s="12">
        <f t="shared" si="17"/>
        <v>0.67625899280575541</v>
      </c>
      <c r="N577" s="3"/>
    </row>
    <row r="578" spans="2:14" ht="13.5" customHeight="1" x14ac:dyDescent="0.25">
      <c r="B578" s="37" t="s">
        <v>573</v>
      </c>
      <c r="C578" s="20"/>
      <c r="D578" s="9">
        <v>3350</v>
      </c>
      <c r="E578" s="20"/>
      <c r="F578" s="14">
        <v>1180</v>
      </c>
      <c r="G578" s="20"/>
      <c r="H578" s="13">
        <v>3</v>
      </c>
      <c r="I578" s="25"/>
      <c r="J578" s="11">
        <f t="shared" si="16"/>
        <v>250</v>
      </c>
      <c r="K578" s="25"/>
      <c r="L578" s="12">
        <f t="shared" si="17"/>
        <v>0.42686567164179107</v>
      </c>
      <c r="N578" s="3"/>
    </row>
    <row r="579" spans="2:14" ht="13.5" customHeight="1" x14ac:dyDescent="0.25">
      <c r="B579" s="37" t="s">
        <v>574</v>
      </c>
      <c r="C579" s="20"/>
      <c r="D579" s="9">
        <v>7700</v>
      </c>
      <c r="E579" s="20"/>
      <c r="F579" s="14">
        <v>1300</v>
      </c>
      <c r="G579" s="20"/>
      <c r="H579" s="13">
        <v>4</v>
      </c>
      <c r="I579" s="25"/>
      <c r="J579" s="11">
        <f t="shared" si="16"/>
        <v>500</v>
      </c>
      <c r="K579" s="25"/>
      <c r="L579" s="12">
        <f t="shared" si="17"/>
        <v>0.23376623376623376</v>
      </c>
      <c r="N579" s="3"/>
    </row>
    <row r="580" spans="2:14" ht="13.5" customHeight="1" x14ac:dyDescent="0.25">
      <c r="B580" s="37" t="s">
        <v>575</v>
      </c>
      <c r="C580" s="20"/>
      <c r="D580" s="9">
        <v>9638</v>
      </c>
      <c r="E580" s="20"/>
      <c r="F580" s="14">
        <v>1330</v>
      </c>
      <c r="G580" s="20"/>
      <c r="H580" s="13">
        <v>3</v>
      </c>
      <c r="I580" s="25"/>
      <c r="J580" s="11">
        <f t="shared" ref="J580:J643" si="18">(H580-2)*250</f>
        <v>250</v>
      </c>
      <c r="K580" s="25"/>
      <c r="L580" s="12">
        <f t="shared" ref="L580:L643" si="19">(F580+J580)/D580</f>
        <v>0.16393442622950818</v>
      </c>
      <c r="N580" s="3"/>
    </row>
    <row r="581" spans="2:14" ht="13.5" customHeight="1" x14ac:dyDescent="0.25">
      <c r="B581" s="37" t="s">
        <v>576</v>
      </c>
      <c r="C581" s="20"/>
      <c r="D581" s="9">
        <v>4400</v>
      </c>
      <c r="E581" s="20"/>
      <c r="F581" s="14">
        <v>650</v>
      </c>
      <c r="G581" s="20"/>
      <c r="H581" s="13">
        <v>2</v>
      </c>
      <c r="I581" s="25"/>
      <c r="J581" s="11">
        <f t="shared" si="18"/>
        <v>0</v>
      </c>
      <c r="K581" s="25"/>
      <c r="L581" s="12">
        <f t="shared" si="19"/>
        <v>0.14772727272727273</v>
      </c>
      <c r="N581" s="3"/>
    </row>
    <row r="582" spans="2:14" ht="13.5" customHeight="1" x14ac:dyDescent="0.25">
      <c r="B582" s="37" t="s">
        <v>577</v>
      </c>
      <c r="C582" s="20"/>
      <c r="D582" s="9">
        <v>5876</v>
      </c>
      <c r="E582" s="20"/>
      <c r="F582" s="14">
        <v>540</v>
      </c>
      <c r="G582" s="20"/>
      <c r="H582" s="13">
        <v>2</v>
      </c>
      <c r="I582" s="25"/>
      <c r="J582" s="11">
        <f t="shared" si="18"/>
        <v>0</v>
      </c>
      <c r="K582" s="25"/>
      <c r="L582" s="12">
        <f t="shared" si="19"/>
        <v>9.1899251191286585E-2</v>
      </c>
      <c r="N582" s="3"/>
    </row>
    <row r="583" spans="2:14" ht="13.5" customHeight="1" x14ac:dyDescent="0.25">
      <c r="B583" s="37" t="s">
        <v>578</v>
      </c>
      <c r="C583" s="20"/>
      <c r="D583" s="9">
        <v>3162</v>
      </c>
      <c r="E583" s="20"/>
      <c r="F583" s="14">
        <v>1100</v>
      </c>
      <c r="G583" s="20"/>
      <c r="H583" s="13">
        <v>2</v>
      </c>
      <c r="I583" s="25"/>
      <c r="J583" s="11">
        <f t="shared" si="18"/>
        <v>0</v>
      </c>
      <c r="K583" s="25"/>
      <c r="L583" s="12">
        <f t="shared" si="19"/>
        <v>0.3478810879190386</v>
      </c>
      <c r="N583" s="3"/>
    </row>
    <row r="584" spans="2:14" ht="13.5" customHeight="1" x14ac:dyDescent="0.25">
      <c r="B584" s="37" t="s">
        <v>579</v>
      </c>
      <c r="C584" s="20"/>
      <c r="D584" s="9">
        <v>6205</v>
      </c>
      <c r="E584" s="20"/>
      <c r="F584" s="14">
        <v>2060</v>
      </c>
      <c r="G584" s="20"/>
      <c r="H584" s="13">
        <v>2</v>
      </c>
      <c r="I584" s="25"/>
      <c r="J584" s="11">
        <f t="shared" si="18"/>
        <v>0</v>
      </c>
      <c r="K584" s="25"/>
      <c r="L584" s="12">
        <f t="shared" si="19"/>
        <v>0.33199033037872683</v>
      </c>
      <c r="N584" s="3"/>
    </row>
    <row r="585" spans="2:14" ht="13.5" customHeight="1" x14ac:dyDescent="0.25">
      <c r="B585" s="37" t="s">
        <v>580</v>
      </c>
      <c r="C585" s="20"/>
      <c r="D585" s="9">
        <v>4400</v>
      </c>
      <c r="E585" s="20"/>
      <c r="F585" s="14">
        <v>650</v>
      </c>
      <c r="G585" s="20"/>
      <c r="H585" s="13">
        <v>2</v>
      </c>
      <c r="I585" s="25"/>
      <c r="J585" s="11">
        <f t="shared" si="18"/>
        <v>0</v>
      </c>
      <c r="K585" s="25"/>
      <c r="L585" s="12">
        <f t="shared" si="19"/>
        <v>0.14772727272727273</v>
      </c>
      <c r="N585" s="3"/>
    </row>
    <row r="586" spans="2:14" ht="13.5" customHeight="1" x14ac:dyDescent="0.25">
      <c r="B586" s="37" t="s">
        <v>581</v>
      </c>
      <c r="C586" s="20"/>
      <c r="D586" s="9">
        <v>1204</v>
      </c>
      <c r="E586" s="20"/>
      <c r="F586" s="14">
        <v>1370</v>
      </c>
      <c r="G586" s="20"/>
      <c r="H586" s="13">
        <v>2</v>
      </c>
      <c r="I586" s="25"/>
      <c r="J586" s="11">
        <f t="shared" si="18"/>
        <v>0</v>
      </c>
      <c r="K586" s="25"/>
      <c r="L586" s="12">
        <f t="shared" si="19"/>
        <v>1.1378737541528239</v>
      </c>
      <c r="N586" s="3"/>
    </row>
    <row r="587" spans="2:14" ht="13.5" customHeight="1" x14ac:dyDescent="0.25">
      <c r="B587" s="37" t="s">
        <v>582</v>
      </c>
      <c r="C587" s="20"/>
      <c r="D587" s="9">
        <v>1550</v>
      </c>
      <c r="E587" s="20"/>
      <c r="F587" s="14">
        <v>650</v>
      </c>
      <c r="G587" s="20"/>
      <c r="H587" s="13">
        <v>2</v>
      </c>
      <c r="I587" s="25"/>
      <c r="J587" s="11">
        <f t="shared" si="18"/>
        <v>0</v>
      </c>
      <c r="K587" s="25"/>
      <c r="L587" s="12">
        <f t="shared" si="19"/>
        <v>0.41935483870967744</v>
      </c>
      <c r="N587" s="3"/>
    </row>
    <row r="588" spans="2:14" ht="13.5" customHeight="1" x14ac:dyDescent="0.25">
      <c r="B588" s="37" t="s">
        <v>583</v>
      </c>
      <c r="C588" s="20"/>
      <c r="D588" s="9">
        <v>19168</v>
      </c>
      <c r="E588" s="20"/>
      <c r="F588" s="14">
        <v>1300</v>
      </c>
      <c r="G588" s="20"/>
      <c r="H588" s="13">
        <v>2</v>
      </c>
      <c r="I588" s="25"/>
      <c r="J588" s="11">
        <f t="shared" si="18"/>
        <v>0</v>
      </c>
      <c r="K588" s="25"/>
      <c r="L588" s="12">
        <f t="shared" si="19"/>
        <v>6.7821368948247085E-2</v>
      </c>
      <c r="N588" s="3"/>
    </row>
    <row r="589" spans="2:14" ht="13.5" customHeight="1" x14ac:dyDescent="0.25">
      <c r="B589" s="37" t="s">
        <v>584</v>
      </c>
      <c r="C589" s="20"/>
      <c r="D589" s="9">
        <v>9650</v>
      </c>
      <c r="E589" s="20"/>
      <c r="F589" s="14">
        <v>1170</v>
      </c>
      <c r="G589" s="20"/>
      <c r="H589" s="13">
        <v>3</v>
      </c>
      <c r="I589" s="25"/>
      <c r="J589" s="11">
        <f t="shared" si="18"/>
        <v>250</v>
      </c>
      <c r="K589" s="25"/>
      <c r="L589" s="12">
        <f t="shared" si="19"/>
        <v>0.14715025906735751</v>
      </c>
      <c r="N589" s="3"/>
    </row>
    <row r="590" spans="2:14" ht="13.5" customHeight="1" x14ac:dyDescent="0.25">
      <c r="B590" s="37" t="s">
        <v>289</v>
      </c>
      <c r="C590" s="20"/>
      <c r="D590" s="9">
        <v>4400</v>
      </c>
      <c r="E590" s="20"/>
      <c r="F590" s="14">
        <v>650</v>
      </c>
      <c r="G590" s="20"/>
      <c r="H590" s="13">
        <v>2</v>
      </c>
      <c r="I590" s="25"/>
      <c r="J590" s="11">
        <f t="shared" si="18"/>
        <v>0</v>
      </c>
      <c r="K590" s="25"/>
      <c r="L590" s="12">
        <f t="shared" si="19"/>
        <v>0.14772727272727273</v>
      </c>
      <c r="N590" s="3"/>
    </row>
    <row r="591" spans="2:14" ht="13.5" customHeight="1" x14ac:dyDescent="0.25">
      <c r="B591" s="37" t="s">
        <v>585</v>
      </c>
      <c r="C591" s="20"/>
      <c r="D591" s="9">
        <v>4400</v>
      </c>
      <c r="E591" s="20"/>
      <c r="F591" s="14">
        <v>650</v>
      </c>
      <c r="G591" s="20"/>
      <c r="H591" s="13">
        <v>2</v>
      </c>
      <c r="I591" s="25"/>
      <c r="J591" s="11">
        <f t="shared" si="18"/>
        <v>0</v>
      </c>
      <c r="K591" s="25"/>
      <c r="L591" s="12">
        <f t="shared" si="19"/>
        <v>0.14772727272727273</v>
      </c>
      <c r="N591" s="3"/>
    </row>
    <row r="592" spans="2:14" ht="13.5" customHeight="1" x14ac:dyDescent="0.25">
      <c r="B592" s="37" t="s">
        <v>586</v>
      </c>
      <c r="C592" s="20"/>
      <c r="D592" s="9">
        <v>4400</v>
      </c>
      <c r="E592" s="20"/>
      <c r="F592" s="14">
        <v>650</v>
      </c>
      <c r="G592" s="20"/>
      <c r="H592" s="13">
        <v>2</v>
      </c>
      <c r="I592" s="25"/>
      <c r="J592" s="11">
        <f t="shared" si="18"/>
        <v>0</v>
      </c>
      <c r="K592" s="25"/>
      <c r="L592" s="12">
        <f t="shared" si="19"/>
        <v>0.14772727272727273</v>
      </c>
      <c r="N592" s="3"/>
    </row>
    <row r="593" spans="2:14" ht="13.5" customHeight="1" x14ac:dyDescent="0.25">
      <c r="B593" s="37" t="s">
        <v>587</v>
      </c>
      <c r="C593" s="20"/>
      <c r="D593" s="9">
        <v>4400</v>
      </c>
      <c r="E593" s="20"/>
      <c r="F593" s="14">
        <v>650</v>
      </c>
      <c r="G593" s="20"/>
      <c r="H593" s="13">
        <v>2</v>
      </c>
      <c r="I593" s="25"/>
      <c r="J593" s="11">
        <f t="shared" si="18"/>
        <v>0</v>
      </c>
      <c r="K593" s="25"/>
      <c r="L593" s="12">
        <f t="shared" si="19"/>
        <v>0.14772727272727273</v>
      </c>
      <c r="N593" s="3"/>
    </row>
    <row r="594" spans="2:14" ht="13.5" customHeight="1" x14ac:dyDescent="0.25">
      <c r="B594" s="37" t="s">
        <v>588</v>
      </c>
      <c r="C594" s="20"/>
      <c r="D594" s="9">
        <v>11861</v>
      </c>
      <c r="E594" s="20"/>
      <c r="F594" s="14">
        <v>1350</v>
      </c>
      <c r="G594" s="20"/>
      <c r="H594" s="13">
        <v>4</v>
      </c>
      <c r="I594" s="25"/>
      <c r="J594" s="11">
        <f t="shared" si="18"/>
        <v>500</v>
      </c>
      <c r="K594" s="25"/>
      <c r="L594" s="12">
        <f t="shared" si="19"/>
        <v>0.15597335806424417</v>
      </c>
      <c r="N594" s="3"/>
    </row>
    <row r="595" spans="2:14" ht="13.5" customHeight="1" x14ac:dyDescent="0.25">
      <c r="B595" s="37" t="s">
        <v>589</v>
      </c>
      <c r="C595" s="20"/>
      <c r="D595" s="9">
        <v>6481</v>
      </c>
      <c r="E595" s="20"/>
      <c r="F595" s="14">
        <v>2400</v>
      </c>
      <c r="G595" s="20"/>
      <c r="H595" s="13">
        <v>4</v>
      </c>
      <c r="I595" s="25"/>
      <c r="J595" s="11">
        <f t="shared" si="18"/>
        <v>500</v>
      </c>
      <c r="K595" s="25"/>
      <c r="L595" s="12">
        <f t="shared" si="19"/>
        <v>0.4474618114488505</v>
      </c>
      <c r="N595" s="3"/>
    </row>
    <row r="596" spans="2:14" ht="13.5" customHeight="1" x14ac:dyDescent="0.25">
      <c r="B596" s="37" t="s">
        <v>590</v>
      </c>
      <c r="C596" s="20"/>
      <c r="D596" s="9">
        <v>11537</v>
      </c>
      <c r="E596" s="20"/>
      <c r="F596" s="14">
        <v>1300</v>
      </c>
      <c r="G596" s="20"/>
      <c r="H596" s="13">
        <v>3</v>
      </c>
      <c r="I596" s="25"/>
      <c r="J596" s="11">
        <f t="shared" si="18"/>
        <v>250</v>
      </c>
      <c r="K596" s="25"/>
      <c r="L596" s="12">
        <f t="shared" si="19"/>
        <v>0.13435035104446563</v>
      </c>
      <c r="N596" s="3"/>
    </row>
    <row r="597" spans="2:14" ht="13.5" customHeight="1" x14ac:dyDescent="0.25">
      <c r="B597" s="37" t="s">
        <v>591</v>
      </c>
      <c r="C597" s="20"/>
      <c r="D597" s="9">
        <v>1164</v>
      </c>
      <c r="E597" s="20"/>
      <c r="F597" s="14">
        <v>1000</v>
      </c>
      <c r="G597" s="20"/>
      <c r="H597" s="13">
        <v>2</v>
      </c>
      <c r="I597" s="25"/>
      <c r="J597" s="11">
        <f t="shared" si="18"/>
        <v>0</v>
      </c>
      <c r="K597" s="25"/>
      <c r="L597" s="12">
        <f t="shared" si="19"/>
        <v>0.85910652920962194</v>
      </c>
      <c r="N597" s="3"/>
    </row>
    <row r="598" spans="2:14" ht="13.5" customHeight="1" x14ac:dyDescent="0.25">
      <c r="B598" s="37" t="s">
        <v>592</v>
      </c>
      <c r="C598" s="20"/>
      <c r="D598" s="9">
        <v>4400</v>
      </c>
      <c r="E598" s="20"/>
      <c r="F598" s="14">
        <v>650</v>
      </c>
      <c r="G598" s="20"/>
      <c r="H598" s="13">
        <v>2</v>
      </c>
      <c r="I598" s="25"/>
      <c r="J598" s="11">
        <f t="shared" si="18"/>
        <v>0</v>
      </c>
      <c r="K598" s="25"/>
      <c r="L598" s="12">
        <f t="shared" si="19"/>
        <v>0.14772727272727273</v>
      </c>
      <c r="N598" s="3"/>
    </row>
    <row r="599" spans="2:14" ht="13.5" customHeight="1" x14ac:dyDescent="0.25">
      <c r="B599" s="37" t="s">
        <v>593</v>
      </c>
      <c r="C599" s="20"/>
      <c r="D599" s="9">
        <v>4400</v>
      </c>
      <c r="E599" s="20"/>
      <c r="F599" s="14">
        <v>650</v>
      </c>
      <c r="G599" s="20"/>
      <c r="H599" s="13">
        <v>2</v>
      </c>
      <c r="I599" s="25"/>
      <c r="J599" s="11">
        <f t="shared" si="18"/>
        <v>0</v>
      </c>
      <c r="K599" s="25"/>
      <c r="L599" s="12">
        <f t="shared" si="19"/>
        <v>0.14772727272727273</v>
      </c>
      <c r="N599" s="3"/>
    </row>
    <row r="600" spans="2:14" ht="13.5" customHeight="1" x14ac:dyDescent="0.25">
      <c r="B600" s="37" t="s">
        <v>594</v>
      </c>
      <c r="C600" s="20"/>
      <c r="D600" s="9">
        <v>2150</v>
      </c>
      <c r="E600" s="20"/>
      <c r="F600" s="14">
        <v>770</v>
      </c>
      <c r="G600" s="20"/>
      <c r="H600" s="13">
        <v>3</v>
      </c>
      <c r="I600" s="25"/>
      <c r="J600" s="11">
        <f t="shared" si="18"/>
        <v>250</v>
      </c>
      <c r="K600" s="25"/>
      <c r="L600" s="12">
        <f t="shared" si="19"/>
        <v>0.47441860465116281</v>
      </c>
      <c r="N600" s="3"/>
    </row>
    <row r="601" spans="2:14" ht="13.5" customHeight="1" x14ac:dyDescent="0.25">
      <c r="B601" s="37" t="s">
        <v>595</v>
      </c>
      <c r="C601" s="20"/>
      <c r="D601" s="9">
        <v>1500</v>
      </c>
      <c r="E601" s="20"/>
      <c r="F601" s="14">
        <v>1350</v>
      </c>
      <c r="G601" s="20"/>
      <c r="H601" s="13">
        <v>3</v>
      </c>
      <c r="I601" s="25"/>
      <c r="J601" s="11">
        <f t="shared" si="18"/>
        <v>250</v>
      </c>
      <c r="K601" s="25"/>
      <c r="L601" s="12">
        <f t="shared" si="19"/>
        <v>1.0666666666666667</v>
      </c>
      <c r="N601" s="3"/>
    </row>
    <row r="602" spans="2:14" ht="13.5" customHeight="1" x14ac:dyDescent="0.25">
      <c r="B602" s="37" t="s">
        <v>596</v>
      </c>
      <c r="C602" s="20"/>
      <c r="D602" s="9">
        <v>6318</v>
      </c>
      <c r="E602" s="20"/>
      <c r="F602" s="14">
        <v>1390</v>
      </c>
      <c r="G602" s="20"/>
      <c r="H602" s="13">
        <v>5</v>
      </c>
      <c r="I602" s="25"/>
      <c r="J602" s="11">
        <f t="shared" si="18"/>
        <v>750</v>
      </c>
      <c r="K602" s="25"/>
      <c r="L602" s="12">
        <f t="shared" si="19"/>
        <v>0.33871478315922759</v>
      </c>
      <c r="N602" s="3"/>
    </row>
    <row r="603" spans="2:14" ht="13.5" customHeight="1" x14ac:dyDescent="0.25">
      <c r="B603" s="37" t="s">
        <v>597</v>
      </c>
      <c r="C603" s="20"/>
      <c r="D603" s="9">
        <v>7600</v>
      </c>
      <c r="E603" s="20"/>
      <c r="F603" s="14">
        <v>800</v>
      </c>
      <c r="G603" s="20"/>
      <c r="H603" s="13">
        <v>3</v>
      </c>
      <c r="I603" s="25"/>
      <c r="J603" s="11">
        <f t="shared" si="18"/>
        <v>250</v>
      </c>
      <c r="K603" s="25"/>
      <c r="L603" s="12">
        <f t="shared" si="19"/>
        <v>0.13815789473684212</v>
      </c>
      <c r="N603" s="3"/>
    </row>
    <row r="604" spans="2:14" ht="13.5" customHeight="1" x14ac:dyDescent="0.25">
      <c r="B604" s="37" t="s">
        <v>598</v>
      </c>
      <c r="C604" s="20"/>
      <c r="D604" s="9">
        <v>22542.37</v>
      </c>
      <c r="E604" s="20"/>
      <c r="F604" s="14">
        <v>1300</v>
      </c>
      <c r="G604" s="20"/>
      <c r="H604" s="13">
        <v>2</v>
      </c>
      <c r="I604" s="25"/>
      <c r="J604" s="11">
        <f t="shared" si="18"/>
        <v>0</v>
      </c>
      <c r="K604" s="25"/>
      <c r="L604" s="12">
        <f t="shared" si="19"/>
        <v>5.766918030357944E-2</v>
      </c>
      <c r="N604" s="3"/>
    </row>
    <row r="605" spans="2:14" ht="13.5" customHeight="1" x14ac:dyDescent="0.25">
      <c r="B605" s="37" t="s">
        <v>599</v>
      </c>
      <c r="C605" s="20"/>
      <c r="D605" s="9">
        <v>3605</v>
      </c>
      <c r="E605" s="20"/>
      <c r="F605" s="14">
        <v>2600</v>
      </c>
      <c r="G605" s="20"/>
      <c r="H605" s="13">
        <v>3</v>
      </c>
      <c r="I605" s="25"/>
      <c r="J605" s="11">
        <f t="shared" si="18"/>
        <v>250</v>
      </c>
      <c r="K605" s="25"/>
      <c r="L605" s="12">
        <f t="shared" si="19"/>
        <v>0.79056865464632453</v>
      </c>
      <c r="N605" s="3"/>
    </row>
    <row r="606" spans="2:14" ht="13.5" customHeight="1" x14ac:dyDescent="0.25">
      <c r="B606" s="37" t="s">
        <v>600</v>
      </c>
      <c r="C606" s="20"/>
      <c r="D606" s="9">
        <v>2802</v>
      </c>
      <c r="E606" s="20"/>
      <c r="F606" s="14">
        <v>1100</v>
      </c>
      <c r="G606" s="20"/>
      <c r="H606" s="13">
        <v>2</v>
      </c>
      <c r="I606" s="25"/>
      <c r="J606" s="11">
        <f t="shared" si="18"/>
        <v>0</v>
      </c>
      <c r="K606" s="25"/>
      <c r="L606" s="12">
        <f t="shared" si="19"/>
        <v>0.39257673090649536</v>
      </c>
      <c r="N606" s="3"/>
    </row>
    <row r="607" spans="2:14" ht="13.5" customHeight="1" x14ac:dyDescent="0.25">
      <c r="B607" s="37" t="s">
        <v>601</v>
      </c>
      <c r="C607" s="20"/>
      <c r="D607" s="9">
        <v>3945</v>
      </c>
      <c r="E607" s="20"/>
      <c r="F607" s="14">
        <v>1280</v>
      </c>
      <c r="G607" s="20"/>
      <c r="H607" s="13">
        <v>3</v>
      </c>
      <c r="I607" s="25"/>
      <c r="J607" s="11">
        <f t="shared" si="18"/>
        <v>250</v>
      </c>
      <c r="K607" s="25"/>
      <c r="L607" s="12">
        <f t="shared" si="19"/>
        <v>0.38783269961977185</v>
      </c>
      <c r="N607" s="3"/>
    </row>
    <row r="608" spans="2:14" ht="13.5" customHeight="1" x14ac:dyDescent="0.25">
      <c r="B608" s="37" t="s">
        <v>602</v>
      </c>
      <c r="C608" s="20"/>
      <c r="D608" s="9">
        <v>6620</v>
      </c>
      <c r="E608" s="20"/>
      <c r="F608" s="14">
        <v>800</v>
      </c>
      <c r="G608" s="20"/>
      <c r="H608" s="13">
        <v>3</v>
      </c>
      <c r="I608" s="25"/>
      <c r="J608" s="11">
        <f t="shared" si="18"/>
        <v>250</v>
      </c>
      <c r="K608" s="25"/>
      <c r="L608" s="12">
        <f t="shared" si="19"/>
        <v>0.15861027190332327</v>
      </c>
      <c r="N608" s="3"/>
    </row>
    <row r="609" spans="2:14" ht="13.5" customHeight="1" x14ac:dyDescent="0.25">
      <c r="B609" s="37" t="s">
        <v>603</v>
      </c>
      <c r="C609" s="20"/>
      <c r="D609" s="9">
        <v>1650</v>
      </c>
      <c r="E609" s="20"/>
      <c r="F609" s="14">
        <v>1150</v>
      </c>
      <c r="G609" s="20"/>
      <c r="H609" s="13">
        <v>2</v>
      </c>
      <c r="I609" s="25"/>
      <c r="J609" s="11">
        <f t="shared" si="18"/>
        <v>0</v>
      </c>
      <c r="K609" s="25"/>
      <c r="L609" s="12">
        <f t="shared" si="19"/>
        <v>0.69696969696969702</v>
      </c>
      <c r="N609" s="3"/>
    </row>
    <row r="610" spans="2:14" ht="13.5" customHeight="1" x14ac:dyDescent="0.25">
      <c r="B610" s="37" t="s">
        <v>604</v>
      </c>
      <c r="C610" s="20"/>
      <c r="D610" s="9">
        <v>3450</v>
      </c>
      <c r="E610" s="20"/>
      <c r="F610" s="14">
        <v>2000</v>
      </c>
      <c r="G610" s="20"/>
      <c r="H610" s="13">
        <v>3</v>
      </c>
      <c r="I610" s="25"/>
      <c r="J610" s="11">
        <f t="shared" si="18"/>
        <v>250</v>
      </c>
      <c r="K610" s="25"/>
      <c r="L610" s="12">
        <f t="shared" si="19"/>
        <v>0.65217391304347827</v>
      </c>
      <c r="N610" s="3"/>
    </row>
    <row r="611" spans="2:14" ht="13.5" customHeight="1" x14ac:dyDescent="0.25">
      <c r="B611" s="37" t="s">
        <v>605</v>
      </c>
      <c r="C611" s="20"/>
      <c r="D611" s="9">
        <v>16690</v>
      </c>
      <c r="E611" s="20"/>
      <c r="F611" s="14">
        <v>1670</v>
      </c>
      <c r="G611" s="20"/>
      <c r="H611" s="13">
        <v>5</v>
      </c>
      <c r="I611" s="25"/>
      <c r="J611" s="11">
        <f t="shared" si="18"/>
        <v>750</v>
      </c>
      <c r="K611" s="25"/>
      <c r="L611" s="12">
        <f t="shared" si="19"/>
        <v>0.14499700419412823</v>
      </c>
      <c r="N611" s="3"/>
    </row>
    <row r="612" spans="2:14" ht="13.5" customHeight="1" x14ac:dyDescent="0.25">
      <c r="B612" s="37" t="s">
        <v>606</v>
      </c>
      <c r="C612" s="20"/>
      <c r="D612" s="9">
        <v>9800</v>
      </c>
      <c r="E612" s="20"/>
      <c r="F612" s="14">
        <v>700</v>
      </c>
      <c r="G612" s="20"/>
      <c r="H612" s="13">
        <v>2</v>
      </c>
      <c r="I612" s="25"/>
      <c r="J612" s="11">
        <f t="shared" si="18"/>
        <v>0</v>
      </c>
      <c r="K612" s="25"/>
      <c r="L612" s="12">
        <f t="shared" si="19"/>
        <v>7.1428571428571425E-2</v>
      </c>
      <c r="N612" s="3"/>
    </row>
    <row r="613" spans="2:14" ht="13.5" customHeight="1" x14ac:dyDescent="0.25">
      <c r="B613" s="37" t="s">
        <v>607</v>
      </c>
      <c r="C613" s="20"/>
      <c r="D613" s="9">
        <v>4400</v>
      </c>
      <c r="E613" s="20"/>
      <c r="F613" s="14">
        <v>650</v>
      </c>
      <c r="G613" s="20"/>
      <c r="H613" s="13">
        <v>2</v>
      </c>
      <c r="I613" s="25"/>
      <c r="J613" s="11">
        <f t="shared" si="18"/>
        <v>0</v>
      </c>
      <c r="K613" s="25"/>
      <c r="L613" s="12">
        <f t="shared" si="19"/>
        <v>0.14772727272727273</v>
      </c>
      <c r="N613" s="3"/>
    </row>
    <row r="614" spans="2:14" ht="13.5" customHeight="1" x14ac:dyDescent="0.25">
      <c r="B614" s="37" t="s">
        <v>608</v>
      </c>
      <c r="C614" s="20"/>
      <c r="D614" s="9">
        <v>14050</v>
      </c>
      <c r="E614" s="20"/>
      <c r="F614" s="14">
        <v>1310</v>
      </c>
      <c r="G614" s="20"/>
      <c r="H614" s="13">
        <v>5</v>
      </c>
      <c r="I614" s="25"/>
      <c r="J614" s="11">
        <f t="shared" si="18"/>
        <v>750</v>
      </c>
      <c r="K614" s="25"/>
      <c r="L614" s="12">
        <f t="shared" si="19"/>
        <v>0.14661921708185052</v>
      </c>
      <c r="N614" s="3"/>
    </row>
    <row r="615" spans="2:14" ht="13.5" customHeight="1" x14ac:dyDescent="0.25">
      <c r="B615" s="37" t="s">
        <v>609</v>
      </c>
      <c r="C615" s="20"/>
      <c r="D615" s="9">
        <v>14868</v>
      </c>
      <c r="E615" s="20"/>
      <c r="F615" s="14">
        <v>3790</v>
      </c>
      <c r="G615" s="20"/>
      <c r="H615" s="13">
        <v>6</v>
      </c>
      <c r="I615" s="25"/>
      <c r="J615" s="11">
        <f t="shared" si="18"/>
        <v>1000</v>
      </c>
      <c r="K615" s="25"/>
      <c r="L615" s="12">
        <f t="shared" si="19"/>
        <v>0.32216841538875435</v>
      </c>
      <c r="N615" s="3"/>
    </row>
    <row r="616" spans="2:14" ht="13.5" customHeight="1" x14ac:dyDescent="0.25">
      <c r="B616" s="37" t="s">
        <v>610</v>
      </c>
      <c r="C616" s="20"/>
      <c r="D616" s="9">
        <v>4350</v>
      </c>
      <c r="E616" s="20"/>
      <c r="F616" s="14">
        <v>650</v>
      </c>
      <c r="G616" s="20"/>
      <c r="H616" s="13">
        <v>2</v>
      </c>
      <c r="I616" s="25"/>
      <c r="J616" s="11">
        <f t="shared" si="18"/>
        <v>0</v>
      </c>
      <c r="K616" s="25"/>
      <c r="L616" s="12">
        <f t="shared" si="19"/>
        <v>0.14942528735632185</v>
      </c>
      <c r="N616" s="3"/>
    </row>
    <row r="617" spans="2:14" ht="13.5" customHeight="1" x14ac:dyDescent="0.25">
      <c r="B617" s="37" t="s">
        <v>611</v>
      </c>
      <c r="C617" s="20"/>
      <c r="D617" s="9">
        <v>8063</v>
      </c>
      <c r="E617" s="20"/>
      <c r="F617" s="14">
        <v>1900</v>
      </c>
      <c r="G617" s="20"/>
      <c r="H617" s="13">
        <v>2</v>
      </c>
      <c r="I617" s="25"/>
      <c r="J617" s="11">
        <f t="shared" si="18"/>
        <v>0</v>
      </c>
      <c r="K617" s="25"/>
      <c r="L617" s="12">
        <f t="shared" si="19"/>
        <v>0.23564430112861218</v>
      </c>
      <c r="N617" s="3"/>
    </row>
    <row r="618" spans="2:14" ht="13.5" customHeight="1" x14ac:dyDescent="0.25">
      <c r="B618" s="37" t="s">
        <v>612</v>
      </c>
      <c r="C618" s="20"/>
      <c r="D618" s="9">
        <v>8999</v>
      </c>
      <c r="E618" s="20"/>
      <c r="F618" s="14">
        <v>2280</v>
      </c>
      <c r="G618" s="20"/>
      <c r="H618" s="13">
        <v>4</v>
      </c>
      <c r="I618" s="25"/>
      <c r="J618" s="11">
        <f t="shared" si="18"/>
        <v>500</v>
      </c>
      <c r="K618" s="25"/>
      <c r="L618" s="12">
        <f t="shared" si="19"/>
        <v>0.30892321369041004</v>
      </c>
      <c r="N618" s="3"/>
    </row>
    <row r="619" spans="2:14" ht="13.5" customHeight="1" x14ac:dyDescent="0.25">
      <c r="B619" s="37" t="s">
        <v>613</v>
      </c>
      <c r="C619" s="20"/>
      <c r="D619" s="9">
        <v>5169.25</v>
      </c>
      <c r="E619" s="20"/>
      <c r="F619" s="14">
        <v>1880</v>
      </c>
      <c r="G619" s="20"/>
      <c r="H619" s="13">
        <v>3</v>
      </c>
      <c r="I619" s="25"/>
      <c r="J619" s="11">
        <f t="shared" si="18"/>
        <v>250</v>
      </c>
      <c r="K619" s="25"/>
      <c r="L619" s="12">
        <f t="shared" si="19"/>
        <v>0.4120520384968806</v>
      </c>
      <c r="N619" s="3"/>
    </row>
    <row r="620" spans="2:14" ht="13.5" customHeight="1" x14ac:dyDescent="0.25">
      <c r="B620" s="37" t="s">
        <v>614</v>
      </c>
      <c r="C620" s="20"/>
      <c r="D620" s="9">
        <v>2850</v>
      </c>
      <c r="E620" s="20"/>
      <c r="F620" s="14">
        <v>754</v>
      </c>
      <c r="G620" s="20"/>
      <c r="H620" s="13">
        <v>3</v>
      </c>
      <c r="I620" s="25"/>
      <c r="J620" s="11">
        <f t="shared" si="18"/>
        <v>250</v>
      </c>
      <c r="K620" s="25"/>
      <c r="L620" s="12">
        <f t="shared" si="19"/>
        <v>0.35228070175438597</v>
      </c>
      <c r="N620" s="3"/>
    </row>
    <row r="621" spans="2:14" ht="13.5" customHeight="1" x14ac:dyDescent="0.25">
      <c r="B621" s="37" t="s">
        <v>615</v>
      </c>
      <c r="C621" s="20"/>
      <c r="D621" s="9">
        <v>4400</v>
      </c>
      <c r="E621" s="20"/>
      <c r="F621" s="14">
        <v>650</v>
      </c>
      <c r="G621" s="20"/>
      <c r="H621" s="13">
        <v>2</v>
      </c>
      <c r="I621" s="25"/>
      <c r="J621" s="11">
        <f t="shared" si="18"/>
        <v>0</v>
      </c>
      <c r="K621" s="25"/>
      <c r="L621" s="12">
        <f t="shared" si="19"/>
        <v>0.14772727272727273</v>
      </c>
      <c r="N621" s="3"/>
    </row>
    <row r="622" spans="2:14" ht="13.5" customHeight="1" x14ac:dyDescent="0.25">
      <c r="B622" s="37" t="s">
        <v>616</v>
      </c>
      <c r="C622" s="20"/>
      <c r="D622" s="9">
        <v>4936</v>
      </c>
      <c r="E622" s="20"/>
      <c r="F622" s="14">
        <v>2870</v>
      </c>
      <c r="G622" s="20"/>
      <c r="H622" s="13">
        <v>6</v>
      </c>
      <c r="I622" s="25"/>
      <c r="J622" s="11">
        <f t="shared" si="18"/>
        <v>1000</v>
      </c>
      <c r="K622" s="25"/>
      <c r="L622" s="12">
        <f t="shared" si="19"/>
        <v>0.78403565640194495</v>
      </c>
      <c r="N622" s="3"/>
    </row>
    <row r="623" spans="2:14" ht="13.5" customHeight="1" x14ac:dyDescent="0.25">
      <c r="B623" s="37" t="s">
        <v>617</v>
      </c>
      <c r="C623" s="20"/>
      <c r="D623" s="9">
        <v>4350</v>
      </c>
      <c r="E623" s="20"/>
      <c r="F623" s="14">
        <v>650</v>
      </c>
      <c r="G623" s="20"/>
      <c r="H623" s="13">
        <v>2</v>
      </c>
      <c r="I623" s="25"/>
      <c r="J623" s="11">
        <f t="shared" si="18"/>
        <v>0</v>
      </c>
      <c r="K623" s="25"/>
      <c r="L623" s="12">
        <f t="shared" si="19"/>
        <v>0.14942528735632185</v>
      </c>
      <c r="N623" s="3"/>
    </row>
    <row r="624" spans="2:14" ht="13.5" customHeight="1" x14ac:dyDescent="0.25">
      <c r="B624" s="37" t="s">
        <v>618</v>
      </c>
      <c r="C624" s="20"/>
      <c r="D624" s="9">
        <v>2423</v>
      </c>
      <c r="E624" s="20"/>
      <c r="F624" s="14">
        <v>1650</v>
      </c>
      <c r="G624" s="20"/>
      <c r="H624" s="13">
        <v>3</v>
      </c>
      <c r="I624" s="25"/>
      <c r="J624" s="11">
        <f t="shared" si="18"/>
        <v>250</v>
      </c>
      <c r="K624" s="25"/>
      <c r="L624" s="12">
        <f t="shared" si="19"/>
        <v>0.78415187783739171</v>
      </c>
      <c r="N624" s="3"/>
    </row>
    <row r="625" spans="2:14" ht="13.5" customHeight="1" x14ac:dyDescent="0.25">
      <c r="B625" s="37" t="s">
        <v>619</v>
      </c>
      <c r="C625" s="20"/>
      <c r="D625" s="9">
        <v>1738</v>
      </c>
      <c r="E625" s="20"/>
      <c r="F625" s="14">
        <v>650</v>
      </c>
      <c r="G625" s="20"/>
      <c r="H625" s="13">
        <v>2</v>
      </c>
      <c r="I625" s="25"/>
      <c r="J625" s="11">
        <f t="shared" si="18"/>
        <v>0</v>
      </c>
      <c r="K625" s="25"/>
      <c r="L625" s="12">
        <f t="shared" si="19"/>
        <v>0.37399309551208287</v>
      </c>
      <c r="N625" s="3"/>
    </row>
    <row r="626" spans="2:14" ht="13.5" customHeight="1" x14ac:dyDescent="0.25">
      <c r="B626" s="37" t="s">
        <v>620</v>
      </c>
      <c r="C626" s="20"/>
      <c r="D626" s="9">
        <v>4300</v>
      </c>
      <c r="E626" s="20"/>
      <c r="F626" s="14">
        <v>650</v>
      </c>
      <c r="G626" s="20"/>
      <c r="H626" s="13">
        <v>2</v>
      </c>
      <c r="I626" s="25"/>
      <c r="J626" s="11">
        <f t="shared" si="18"/>
        <v>0</v>
      </c>
      <c r="K626" s="25"/>
      <c r="L626" s="12">
        <f t="shared" si="19"/>
        <v>0.15116279069767441</v>
      </c>
      <c r="N626" s="3"/>
    </row>
    <row r="627" spans="2:14" ht="13.5" customHeight="1" x14ac:dyDescent="0.25">
      <c r="B627" s="37" t="s">
        <v>621</v>
      </c>
      <c r="C627" s="20"/>
      <c r="D627" s="9">
        <v>3620</v>
      </c>
      <c r="E627" s="20"/>
      <c r="F627" s="14">
        <v>850</v>
      </c>
      <c r="G627" s="20"/>
      <c r="H627" s="13">
        <v>3</v>
      </c>
      <c r="I627" s="25"/>
      <c r="J627" s="11">
        <f t="shared" si="18"/>
        <v>250</v>
      </c>
      <c r="K627" s="25"/>
      <c r="L627" s="12">
        <f t="shared" si="19"/>
        <v>0.30386740331491713</v>
      </c>
      <c r="N627" s="3"/>
    </row>
    <row r="628" spans="2:14" ht="13.5" customHeight="1" x14ac:dyDescent="0.25">
      <c r="B628" s="37" t="s">
        <v>622</v>
      </c>
      <c r="C628" s="20"/>
      <c r="D628" s="9">
        <v>2375</v>
      </c>
      <c r="E628" s="20"/>
      <c r="F628" s="14">
        <v>770</v>
      </c>
      <c r="G628" s="20"/>
      <c r="H628" s="13">
        <v>3</v>
      </c>
      <c r="I628" s="25"/>
      <c r="J628" s="11">
        <f t="shared" si="18"/>
        <v>250</v>
      </c>
      <c r="K628" s="25"/>
      <c r="L628" s="12">
        <f t="shared" si="19"/>
        <v>0.42947368421052634</v>
      </c>
      <c r="N628" s="3"/>
    </row>
    <row r="629" spans="2:14" ht="13.5" customHeight="1" x14ac:dyDescent="0.25">
      <c r="B629" s="37" t="s">
        <v>623</v>
      </c>
      <c r="C629" s="20"/>
      <c r="D629" s="9">
        <v>1900</v>
      </c>
      <c r="E629" s="20"/>
      <c r="F629" s="14">
        <v>1050</v>
      </c>
      <c r="G629" s="20"/>
      <c r="H629" s="13">
        <v>3</v>
      </c>
      <c r="I629" s="25"/>
      <c r="J629" s="11">
        <f t="shared" si="18"/>
        <v>250</v>
      </c>
      <c r="K629" s="25"/>
      <c r="L629" s="12">
        <f t="shared" si="19"/>
        <v>0.68421052631578949</v>
      </c>
      <c r="N629" s="3"/>
    </row>
    <row r="630" spans="2:14" ht="13.5" customHeight="1" x14ac:dyDescent="0.25">
      <c r="B630" s="37" t="s">
        <v>624</v>
      </c>
      <c r="C630" s="20"/>
      <c r="D630" s="9">
        <v>4400</v>
      </c>
      <c r="E630" s="20"/>
      <c r="F630" s="14">
        <v>650</v>
      </c>
      <c r="G630" s="20"/>
      <c r="H630" s="13">
        <v>2</v>
      </c>
      <c r="I630" s="25"/>
      <c r="J630" s="11">
        <f t="shared" si="18"/>
        <v>0</v>
      </c>
      <c r="K630" s="25"/>
      <c r="L630" s="12">
        <f t="shared" si="19"/>
        <v>0.14772727272727273</v>
      </c>
      <c r="N630" s="3"/>
    </row>
    <row r="631" spans="2:14" ht="13.5" customHeight="1" x14ac:dyDescent="0.25">
      <c r="B631" s="37" t="s">
        <v>625</v>
      </c>
      <c r="C631" s="20"/>
      <c r="D631" s="9">
        <v>10410</v>
      </c>
      <c r="E631" s="20"/>
      <c r="F631" s="14">
        <v>1390</v>
      </c>
      <c r="G631" s="20"/>
      <c r="H631" s="13">
        <v>3</v>
      </c>
      <c r="I631" s="25"/>
      <c r="J631" s="11">
        <f t="shared" si="18"/>
        <v>250</v>
      </c>
      <c r="K631" s="25"/>
      <c r="L631" s="12">
        <f t="shared" si="19"/>
        <v>0.15754082612872239</v>
      </c>
      <c r="N631" s="3"/>
    </row>
    <row r="632" spans="2:14" ht="13.5" customHeight="1" x14ac:dyDescent="0.25">
      <c r="B632" s="37" t="s">
        <v>626</v>
      </c>
      <c r="C632" s="20"/>
      <c r="D632" s="9">
        <v>10199</v>
      </c>
      <c r="E632" s="20"/>
      <c r="F632" s="14">
        <v>2150</v>
      </c>
      <c r="G632" s="20"/>
      <c r="H632" s="13">
        <v>4</v>
      </c>
      <c r="I632" s="25"/>
      <c r="J632" s="11">
        <f t="shared" si="18"/>
        <v>500</v>
      </c>
      <c r="K632" s="25"/>
      <c r="L632" s="12">
        <f t="shared" si="19"/>
        <v>0.25982939503872926</v>
      </c>
      <c r="N632" s="3"/>
    </row>
    <row r="633" spans="2:14" ht="13.5" customHeight="1" x14ac:dyDescent="0.25">
      <c r="B633" s="37" t="s">
        <v>627</v>
      </c>
      <c r="C633" s="20"/>
      <c r="D633" s="9">
        <v>3612</v>
      </c>
      <c r="E633" s="20"/>
      <c r="F633" s="14">
        <v>1950</v>
      </c>
      <c r="G633" s="20"/>
      <c r="H633" s="13">
        <v>3</v>
      </c>
      <c r="I633" s="25"/>
      <c r="J633" s="11">
        <f t="shared" si="18"/>
        <v>250</v>
      </c>
      <c r="K633" s="25"/>
      <c r="L633" s="12">
        <f t="shared" si="19"/>
        <v>0.60908084163898113</v>
      </c>
      <c r="N633" s="3"/>
    </row>
    <row r="634" spans="2:14" ht="13.5" customHeight="1" x14ac:dyDescent="0.25">
      <c r="B634" s="37" t="s">
        <v>628</v>
      </c>
      <c r="C634" s="20"/>
      <c r="D634" s="9">
        <v>10875.16</v>
      </c>
      <c r="E634" s="20"/>
      <c r="F634" s="14">
        <v>1760</v>
      </c>
      <c r="G634" s="20"/>
      <c r="H634" s="13">
        <v>3</v>
      </c>
      <c r="I634" s="25"/>
      <c r="J634" s="11">
        <f t="shared" si="18"/>
        <v>250</v>
      </c>
      <c r="K634" s="25"/>
      <c r="L634" s="12">
        <f t="shared" si="19"/>
        <v>0.18482486694448633</v>
      </c>
      <c r="N634" s="3"/>
    </row>
    <row r="635" spans="2:14" ht="13.5" customHeight="1" x14ac:dyDescent="0.25">
      <c r="B635" s="37" t="s">
        <v>629</v>
      </c>
      <c r="C635" s="20"/>
      <c r="D635" s="9">
        <v>1175</v>
      </c>
      <c r="E635" s="20"/>
      <c r="F635" s="14">
        <v>1250</v>
      </c>
      <c r="G635" s="20"/>
      <c r="H635" s="13">
        <v>2</v>
      </c>
      <c r="I635" s="25"/>
      <c r="J635" s="11">
        <f t="shared" si="18"/>
        <v>0</v>
      </c>
      <c r="K635" s="25"/>
      <c r="L635" s="12">
        <f t="shared" si="19"/>
        <v>1.0638297872340425</v>
      </c>
      <c r="N635" s="3"/>
    </row>
    <row r="636" spans="2:14" ht="13.5" customHeight="1" x14ac:dyDescent="0.25">
      <c r="B636" s="37" t="s">
        <v>630</v>
      </c>
      <c r="C636" s="20"/>
      <c r="D636" s="9">
        <v>1200</v>
      </c>
      <c r="E636" s="20"/>
      <c r="F636" s="14">
        <v>1250</v>
      </c>
      <c r="G636" s="20"/>
      <c r="H636" s="13">
        <v>2</v>
      </c>
      <c r="I636" s="25"/>
      <c r="J636" s="11">
        <f t="shared" si="18"/>
        <v>0</v>
      </c>
      <c r="K636" s="25"/>
      <c r="L636" s="12">
        <f t="shared" si="19"/>
        <v>1.0416666666666667</v>
      </c>
      <c r="N636" s="3"/>
    </row>
    <row r="637" spans="2:14" ht="13.5" customHeight="1" x14ac:dyDescent="0.25">
      <c r="B637" s="37" t="s">
        <v>631</v>
      </c>
      <c r="C637" s="20"/>
      <c r="D637" s="9">
        <v>2130</v>
      </c>
      <c r="E637" s="20"/>
      <c r="F637" s="14">
        <v>1180</v>
      </c>
      <c r="G637" s="20"/>
      <c r="H637" s="13">
        <v>4</v>
      </c>
      <c r="I637" s="25"/>
      <c r="J637" s="11">
        <f t="shared" si="18"/>
        <v>500</v>
      </c>
      <c r="K637" s="25"/>
      <c r="L637" s="12">
        <f t="shared" si="19"/>
        <v>0.78873239436619713</v>
      </c>
      <c r="N637" s="3"/>
    </row>
    <row r="638" spans="2:14" ht="13.5" customHeight="1" x14ac:dyDescent="0.25">
      <c r="B638" s="37" t="s">
        <v>632</v>
      </c>
      <c r="C638" s="20"/>
      <c r="D638" s="9">
        <v>3286</v>
      </c>
      <c r="E638" s="20"/>
      <c r="F638" s="14">
        <v>900</v>
      </c>
      <c r="G638" s="20"/>
      <c r="H638" s="13">
        <v>3</v>
      </c>
      <c r="I638" s="25"/>
      <c r="J638" s="11">
        <f t="shared" si="18"/>
        <v>250</v>
      </c>
      <c r="K638" s="25"/>
      <c r="L638" s="12">
        <f t="shared" si="19"/>
        <v>0.34996956786366401</v>
      </c>
      <c r="N638" s="3"/>
    </row>
    <row r="639" spans="2:14" ht="13.5" customHeight="1" x14ac:dyDescent="0.25">
      <c r="B639" s="37" t="s">
        <v>633</v>
      </c>
      <c r="C639" s="20"/>
      <c r="D639" s="9">
        <v>18711</v>
      </c>
      <c r="E639" s="20"/>
      <c r="F639" s="14">
        <v>1020</v>
      </c>
      <c r="G639" s="20"/>
      <c r="H639" s="13">
        <v>4</v>
      </c>
      <c r="I639" s="25"/>
      <c r="J639" s="11">
        <f t="shared" si="18"/>
        <v>500</v>
      </c>
      <c r="K639" s="25"/>
      <c r="L639" s="12">
        <f t="shared" si="19"/>
        <v>8.1235636791192348E-2</v>
      </c>
      <c r="N639" s="3"/>
    </row>
    <row r="640" spans="2:14" ht="13.5" customHeight="1" x14ac:dyDescent="0.25">
      <c r="B640" s="37" t="s">
        <v>634</v>
      </c>
      <c r="C640" s="20"/>
      <c r="D640" s="9">
        <v>14650</v>
      </c>
      <c r="E640" s="20"/>
      <c r="F640" s="14">
        <v>3350</v>
      </c>
      <c r="G640" s="20"/>
      <c r="H640" s="13">
        <v>6</v>
      </c>
      <c r="I640" s="25"/>
      <c r="J640" s="11">
        <f t="shared" si="18"/>
        <v>1000</v>
      </c>
      <c r="K640" s="25"/>
      <c r="L640" s="12">
        <f t="shared" si="19"/>
        <v>0.29692832764505117</v>
      </c>
      <c r="N640" s="3"/>
    </row>
    <row r="641" spans="2:14" ht="13.5" customHeight="1" x14ac:dyDescent="0.25">
      <c r="B641" s="37" t="s">
        <v>635</v>
      </c>
      <c r="C641" s="20"/>
      <c r="D641" s="9">
        <v>6099</v>
      </c>
      <c r="E641" s="20"/>
      <c r="F641" s="14">
        <v>850</v>
      </c>
      <c r="G641" s="20"/>
      <c r="H641" s="13">
        <v>3</v>
      </c>
      <c r="I641" s="25"/>
      <c r="J641" s="11">
        <f t="shared" si="18"/>
        <v>250</v>
      </c>
      <c r="K641" s="25"/>
      <c r="L641" s="12">
        <f t="shared" si="19"/>
        <v>0.18035743564518775</v>
      </c>
      <c r="N641" s="3"/>
    </row>
    <row r="642" spans="2:14" ht="13.5" customHeight="1" x14ac:dyDescent="0.25">
      <c r="B642" s="37" t="s">
        <v>636</v>
      </c>
      <c r="C642" s="20"/>
      <c r="D642" s="9">
        <v>6040</v>
      </c>
      <c r="E642" s="20"/>
      <c r="F642" s="14">
        <v>1350</v>
      </c>
      <c r="G642" s="20"/>
      <c r="H642" s="13">
        <v>3</v>
      </c>
      <c r="I642" s="25"/>
      <c r="J642" s="11">
        <f t="shared" si="18"/>
        <v>250</v>
      </c>
      <c r="K642" s="25"/>
      <c r="L642" s="12">
        <f t="shared" si="19"/>
        <v>0.26490066225165565</v>
      </c>
      <c r="N642" s="3"/>
    </row>
    <row r="643" spans="2:14" ht="13.5" customHeight="1" x14ac:dyDescent="0.25">
      <c r="B643" s="37" t="s">
        <v>637</v>
      </c>
      <c r="C643" s="20"/>
      <c r="D643" s="9">
        <v>4625</v>
      </c>
      <c r="E643" s="20"/>
      <c r="F643" s="14">
        <v>650</v>
      </c>
      <c r="G643" s="20"/>
      <c r="H643" s="13">
        <v>2</v>
      </c>
      <c r="I643" s="25"/>
      <c r="J643" s="11">
        <f t="shared" si="18"/>
        <v>0</v>
      </c>
      <c r="K643" s="25"/>
      <c r="L643" s="12">
        <f t="shared" si="19"/>
        <v>0.14054054054054055</v>
      </c>
      <c r="N643" s="3"/>
    </row>
    <row r="644" spans="2:14" ht="13.5" customHeight="1" x14ac:dyDescent="0.25">
      <c r="B644" s="37" t="s">
        <v>638</v>
      </c>
      <c r="C644" s="20"/>
      <c r="D644" s="9">
        <v>9250</v>
      </c>
      <c r="E644" s="20"/>
      <c r="F644" s="14">
        <v>2600</v>
      </c>
      <c r="G644" s="20"/>
      <c r="H644" s="13">
        <v>4</v>
      </c>
      <c r="I644" s="25"/>
      <c r="J644" s="11">
        <f t="shared" ref="J644:J707" si="20">(H644-2)*250</f>
        <v>500</v>
      </c>
      <c r="K644" s="25"/>
      <c r="L644" s="12">
        <f t="shared" ref="L644:L707" si="21">(F644+J644)/D644</f>
        <v>0.33513513513513515</v>
      </c>
      <c r="N644" s="3"/>
    </row>
    <row r="645" spans="2:14" ht="13.5" customHeight="1" x14ac:dyDescent="0.25">
      <c r="B645" s="37" t="s">
        <v>639</v>
      </c>
      <c r="C645" s="20"/>
      <c r="D645" s="9">
        <v>9100</v>
      </c>
      <c r="E645" s="20"/>
      <c r="F645" s="14">
        <v>1090</v>
      </c>
      <c r="G645" s="20"/>
      <c r="H645" s="13">
        <v>3</v>
      </c>
      <c r="I645" s="25"/>
      <c r="J645" s="11">
        <f t="shared" si="20"/>
        <v>250</v>
      </c>
      <c r="K645" s="25"/>
      <c r="L645" s="12">
        <f t="shared" si="21"/>
        <v>0.14725274725274726</v>
      </c>
      <c r="N645" s="3"/>
    </row>
    <row r="646" spans="2:14" ht="13.5" customHeight="1" x14ac:dyDescent="0.25">
      <c r="B646" s="37" t="s">
        <v>640</v>
      </c>
      <c r="C646" s="20"/>
      <c r="D646" s="9">
        <v>6355</v>
      </c>
      <c r="E646" s="20"/>
      <c r="F646" s="14">
        <v>840</v>
      </c>
      <c r="G646" s="20"/>
      <c r="H646" s="13">
        <v>3</v>
      </c>
      <c r="I646" s="25"/>
      <c r="J646" s="11">
        <f t="shared" si="20"/>
        <v>250</v>
      </c>
      <c r="K646" s="25"/>
      <c r="L646" s="12">
        <f t="shared" si="21"/>
        <v>0.17151848937844216</v>
      </c>
      <c r="N646" s="3"/>
    </row>
    <row r="647" spans="2:14" ht="13.5" customHeight="1" x14ac:dyDescent="0.25">
      <c r="B647" s="37" t="s">
        <v>641</v>
      </c>
      <c r="C647" s="20"/>
      <c r="D647" s="9">
        <v>10689.51</v>
      </c>
      <c r="E647" s="20"/>
      <c r="F647" s="14">
        <v>580</v>
      </c>
      <c r="G647" s="20"/>
      <c r="H647" s="13">
        <v>3</v>
      </c>
      <c r="I647" s="25"/>
      <c r="J647" s="11">
        <f t="shared" si="20"/>
        <v>250</v>
      </c>
      <c r="K647" s="25"/>
      <c r="L647" s="12">
        <f t="shared" si="21"/>
        <v>7.764621577602715E-2</v>
      </c>
      <c r="N647" s="3"/>
    </row>
    <row r="648" spans="2:14" ht="13.5" customHeight="1" x14ac:dyDescent="0.25">
      <c r="B648" s="37" t="s">
        <v>642</v>
      </c>
      <c r="C648" s="20"/>
      <c r="D648" s="9">
        <v>4447.5300000000007</v>
      </c>
      <c r="E648" s="20"/>
      <c r="F648" s="14">
        <v>1340</v>
      </c>
      <c r="G648" s="20"/>
      <c r="H648" s="13">
        <v>3</v>
      </c>
      <c r="I648" s="25"/>
      <c r="J648" s="11">
        <f t="shared" si="20"/>
        <v>250</v>
      </c>
      <c r="K648" s="25"/>
      <c r="L648" s="12">
        <f t="shared" si="21"/>
        <v>0.35750180437231449</v>
      </c>
      <c r="N648" s="3"/>
    </row>
    <row r="649" spans="2:14" ht="13.5" customHeight="1" x14ac:dyDescent="0.25">
      <c r="B649" s="37" t="s">
        <v>643</v>
      </c>
      <c r="C649" s="20"/>
      <c r="D649" s="9">
        <v>9903</v>
      </c>
      <c r="E649" s="20"/>
      <c r="F649" s="14">
        <v>940</v>
      </c>
      <c r="G649" s="20"/>
      <c r="H649" s="13">
        <v>4</v>
      </c>
      <c r="I649" s="25"/>
      <c r="J649" s="11">
        <f t="shared" si="20"/>
        <v>500</v>
      </c>
      <c r="K649" s="25"/>
      <c r="L649" s="12">
        <f t="shared" si="21"/>
        <v>0.14541048167222054</v>
      </c>
      <c r="N649" s="3"/>
    </row>
    <row r="650" spans="2:14" ht="13.5" customHeight="1" x14ac:dyDescent="0.25">
      <c r="B650" s="37" t="s">
        <v>644</v>
      </c>
      <c r="C650" s="20"/>
      <c r="D650" s="9">
        <v>3625</v>
      </c>
      <c r="E650" s="20"/>
      <c r="F650" s="14">
        <v>1310</v>
      </c>
      <c r="G650" s="20"/>
      <c r="H650" s="13">
        <v>4</v>
      </c>
      <c r="I650" s="25"/>
      <c r="J650" s="11">
        <f t="shared" si="20"/>
        <v>500</v>
      </c>
      <c r="K650" s="25"/>
      <c r="L650" s="12">
        <f t="shared" si="21"/>
        <v>0.49931034482758618</v>
      </c>
      <c r="N650" s="3"/>
    </row>
    <row r="651" spans="2:14" ht="13.5" customHeight="1" x14ac:dyDescent="0.25">
      <c r="B651" s="37" t="s">
        <v>645</v>
      </c>
      <c r="C651" s="20"/>
      <c r="D651" s="9">
        <v>9249</v>
      </c>
      <c r="E651" s="20"/>
      <c r="F651" s="14">
        <v>650</v>
      </c>
      <c r="G651" s="20"/>
      <c r="H651" s="13">
        <v>2</v>
      </c>
      <c r="I651" s="25"/>
      <c r="J651" s="11">
        <f t="shared" si="20"/>
        <v>0</v>
      </c>
      <c r="K651" s="25"/>
      <c r="L651" s="12">
        <f t="shared" si="21"/>
        <v>7.0277867877608396E-2</v>
      </c>
      <c r="N651" s="3"/>
    </row>
    <row r="652" spans="2:14" ht="13.5" customHeight="1" x14ac:dyDescent="0.25">
      <c r="B652" s="37" t="s">
        <v>646</v>
      </c>
      <c r="C652" s="20"/>
      <c r="D652" s="9">
        <v>14178</v>
      </c>
      <c r="E652" s="20"/>
      <c r="F652" s="14">
        <v>700</v>
      </c>
      <c r="G652" s="20"/>
      <c r="H652" s="13">
        <v>2</v>
      </c>
      <c r="I652" s="25"/>
      <c r="J652" s="11">
        <f t="shared" si="20"/>
        <v>0</v>
      </c>
      <c r="K652" s="25"/>
      <c r="L652" s="12">
        <f t="shared" si="21"/>
        <v>4.9372266892368455E-2</v>
      </c>
      <c r="N652" s="3"/>
    </row>
    <row r="653" spans="2:14" ht="13.5" customHeight="1" x14ac:dyDescent="0.25">
      <c r="B653" s="37" t="s">
        <v>647</v>
      </c>
      <c r="C653" s="20"/>
      <c r="D653" s="9">
        <v>7239</v>
      </c>
      <c r="E653" s="20"/>
      <c r="F653" s="14">
        <v>600</v>
      </c>
      <c r="G653" s="20"/>
      <c r="H653" s="13">
        <v>2</v>
      </c>
      <c r="I653" s="25"/>
      <c r="J653" s="11">
        <f t="shared" si="20"/>
        <v>0</v>
      </c>
      <c r="K653" s="25"/>
      <c r="L653" s="12">
        <f t="shared" si="21"/>
        <v>8.2884376295068382E-2</v>
      </c>
      <c r="N653" s="3"/>
    </row>
    <row r="654" spans="2:14" ht="13.5" customHeight="1" x14ac:dyDescent="0.25">
      <c r="B654" s="37" t="s">
        <v>648</v>
      </c>
      <c r="C654" s="20"/>
      <c r="D654" s="9">
        <v>2285.04</v>
      </c>
      <c r="E654" s="20"/>
      <c r="F654" s="14">
        <v>850</v>
      </c>
      <c r="G654" s="20"/>
      <c r="H654" s="13">
        <v>3</v>
      </c>
      <c r="I654" s="25"/>
      <c r="J654" s="11">
        <f t="shared" si="20"/>
        <v>250</v>
      </c>
      <c r="K654" s="25"/>
      <c r="L654" s="12">
        <f t="shared" si="21"/>
        <v>0.48139201064313974</v>
      </c>
      <c r="N654" s="3"/>
    </row>
    <row r="655" spans="2:14" ht="13.5" customHeight="1" x14ac:dyDescent="0.25">
      <c r="B655" s="37" t="s">
        <v>649</v>
      </c>
      <c r="C655" s="20"/>
      <c r="D655" s="9">
        <v>3865</v>
      </c>
      <c r="E655" s="20"/>
      <c r="F655" s="14">
        <v>600</v>
      </c>
      <c r="G655" s="20"/>
      <c r="H655" s="13">
        <v>2</v>
      </c>
      <c r="I655" s="25"/>
      <c r="J655" s="11">
        <f t="shared" si="20"/>
        <v>0</v>
      </c>
      <c r="K655" s="25"/>
      <c r="L655" s="12">
        <f t="shared" si="21"/>
        <v>0.15523932729624837</v>
      </c>
      <c r="N655" s="3"/>
    </row>
    <row r="656" spans="2:14" ht="13.5" customHeight="1" x14ac:dyDescent="0.25">
      <c r="B656" s="37" t="s">
        <v>650</v>
      </c>
      <c r="C656" s="20"/>
      <c r="D656" s="9">
        <v>3781</v>
      </c>
      <c r="E656" s="20"/>
      <c r="F656" s="14">
        <v>640</v>
      </c>
      <c r="G656" s="20"/>
      <c r="H656" s="13">
        <v>3</v>
      </c>
      <c r="I656" s="25"/>
      <c r="J656" s="11">
        <f t="shared" si="20"/>
        <v>250</v>
      </c>
      <c r="K656" s="25"/>
      <c r="L656" s="12">
        <f t="shared" si="21"/>
        <v>0.23538746363395927</v>
      </c>
      <c r="N656" s="3"/>
    </row>
    <row r="657" spans="2:14" ht="13.5" customHeight="1" x14ac:dyDescent="0.25">
      <c r="B657" s="37" t="s">
        <v>651</v>
      </c>
      <c r="C657" s="20"/>
      <c r="D657" s="9">
        <v>8270</v>
      </c>
      <c r="E657" s="20"/>
      <c r="F657" s="14">
        <v>1810</v>
      </c>
      <c r="G657" s="20"/>
      <c r="H657" s="13">
        <v>5</v>
      </c>
      <c r="I657" s="25"/>
      <c r="J657" s="11">
        <f t="shared" si="20"/>
        <v>750</v>
      </c>
      <c r="K657" s="25"/>
      <c r="L657" s="12">
        <f t="shared" si="21"/>
        <v>0.30955259975816202</v>
      </c>
      <c r="N657" s="3"/>
    </row>
    <row r="658" spans="2:14" ht="13.5" customHeight="1" x14ac:dyDescent="0.25">
      <c r="B658" s="37" t="s">
        <v>652</v>
      </c>
      <c r="C658" s="20"/>
      <c r="D658" s="9">
        <v>2250</v>
      </c>
      <c r="E658" s="20"/>
      <c r="F658" s="14">
        <v>1900</v>
      </c>
      <c r="G658" s="20"/>
      <c r="H658" s="13">
        <v>3</v>
      </c>
      <c r="I658" s="25"/>
      <c r="J658" s="11">
        <f t="shared" si="20"/>
        <v>250</v>
      </c>
      <c r="K658" s="25"/>
      <c r="L658" s="12">
        <f t="shared" si="21"/>
        <v>0.9555555555555556</v>
      </c>
      <c r="N658" s="3"/>
    </row>
    <row r="659" spans="2:14" ht="13.5" customHeight="1" x14ac:dyDescent="0.25">
      <c r="B659" s="37" t="s">
        <v>653</v>
      </c>
      <c r="C659" s="20"/>
      <c r="D659" s="9">
        <v>9500</v>
      </c>
      <c r="E659" s="20"/>
      <c r="F659" s="14">
        <v>700</v>
      </c>
      <c r="G659" s="20"/>
      <c r="H659" s="13">
        <v>2</v>
      </c>
      <c r="I659" s="25"/>
      <c r="J659" s="11">
        <f t="shared" si="20"/>
        <v>0</v>
      </c>
      <c r="K659" s="25"/>
      <c r="L659" s="12">
        <f t="shared" si="21"/>
        <v>7.3684210526315783E-2</v>
      </c>
      <c r="N659" s="3"/>
    </row>
    <row r="660" spans="2:14" ht="13.5" customHeight="1" x14ac:dyDescent="0.25">
      <c r="B660" s="37" t="s">
        <v>654</v>
      </c>
      <c r="C660" s="20"/>
      <c r="D660" s="9">
        <v>6650</v>
      </c>
      <c r="E660" s="20"/>
      <c r="F660" s="14">
        <v>1600</v>
      </c>
      <c r="G660" s="20"/>
      <c r="H660" s="13">
        <v>3</v>
      </c>
      <c r="I660" s="25"/>
      <c r="J660" s="11">
        <f t="shared" si="20"/>
        <v>250</v>
      </c>
      <c r="K660" s="25"/>
      <c r="L660" s="12">
        <f t="shared" si="21"/>
        <v>0.2781954887218045</v>
      </c>
      <c r="N660" s="3"/>
    </row>
    <row r="661" spans="2:14" ht="13.5" customHeight="1" x14ac:dyDescent="0.25">
      <c r="B661" s="37" t="s">
        <v>655</v>
      </c>
      <c r="C661" s="20"/>
      <c r="D661" s="9">
        <v>5675</v>
      </c>
      <c r="E661" s="20"/>
      <c r="F661" s="14">
        <v>650</v>
      </c>
      <c r="G661" s="20"/>
      <c r="H661" s="13">
        <v>2</v>
      </c>
      <c r="I661" s="25"/>
      <c r="J661" s="11">
        <f t="shared" si="20"/>
        <v>0</v>
      </c>
      <c r="K661" s="25"/>
      <c r="L661" s="12">
        <f t="shared" si="21"/>
        <v>0.11453744493392071</v>
      </c>
      <c r="N661" s="3"/>
    </row>
    <row r="662" spans="2:14" ht="13.5" customHeight="1" x14ac:dyDescent="0.25">
      <c r="B662" s="37" t="s">
        <v>656</v>
      </c>
      <c r="C662" s="20"/>
      <c r="D662" s="9">
        <v>8800</v>
      </c>
      <c r="E662" s="20"/>
      <c r="F662" s="14">
        <v>1500</v>
      </c>
      <c r="G662" s="20"/>
      <c r="H662" s="13">
        <v>2</v>
      </c>
      <c r="I662" s="25"/>
      <c r="J662" s="11">
        <f t="shared" si="20"/>
        <v>0</v>
      </c>
      <c r="K662" s="25"/>
      <c r="L662" s="12">
        <f t="shared" si="21"/>
        <v>0.17045454545454544</v>
      </c>
      <c r="N662" s="3"/>
    </row>
    <row r="663" spans="2:14" ht="13.5" customHeight="1" x14ac:dyDescent="0.25">
      <c r="B663" s="37" t="s">
        <v>657</v>
      </c>
      <c r="C663" s="20"/>
      <c r="D663" s="9">
        <v>1332</v>
      </c>
      <c r="E663" s="20"/>
      <c r="F663" s="14">
        <v>650</v>
      </c>
      <c r="G663" s="20"/>
      <c r="H663" s="13">
        <v>2</v>
      </c>
      <c r="I663" s="25"/>
      <c r="J663" s="11">
        <f t="shared" si="20"/>
        <v>0</v>
      </c>
      <c r="K663" s="25"/>
      <c r="L663" s="12">
        <f t="shared" si="21"/>
        <v>0.48798798798798798</v>
      </c>
      <c r="N663" s="3"/>
    </row>
    <row r="664" spans="2:14" ht="13.5" customHeight="1" x14ac:dyDescent="0.25">
      <c r="B664" s="37" t="s">
        <v>658</v>
      </c>
      <c r="C664" s="20"/>
      <c r="D664" s="9">
        <v>3045</v>
      </c>
      <c r="E664" s="20"/>
      <c r="F664" s="14">
        <v>1150</v>
      </c>
      <c r="G664" s="20"/>
      <c r="H664" s="13">
        <v>3</v>
      </c>
      <c r="I664" s="25"/>
      <c r="J664" s="11">
        <f t="shared" si="20"/>
        <v>250</v>
      </c>
      <c r="K664" s="25"/>
      <c r="L664" s="12">
        <f t="shared" si="21"/>
        <v>0.45977011494252873</v>
      </c>
      <c r="N664" s="3"/>
    </row>
    <row r="665" spans="2:14" ht="13.5" customHeight="1" x14ac:dyDescent="0.25">
      <c r="B665" s="37" t="s">
        <v>659</v>
      </c>
      <c r="C665" s="20"/>
      <c r="D665" s="9">
        <v>2051</v>
      </c>
      <c r="E665" s="20"/>
      <c r="F665" s="14">
        <v>2540</v>
      </c>
      <c r="G665" s="20"/>
      <c r="H665" s="13">
        <v>5</v>
      </c>
      <c r="I665" s="25"/>
      <c r="J665" s="11">
        <f t="shared" si="20"/>
        <v>750</v>
      </c>
      <c r="K665" s="25"/>
      <c r="L665" s="12">
        <f t="shared" si="21"/>
        <v>1.6040955631399318</v>
      </c>
      <c r="N665" s="3"/>
    </row>
    <row r="666" spans="2:14" ht="13.5" customHeight="1" x14ac:dyDescent="0.25">
      <c r="B666" s="37" t="s">
        <v>660</v>
      </c>
      <c r="C666" s="20"/>
      <c r="D666" s="9">
        <v>3705.78</v>
      </c>
      <c r="E666" s="20"/>
      <c r="F666" s="14">
        <v>1075</v>
      </c>
      <c r="G666" s="20"/>
      <c r="H666" s="13">
        <v>3</v>
      </c>
      <c r="I666" s="25"/>
      <c r="J666" s="11">
        <f t="shared" si="20"/>
        <v>250</v>
      </c>
      <c r="K666" s="25"/>
      <c r="L666" s="12">
        <f t="shared" si="21"/>
        <v>0.35754955771794328</v>
      </c>
      <c r="N666" s="3"/>
    </row>
    <row r="667" spans="2:14" ht="13.5" customHeight="1" x14ac:dyDescent="0.25">
      <c r="B667" s="37" t="s">
        <v>661</v>
      </c>
      <c r="C667" s="20"/>
      <c r="D667" s="9">
        <v>1916</v>
      </c>
      <c r="E667" s="20"/>
      <c r="F667" s="14">
        <v>1650</v>
      </c>
      <c r="G667" s="20"/>
      <c r="H667" s="13">
        <v>3</v>
      </c>
      <c r="I667" s="25"/>
      <c r="J667" s="11">
        <f t="shared" si="20"/>
        <v>250</v>
      </c>
      <c r="K667" s="25"/>
      <c r="L667" s="12">
        <f t="shared" si="21"/>
        <v>0.99164926931106467</v>
      </c>
      <c r="N667" s="3"/>
    </row>
    <row r="668" spans="2:14" ht="13.5" customHeight="1" x14ac:dyDescent="0.25">
      <c r="B668" s="37" t="s">
        <v>662</v>
      </c>
      <c r="C668" s="20"/>
      <c r="D668" s="9">
        <v>3005</v>
      </c>
      <c r="E668" s="20"/>
      <c r="F668" s="14">
        <v>990</v>
      </c>
      <c r="G668" s="20"/>
      <c r="H668" s="13">
        <v>3</v>
      </c>
      <c r="I668" s="25"/>
      <c r="J668" s="11">
        <f t="shared" si="20"/>
        <v>250</v>
      </c>
      <c r="K668" s="25"/>
      <c r="L668" s="12">
        <f t="shared" si="21"/>
        <v>0.41264559068219636</v>
      </c>
      <c r="N668" s="3"/>
    </row>
    <row r="669" spans="2:14" ht="13.5" customHeight="1" x14ac:dyDescent="0.25">
      <c r="B669" s="37" t="s">
        <v>663</v>
      </c>
      <c r="C669" s="20"/>
      <c r="D669" s="9">
        <v>1250</v>
      </c>
      <c r="E669" s="20"/>
      <c r="F669" s="14">
        <v>650</v>
      </c>
      <c r="G669" s="20"/>
      <c r="H669" s="13">
        <v>2</v>
      </c>
      <c r="I669" s="25"/>
      <c r="J669" s="11">
        <f t="shared" si="20"/>
        <v>0</v>
      </c>
      <c r="K669" s="25"/>
      <c r="L669" s="12">
        <f t="shared" si="21"/>
        <v>0.52</v>
      </c>
      <c r="N669" s="3"/>
    </row>
    <row r="670" spans="2:14" ht="13.5" customHeight="1" x14ac:dyDescent="0.25">
      <c r="B670" s="37" t="s">
        <v>664</v>
      </c>
      <c r="C670" s="20"/>
      <c r="D670" s="9">
        <v>2050</v>
      </c>
      <c r="E670" s="20"/>
      <c r="F670" s="14">
        <v>1150</v>
      </c>
      <c r="G670" s="20"/>
      <c r="H670" s="13">
        <v>3</v>
      </c>
      <c r="I670" s="25"/>
      <c r="J670" s="11">
        <f t="shared" si="20"/>
        <v>250</v>
      </c>
      <c r="K670" s="25"/>
      <c r="L670" s="12">
        <f t="shared" si="21"/>
        <v>0.68292682926829273</v>
      </c>
      <c r="N670" s="3"/>
    </row>
    <row r="671" spans="2:14" ht="13.5" customHeight="1" x14ac:dyDescent="0.25">
      <c r="B671" s="37" t="s">
        <v>665</v>
      </c>
      <c r="C671" s="20"/>
      <c r="D671" s="9">
        <v>3643</v>
      </c>
      <c r="E671" s="20"/>
      <c r="F671" s="14">
        <v>1455</v>
      </c>
      <c r="G671" s="20"/>
      <c r="H671" s="13">
        <v>3</v>
      </c>
      <c r="I671" s="25"/>
      <c r="J671" s="11">
        <f t="shared" si="20"/>
        <v>250</v>
      </c>
      <c r="K671" s="25"/>
      <c r="L671" s="12">
        <f t="shared" si="21"/>
        <v>0.46802086192698328</v>
      </c>
      <c r="N671" s="3"/>
    </row>
    <row r="672" spans="2:14" ht="13.5" customHeight="1" x14ac:dyDescent="0.25">
      <c r="B672" s="37" t="s">
        <v>666</v>
      </c>
      <c r="C672" s="20"/>
      <c r="D672" s="9">
        <v>2009</v>
      </c>
      <c r="E672" s="20"/>
      <c r="F672" s="14">
        <v>1660</v>
      </c>
      <c r="G672" s="20"/>
      <c r="H672" s="13">
        <v>2</v>
      </c>
      <c r="I672" s="25"/>
      <c r="J672" s="11">
        <f t="shared" si="20"/>
        <v>0</v>
      </c>
      <c r="K672" s="25"/>
      <c r="L672" s="12">
        <f t="shared" si="21"/>
        <v>0.82628173220507717</v>
      </c>
      <c r="N672" s="3"/>
    </row>
    <row r="673" spans="2:14" ht="13.5" customHeight="1" x14ac:dyDescent="0.25">
      <c r="B673" s="37" t="s">
        <v>667</v>
      </c>
      <c r="C673" s="20"/>
      <c r="D673" s="9">
        <v>12112</v>
      </c>
      <c r="E673" s="20"/>
      <c r="F673" s="14">
        <v>1690</v>
      </c>
      <c r="G673" s="20"/>
      <c r="H673" s="13">
        <v>4</v>
      </c>
      <c r="I673" s="25"/>
      <c r="J673" s="11">
        <f t="shared" si="20"/>
        <v>500</v>
      </c>
      <c r="K673" s="25"/>
      <c r="L673" s="12">
        <f t="shared" si="21"/>
        <v>0.18081241743725232</v>
      </c>
      <c r="N673" s="3"/>
    </row>
    <row r="674" spans="2:14" ht="13.5" customHeight="1" x14ac:dyDescent="0.25">
      <c r="B674" s="37" t="s">
        <v>668</v>
      </c>
      <c r="C674" s="20"/>
      <c r="D674" s="9">
        <v>9423</v>
      </c>
      <c r="E674" s="20"/>
      <c r="F674" s="14">
        <v>2215</v>
      </c>
      <c r="G674" s="20"/>
      <c r="H674" s="13">
        <v>5</v>
      </c>
      <c r="I674" s="25"/>
      <c r="J674" s="11">
        <f t="shared" si="20"/>
        <v>750</v>
      </c>
      <c r="K674" s="25"/>
      <c r="L674" s="12">
        <f t="shared" si="21"/>
        <v>0.31465562984187628</v>
      </c>
      <c r="N674" s="3"/>
    </row>
    <row r="675" spans="2:14" ht="13.5" customHeight="1" x14ac:dyDescent="0.25">
      <c r="B675" s="37" t="s">
        <v>669</v>
      </c>
      <c r="C675" s="20"/>
      <c r="D675" s="9">
        <v>17576</v>
      </c>
      <c r="E675" s="20"/>
      <c r="F675" s="14">
        <v>1130</v>
      </c>
      <c r="G675" s="20"/>
      <c r="H675" s="13">
        <v>3</v>
      </c>
      <c r="I675" s="25"/>
      <c r="J675" s="11">
        <f t="shared" si="20"/>
        <v>250</v>
      </c>
      <c r="K675" s="25"/>
      <c r="L675" s="12">
        <f t="shared" si="21"/>
        <v>7.85161583978152E-2</v>
      </c>
      <c r="N675" s="3"/>
    </row>
    <row r="676" spans="2:14" ht="13.5" customHeight="1" x14ac:dyDescent="0.25">
      <c r="B676" s="37" t="s">
        <v>670</v>
      </c>
      <c r="C676" s="20"/>
      <c r="D676" s="9">
        <v>12280</v>
      </c>
      <c r="E676" s="20"/>
      <c r="F676" s="14">
        <v>1510</v>
      </c>
      <c r="G676" s="20"/>
      <c r="H676" s="13">
        <v>5</v>
      </c>
      <c r="I676" s="25"/>
      <c r="J676" s="11">
        <f t="shared" si="20"/>
        <v>750</v>
      </c>
      <c r="K676" s="25"/>
      <c r="L676" s="12">
        <f t="shared" si="21"/>
        <v>0.18403908794788273</v>
      </c>
      <c r="N676" s="3"/>
    </row>
    <row r="677" spans="2:14" ht="13.5" customHeight="1" x14ac:dyDescent="0.25">
      <c r="B677" s="37" t="s">
        <v>671</v>
      </c>
      <c r="C677" s="20"/>
      <c r="D677" s="9">
        <v>7640</v>
      </c>
      <c r="E677" s="20"/>
      <c r="F677" s="14">
        <v>1770</v>
      </c>
      <c r="G677" s="20"/>
      <c r="H677" s="13">
        <v>4</v>
      </c>
      <c r="I677" s="25"/>
      <c r="J677" s="11">
        <f t="shared" si="20"/>
        <v>500</v>
      </c>
      <c r="K677" s="25"/>
      <c r="L677" s="12">
        <f t="shared" si="21"/>
        <v>0.29712041884816753</v>
      </c>
      <c r="N677" s="3"/>
    </row>
    <row r="678" spans="2:14" ht="13.5" customHeight="1" x14ac:dyDescent="0.25">
      <c r="B678" s="37" t="s">
        <v>672</v>
      </c>
      <c r="C678" s="20"/>
      <c r="D678" s="9">
        <v>4450</v>
      </c>
      <c r="E678" s="20"/>
      <c r="F678" s="14">
        <v>650</v>
      </c>
      <c r="G678" s="20"/>
      <c r="H678" s="13">
        <v>2</v>
      </c>
      <c r="I678" s="25"/>
      <c r="J678" s="11">
        <f t="shared" si="20"/>
        <v>0</v>
      </c>
      <c r="K678" s="25"/>
      <c r="L678" s="12">
        <f t="shared" si="21"/>
        <v>0.14606741573033707</v>
      </c>
      <c r="N678" s="3"/>
    </row>
    <row r="679" spans="2:14" ht="13.5" customHeight="1" x14ac:dyDescent="0.25">
      <c r="B679" s="37" t="s">
        <v>673</v>
      </c>
      <c r="C679" s="20"/>
      <c r="D679" s="9">
        <v>8670</v>
      </c>
      <c r="E679" s="20"/>
      <c r="F679" s="14">
        <v>1900</v>
      </c>
      <c r="G679" s="20"/>
      <c r="H679" s="13">
        <v>4</v>
      </c>
      <c r="I679" s="25"/>
      <c r="J679" s="11">
        <f t="shared" si="20"/>
        <v>500</v>
      </c>
      <c r="K679" s="25"/>
      <c r="L679" s="12">
        <f t="shared" si="21"/>
        <v>0.27681660899653981</v>
      </c>
      <c r="N679" s="3"/>
    </row>
    <row r="680" spans="2:14" ht="13.5" customHeight="1" x14ac:dyDescent="0.25">
      <c r="B680" s="37" t="s">
        <v>674</v>
      </c>
      <c r="C680" s="20"/>
      <c r="D680" s="9">
        <v>5730</v>
      </c>
      <c r="E680" s="20"/>
      <c r="F680" s="14">
        <v>690</v>
      </c>
      <c r="G680" s="20"/>
      <c r="H680" s="13">
        <v>3</v>
      </c>
      <c r="I680" s="25"/>
      <c r="J680" s="11">
        <f t="shared" si="20"/>
        <v>250</v>
      </c>
      <c r="K680" s="25"/>
      <c r="L680" s="12">
        <f t="shared" si="21"/>
        <v>0.16404886561954624</v>
      </c>
      <c r="N680" s="3"/>
    </row>
    <row r="681" spans="2:14" ht="13.5" customHeight="1" x14ac:dyDescent="0.25">
      <c r="B681" s="37" t="s">
        <v>675</v>
      </c>
      <c r="C681" s="20"/>
      <c r="D681" s="9">
        <v>4160</v>
      </c>
      <c r="E681" s="20"/>
      <c r="F681" s="14">
        <v>650</v>
      </c>
      <c r="G681" s="20"/>
      <c r="H681" s="13">
        <v>2</v>
      </c>
      <c r="I681" s="25"/>
      <c r="J681" s="11">
        <f t="shared" si="20"/>
        <v>0</v>
      </c>
      <c r="K681" s="25"/>
      <c r="L681" s="12">
        <f t="shared" si="21"/>
        <v>0.15625</v>
      </c>
      <c r="N681" s="3"/>
    </row>
    <row r="682" spans="2:14" ht="13.5" customHeight="1" x14ac:dyDescent="0.25">
      <c r="B682" s="37" t="s">
        <v>676</v>
      </c>
      <c r="C682" s="20"/>
      <c r="D682" s="9">
        <v>4750</v>
      </c>
      <c r="E682" s="20"/>
      <c r="F682" s="14">
        <v>1150</v>
      </c>
      <c r="G682" s="20"/>
      <c r="H682" s="13">
        <v>2</v>
      </c>
      <c r="I682" s="25"/>
      <c r="J682" s="11">
        <f t="shared" si="20"/>
        <v>0</v>
      </c>
      <c r="K682" s="25"/>
      <c r="L682" s="12">
        <f t="shared" si="21"/>
        <v>0.24210526315789474</v>
      </c>
      <c r="N682" s="3"/>
    </row>
    <row r="683" spans="2:14" ht="13.5" customHeight="1" x14ac:dyDescent="0.25">
      <c r="B683" s="37" t="s">
        <v>677</v>
      </c>
      <c r="C683" s="20"/>
      <c r="D683" s="9">
        <v>7973</v>
      </c>
      <c r="E683" s="20"/>
      <c r="F683" s="14">
        <v>2500</v>
      </c>
      <c r="G683" s="20"/>
      <c r="H683" s="13">
        <v>4</v>
      </c>
      <c r="I683" s="25"/>
      <c r="J683" s="11">
        <f t="shared" si="20"/>
        <v>500</v>
      </c>
      <c r="K683" s="25"/>
      <c r="L683" s="12">
        <f t="shared" si="21"/>
        <v>0.37626991094945439</v>
      </c>
      <c r="N683" s="3"/>
    </row>
    <row r="684" spans="2:14" ht="13.5" customHeight="1" x14ac:dyDescent="0.25">
      <c r="B684" s="37" t="s">
        <v>678</v>
      </c>
      <c r="C684" s="20"/>
      <c r="D684" s="9">
        <v>6782</v>
      </c>
      <c r="E684" s="20"/>
      <c r="F684" s="14">
        <v>1350</v>
      </c>
      <c r="G684" s="20"/>
      <c r="H684" s="13">
        <v>3</v>
      </c>
      <c r="I684" s="25"/>
      <c r="J684" s="11">
        <f t="shared" si="20"/>
        <v>250</v>
      </c>
      <c r="K684" s="25"/>
      <c r="L684" s="12">
        <f t="shared" si="21"/>
        <v>0.23591860808021234</v>
      </c>
      <c r="N684" s="3"/>
    </row>
    <row r="685" spans="2:14" ht="13.5" customHeight="1" x14ac:dyDescent="0.25">
      <c r="B685" s="37" t="s">
        <v>679</v>
      </c>
      <c r="C685" s="20"/>
      <c r="D685" s="9">
        <v>3197</v>
      </c>
      <c r="E685" s="20"/>
      <c r="F685" s="14">
        <v>1635</v>
      </c>
      <c r="G685" s="20"/>
      <c r="H685" s="13">
        <v>4</v>
      </c>
      <c r="I685" s="25"/>
      <c r="J685" s="11">
        <f t="shared" si="20"/>
        <v>500</v>
      </c>
      <c r="K685" s="25"/>
      <c r="L685" s="12">
        <f t="shared" si="21"/>
        <v>0.66781357522677509</v>
      </c>
      <c r="N685" s="3"/>
    </row>
    <row r="686" spans="2:14" ht="13.5" customHeight="1" x14ac:dyDescent="0.25">
      <c r="B686" s="37" t="s">
        <v>680</v>
      </c>
      <c r="C686" s="20"/>
      <c r="D686" s="9">
        <v>6965</v>
      </c>
      <c r="E686" s="20"/>
      <c r="F686" s="14">
        <v>3340</v>
      </c>
      <c r="G686" s="20"/>
      <c r="H686" s="13">
        <v>5</v>
      </c>
      <c r="I686" s="25"/>
      <c r="J686" s="11">
        <f t="shared" si="20"/>
        <v>750</v>
      </c>
      <c r="K686" s="25"/>
      <c r="L686" s="12">
        <f t="shared" si="21"/>
        <v>0.58722182340272788</v>
      </c>
      <c r="N686" s="3"/>
    </row>
    <row r="687" spans="2:14" ht="13.5" customHeight="1" x14ac:dyDescent="0.25">
      <c r="B687" s="37" t="s">
        <v>681</v>
      </c>
      <c r="C687" s="20"/>
      <c r="D687" s="9">
        <v>6660</v>
      </c>
      <c r="E687" s="20"/>
      <c r="F687" s="14">
        <v>850</v>
      </c>
      <c r="G687" s="20"/>
      <c r="H687" s="13">
        <v>3</v>
      </c>
      <c r="I687" s="25"/>
      <c r="J687" s="11">
        <f t="shared" si="20"/>
        <v>250</v>
      </c>
      <c r="K687" s="25"/>
      <c r="L687" s="12">
        <f t="shared" si="21"/>
        <v>0.16516516516516516</v>
      </c>
      <c r="N687" s="3"/>
    </row>
    <row r="688" spans="2:14" ht="13.5" customHeight="1" x14ac:dyDescent="0.25">
      <c r="B688" s="37" t="s">
        <v>682</v>
      </c>
      <c r="C688" s="20"/>
      <c r="D688" s="9">
        <v>4350</v>
      </c>
      <c r="E688" s="20"/>
      <c r="F688" s="14">
        <v>650</v>
      </c>
      <c r="G688" s="20"/>
      <c r="H688" s="13">
        <v>2</v>
      </c>
      <c r="I688" s="25"/>
      <c r="J688" s="11">
        <f t="shared" si="20"/>
        <v>0</v>
      </c>
      <c r="K688" s="25"/>
      <c r="L688" s="12">
        <f t="shared" si="21"/>
        <v>0.14942528735632185</v>
      </c>
      <c r="N688" s="3"/>
    </row>
    <row r="689" spans="2:14" ht="13.5" customHeight="1" x14ac:dyDescent="0.25">
      <c r="B689" s="37" t="s">
        <v>683</v>
      </c>
      <c r="C689" s="20"/>
      <c r="D689" s="9">
        <v>3650</v>
      </c>
      <c r="E689" s="20"/>
      <c r="F689" s="14">
        <v>1400</v>
      </c>
      <c r="G689" s="20"/>
      <c r="H689" s="13">
        <v>3</v>
      </c>
      <c r="I689" s="25"/>
      <c r="J689" s="11">
        <f t="shared" si="20"/>
        <v>250</v>
      </c>
      <c r="K689" s="25"/>
      <c r="L689" s="12">
        <f t="shared" si="21"/>
        <v>0.45205479452054792</v>
      </c>
      <c r="N689" s="3"/>
    </row>
    <row r="690" spans="2:14" ht="13.5" customHeight="1" x14ac:dyDescent="0.25">
      <c r="B690" s="37" t="s">
        <v>684</v>
      </c>
      <c r="C690" s="20"/>
      <c r="D690" s="9">
        <v>4350</v>
      </c>
      <c r="E690" s="20"/>
      <c r="F690" s="14">
        <v>650</v>
      </c>
      <c r="G690" s="20"/>
      <c r="H690" s="13">
        <v>2</v>
      </c>
      <c r="I690" s="25"/>
      <c r="J690" s="11">
        <f t="shared" si="20"/>
        <v>0</v>
      </c>
      <c r="K690" s="25"/>
      <c r="L690" s="12">
        <f t="shared" si="21"/>
        <v>0.14942528735632185</v>
      </c>
      <c r="N690" s="3"/>
    </row>
    <row r="691" spans="2:14" ht="13.5" customHeight="1" x14ac:dyDescent="0.25">
      <c r="B691" s="37" t="s">
        <v>685</v>
      </c>
      <c r="C691" s="20"/>
      <c r="D691" s="9">
        <v>6200</v>
      </c>
      <c r="E691" s="20"/>
      <c r="F691" s="14">
        <v>1600</v>
      </c>
      <c r="G691" s="20"/>
      <c r="H691" s="13">
        <v>3</v>
      </c>
      <c r="I691" s="25"/>
      <c r="J691" s="11">
        <f t="shared" si="20"/>
        <v>250</v>
      </c>
      <c r="K691" s="25"/>
      <c r="L691" s="12">
        <f t="shared" si="21"/>
        <v>0.29838709677419356</v>
      </c>
      <c r="N691" s="3"/>
    </row>
    <row r="692" spans="2:14" ht="13.5" customHeight="1" x14ac:dyDescent="0.25">
      <c r="B692" s="37" t="s">
        <v>686</v>
      </c>
      <c r="C692" s="20"/>
      <c r="D692" s="9">
        <v>6240</v>
      </c>
      <c r="E692" s="20"/>
      <c r="F692" s="14">
        <v>730</v>
      </c>
      <c r="G692" s="20"/>
      <c r="H692" s="13">
        <v>3</v>
      </c>
      <c r="I692" s="25"/>
      <c r="J692" s="11">
        <f t="shared" si="20"/>
        <v>250</v>
      </c>
      <c r="K692" s="25"/>
      <c r="L692" s="12">
        <f t="shared" si="21"/>
        <v>0.15705128205128205</v>
      </c>
      <c r="N692" s="3"/>
    </row>
    <row r="693" spans="2:14" ht="13.5" customHeight="1" x14ac:dyDescent="0.25">
      <c r="B693" s="37" t="s">
        <v>687</v>
      </c>
      <c r="C693" s="20"/>
      <c r="D693" s="9">
        <v>8290</v>
      </c>
      <c r="E693" s="20"/>
      <c r="F693" s="14">
        <v>650</v>
      </c>
      <c r="G693" s="20"/>
      <c r="H693" s="13">
        <v>2</v>
      </c>
      <c r="I693" s="25"/>
      <c r="J693" s="11">
        <f t="shared" si="20"/>
        <v>0</v>
      </c>
      <c r="K693" s="25"/>
      <c r="L693" s="12">
        <f t="shared" si="21"/>
        <v>7.840772014475271E-2</v>
      </c>
      <c r="N693" s="3"/>
    </row>
    <row r="694" spans="2:14" ht="13.5" customHeight="1" x14ac:dyDescent="0.25">
      <c r="B694" s="37" t="s">
        <v>688</v>
      </c>
      <c r="C694" s="20"/>
      <c r="D694" s="9">
        <v>6040</v>
      </c>
      <c r="E694" s="20"/>
      <c r="F694" s="14">
        <v>2150</v>
      </c>
      <c r="G694" s="20"/>
      <c r="H694" s="13">
        <v>3</v>
      </c>
      <c r="I694" s="25"/>
      <c r="J694" s="11">
        <f t="shared" si="20"/>
        <v>250</v>
      </c>
      <c r="K694" s="25"/>
      <c r="L694" s="12">
        <f t="shared" si="21"/>
        <v>0.39735099337748342</v>
      </c>
      <c r="N694" s="3"/>
    </row>
    <row r="695" spans="2:14" ht="13.5" customHeight="1" x14ac:dyDescent="0.25">
      <c r="B695" s="37" t="s">
        <v>689</v>
      </c>
      <c r="C695" s="20"/>
      <c r="D695" s="9">
        <v>4400</v>
      </c>
      <c r="E695" s="20"/>
      <c r="F695" s="14">
        <v>650</v>
      </c>
      <c r="G695" s="20"/>
      <c r="H695" s="13">
        <v>2</v>
      </c>
      <c r="I695" s="25"/>
      <c r="J695" s="11">
        <f t="shared" si="20"/>
        <v>0</v>
      </c>
      <c r="K695" s="25"/>
      <c r="L695" s="12">
        <f t="shared" si="21"/>
        <v>0.14772727272727273</v>
      </c>
      <c r="N695" s="3"/>
    </row>
    <row r="696" spans="2:14" ht="13.5" customHeight="1" x14ac:dyDescent="0.25">
      <c r="B696" s="37" t="s">
        <v>690</v>
      </c>
      <c r="C696" s="20"/>
      <c r="D696" s="9">
        <v>4400</v>
      </c>
      <c r="E696" s="20"/>
      <c r="F696" s="14">
        <v>650</v>
      </c>
      <c r="G696" s="20"/>
      <c r="H696" s="13">
        <v>2</v>
      </c>
      <c r="I696" s="25"/>
      <c r="J696" s="11">
        <f t="shared" si="20"/>
        <v>0</v>
      </c>
      <c r="K696" s="25"/>
      <c r="L696" s="12">
        <f t="shared" si="21"/>
        <v>0.14772727272727273</v>
      </c>
      <c r="N696" s="3"/>
    </row>
    <row r="697" spans="2:14" ht="13.5" customHeight="1" x14ac:dyDescent="0.25">
      <c r="B697" s="37" t="s">
        <v>691</v>
      </c>
      <c r="C697" s="20"/>
      <c r="D697" s="9">
        <v>6041.38</v>
      </c>
      <c r="E697" s="20"/>
      <c r="F697" s="14">
        <v>2234.77</v>
      </c>
      <c r="G697" s="20"/>
      <c r="H697" s="13">
        <v>3</v>
      </c>
      <c r="I697" s="25"/>
      <c r="J697" s="11">
        <f t="shared" si="20"/>
        <v>250</v>
      </c>
      <c r="K697" s="25"/>
      <c r="L697" s="12">
        <f t="shared" si="21"/>
        <v>0.41129179094842566</v>
      </c>
      <c r="N697" s="3"/>
    </row>
    <row r="698" spans="2:14" ht="13.5" customHeight="1" x14ac:dyDescent="0.25">
      <c r="B698" s="37" t="s">
        <v>692</v>
      </c>
      <c r="C698" s="20"/>
      <c r="D698" s="9">
        <v>4235</v>
      </c>
      <c r="E698" s="20"/>
      <c r="F698" s="14">
        <v>1100</v>
      </c>
      <c r="G698" s="20"/>
      <c r="H698" s="13">
        <v>2</v>
      </c>
      <c r="I698" s="25"/>
      <c r="J698" s="11">
        <f t="shared" si="20"/>
        <v>0</v>
      </c>
      <c r="K698" s="25"/>
      <c r="L698" s="12">
        <f t="shared" si="21"/>
        <v>0.25974025974025972</v>
      </c>
      <c r="N698" s="3"/>
    </row>
    <row r="699" spans="2:14" ht="13.5" customHeight="1" x14ac:dyDescent="0.25">
      <c r="B699" s="37" t="s">
        <v>693</v>
      </c>
      <c r="C699" s="20"/>
      <c r="D699" s="9">
        <v>4350</v>
      </c>
      <c r="E699" s="20"/>
      <c r="F699" s="14">
        <v>650</v>
      </c>
      <c r="G699" s="20"/>
      <c r="H699" s="13">
        <v>2</v>
      </c>
      <c r="I699" s="25"/>
      <c r="J699" s="11">
        <f t="shared" si="20"/>
        <v>0</v>
      </c>
      <c r="K699" s="25"/>
      <c r="L699" s="12">
        <f t="shared" si="21"/>
        <v>0.14942528735632185</v>
      </c>
      <c r="N699" s="3"/>
    </row>
    <row r="700" spans="2:14" ht="13.5" customHeight="1" x14ac:dyDescent="0.25">
      <c r="B700" s="37" t="s">
        <v>694</v>
      </c>
      <c r="C700" s="20"/>
      <c r="D700" s="9">
        <v>1090</v>
      </c>
      <c r="E700" s="20"/>
      <c r="F700" s="14">
        <v>600</v>
      </c>
      <c r="G700" s="20"/>
      <c r="H700" s="13">
        <v>2</v>
      </c>
      <c r="I700" s="25"/>
      <c r="J700" s="11">
        <f t="shared" si="20"/>
        <v>0</v>
      </c>
      <c r="K700" s="25"/>
      <c r="L700" s="12">
        <f t="shared" si="21"/>
        <v>0.55045871559633031</v>
      </c>
      <c r="N700" s="3"/>
    </row>
    <row r="701" spans="2:14" ht="13.5" customHeight="1" x14ac:dyDescent="0.25">
      <c r="B701" s="37" t="s">
        <v>695</v>
      </c>
      <c r="C701" s="20"/>
      <c r="D701" s="9">
        <v>2557</v>
      </c>
      <c r="E701" s="20"/>
      <c r="F701" s="14">
        <v>2100</v>
      </c>
      <c r="G701" s="20"/>
      <c r="H701" s="13">
        <v>3</v>
      </c>
      <c r="I701" s="25"/>
      <c r="J701" s="11">
        <f t="shared" si="20"/>
        <v>250</v>
      </c>
      <c r="K701" s="25"/>
      <c r="L701" s="12">
        <f t="shared" si="21"/>
        <v>0.91904575674618694</v>
      </c>
      <c r="N701" s="3"/>
    </row>
    <row r="702" spans="2:14" ht="13.5" customHeight="1" x14ac:dyDescent="0.25">
      <c r="B702" s="37" t="s">
        <v>696</v>
      </c>
      <c r="C702" s="20"/>
      <c r="D702" s="9">
        <v>2163</v>
      </c>
      <c r="E702" s="20"/>
      <c r="F702" s="14">
        <v>950</v>
      </c>
      <c r="G702" s="20"/>
      <c r="H702" s="13">
        <v>2</v>
      </c>
      <c r="I702" s="25"/>
      <c r="J702" s="11">
        <f t="shared" si="20"/>
        <v>0</v>
      </c>
      <c r="K702" s="25"/>
      <c r="L702" s="12">
        <f t="shared" si="21"/>
        <v>0.43920480813684698</v>
      </c>
      <c r="N702" s="3"/>
    </row>
    <row r="703" spans="2:14" ht="13.5" customHeight="1" x14ac:dyDescent="0.25">
      <c r="B703" s="37" t="s">
        <v>697</v>
      </c>
      <c r="C703" s="20"/>
      <c r="D703" s="9">
        <v>4650</v>
      </c>
      <c r="E703" s="20"/>
      <c r="F703" s="14">
        <v>600</v>
      </c>
      <c r="G703" s="20"/>
      <c r="H703" s="13">
        <v>2</v>
      </c>
      <c r="I703" s="25"/>
      <c r="J703" s="11">
        <f t="shared" si="20"/>
        <v>0</v>
      </c>
      <c r="K703" s="25"/>
      <c r="L703" s="12">
        <f t="shared" si="21"/>
        <v>0.12903225806451613</v>
      </c>
      <c r="N703" s="3"/>
    </row>
    <row r="704" spans="2:14" ht="13.5" customHeight="1" x14ac:dyDescent="0.25">
      <c r="B704" s="37" t="s">
        <v>698</v>
      </c>
      <c r="C704" s="20"/>
      <c r="D704" s="9">
        <v>6750</v>
      </c>
      <c r="E704" s="20"/>
      <c r="F704" s="14">
        <v>650</v>
      </c>
      <c r="G704" s="20"/>
      <c r="H704" s="13">
        <v>2</v>
      </c>
      <c r="I704" s="25"/>
      <c r="J704" s="11">
        <f t="shared" si="20"/>
        <v>0</v>
      </c>
      <c r="K704" s="25"/>
      <c r="L704" s="12">
        <f t="shared" si="21"/>
        <v>9.6296296296296297E-2</v>
      </c>
      <c r="N704" s="3"/>
    </row>
    <row r="705" spans="2:14" ht="13.5" customHeight="1" x14ac:dyDescent="0.25">
      <c r="B705" s="37" t="s">
        <v>699</v>
      </c>
      <c r="C705" s="20"/>
      <c r="D705" s="9">
        <v>2455</v>
      </c>
      <c r="E705" s="20"/>
      <c r="F705" s="14">
        <v>2100</v>
      </c>
      <c r="G705" s="20"/>
      <c r="H705" s="13">
        <v>3</v>
      </c>
      <c r="I705" s="25"/>
      <c r="J705" s="11">
        <f t="shared" si="20"/>
        <v>250</v>
      </c>
      <c r="K705" s="25"/>
      <c r="L705" s="12">
        <f t="shared" si="21"/>
        <v>0.95723014256619143</v>
      </c>
      <c r="N705" s="3"/>
    </row>
    <row r="706" spans="2:14" ht="13.5" customHeight="1" x14ac:dyDescent="0.25">
      <c r="B706" s="37" t="s">
        <v>700</v>
      </c>
      <c r="C706" s="20"/>
      <c r="D706" s="9">
        <v>2874</v>
      </c>
      <c r="E706" s="20"/>
      <c r="F706" s="14">
        <v>1500</v>
      </c>
      <c r="G706" s="20"/>
      <c r="H706" s="13">
        <v>2</v>
      </c>
      <c r="I706" s="25"/>
      <c r="J706" s="11">
        <f t="shared" si="20"/>
        <v>0</v>
      </c>
      <c r="K706" s="25"/>
      <c r="L706" s="12">
        <f t="shared" si="21"/>
        <v>0.52192066805845516</v>
      </c>
      <c r="N706" s="3"/>
    </row>
    <row r="707" spans="2:14" ht="13.5" customHeight="1" x14ac:dyDescent="0.25">
      <c r="B707" s="37" t="s">
        <v>701</v>
      </c>
      <c r="C707" s="20"/>
      <c r="D707" s="9">
        <v>4400</v>
      </c>
      <c r="E707" s="20"/>
      <c r="F707" s="14">
        <v>650</v>
      </c>
      <c r="G707" s="20"/>
      <c r="H707" s="13">
        <v>2</v>
      </c>
      <c r="I707" s="25"/>
      <c r="J707" s="11">
        <f t="shared" si="20"/>
        <v>0</v>
      </c>
      <c r="K707" s="25"/>
      <c r="L707" s="12">
        <f t="shared" si="21"/>
        <v>0.14772727272727273</v>
      </c>
      <c r="N707" s="3"/>
    </row>
    <row r="708" spans="2:14" ht="13.5" customHeight="1" x14ac:dyDescent="0.25">
      <c r="B708" s="37" t="s">
        <v>702</v>
      </c>
      <c r="C708" s="20"/>
      <c r="D708" s="9">
        <v>4400</v>
      </c>
      <c r="E708" s="20"/>
      <c r="F708" s="14">
        <v>650</v>
      </c>
      <c r="G708" s="20"/>
      <c r="H708" s="13">
        <v>2</v>
      </c>
      <c r="I708" s="25"/>
      <c r="J708" s="11">
        <f t="shared" ref="J708:J771" si="22">(H708-2)*250</f>
        <v>0</v>
      </c>
      <c r="K708" s="25"/>
      <c r="L708" s="12">
        <f t="shared" ref="L708:L771" si="23">(F708+J708)/D708</f>
        <v>0.14772727272727273</v>
      </c>
      <c r="N708" s="3"/>
    </row>
    <row r="709" spans="2:14" ht="13.5" customHeight="1" x14ac:dyDescent="0.25">
      <c r="B709" s="37" t="s">
        <v>703</v>
      </c>
      <c r="C709" s="20"/>
      <c r="D709" s="9">
        <v>7620</v>
      </c>
      <c r="E709" s="20"/>
      <c r="F709" s="14">
        <v>890</v>
      </c>
      <c r="G709" s="20"/>
      <c r="H709" s="13">
        <v>4</v>
      </c>
      <c r="I709" s="25"/>
      <c r="J709" s="11">
        <f t="shared" si="22"/>
        <v>500</v>
      </c>
      <c r="K709" s="25"/>
      <c r="L709" s="12">
        <f t="shared" si="23"/>
        <v>0.18241469816272965</v>
      </c>
      <c r="N709" s="3"/>
    </row>
    <row r="710" spans="2:14" ht="13.5" customHeight="1" x14ac:dyDescent="0.25">
      <c r="B710" s="37" t="s">
        <v>704</v>
      </c>
      <c r="C710" s="20"/>
      <c r="D710" s="9">
        <v>1760</v>
      </c>
      <c r="E710" s="20"/>
      <c r="F710" s="14">
        <v>650</v>
      </c>
      <c r="G710" s="20"/>
      <c r="H710" s="13">
        <v>2</v>
      </c>
      <c r="I710" s="25"/>
      <c r="J710" s="11">
        <f t="shared" si="22"/>
        <v>0</v>
      </c>
      <c r="K710" s="25"/>
      <c r="L710" s="12">
        <f t="shared" si="23"/>
        <v>0.36931818181818182</v>
      </c>
      <c r="N710" s="3"/>
    </row>
    <row r="711" spans="2:14" ht="13.5" customHeight="1" x14ac:dyDescent="0.25">
      <c r="B711" s="37" t="s">
        <v>705</v>
      </c>
      <c r="C711" s="20"/>
      <c r="D711" s="9">
        <v>4350</v>
      </c>
      <c r="E711" s="20"/>
      <c r="F711" s="14">
        <v>650</v>
      </c>
      <c r="G711" s="20"/>
      <c r="H711" s="13">
        <v>2</v>
      </c>
      <c r="I711" s="25"/>
      <c r="J711" s="11">
        <f t="shared" si="22"/>
        <v>0</v>
      </c>
      <c r="K711" s="25"/>
      <c r="L711" s="12">
        <f t="shared" si="23"/>
        <v>0.14942528735632185</v>
      </c>
      <c r="N711" s="3"/>
    </row>
    <row r="712" spans="2:14" ht="13.5" customHeight="1" x14ac:dyDescent="0.25">
      <c r="B712" s="37" t="s">
        <v>706</v>
      </c>
      <c r="C712" s="20"/>
      <c r="D712" s="9">
        <v>4350</v>
      </c>
      <c r="E712" s="20"/>
      <c r="F712" s="14">
        <v>650</v>
      </c>
      <c r="G712" s="20"/>
      <c r="H712" s="13">
        <v>2</v>
      </c>
      <c r="I712" s="25"/>
      <c r="J712" s="11">
        <f t="shared" si="22"/>
        <v>0</v>
      </c>
      <c r="K712" s="25"/>
      <c r="L712" s="12">
        <f t="shared" si="23"/>
        <v>0.14942528735632185</v>
      </c>
      <c r="N712" s="3"/>
    </row>
    <row r="713" spans="2:14" ht="13.5" customHeight="1" x14ac:dyDescent="0.25">
      <c r="B713" s="37" t="s">
        <v>707</v>
      </c>
      <c r="C713" s="20"/>
      <c r="D713" s="9">
        <v>4350</v>
      </c>
      <c r="E713" s="20"/>
      <c r="F713" s="14">
        <v>650</v>
      </c>
      <c r="G713" s="20"/>
      <c r="H713" s="13">
        <v>2</v>
      </c>
      <c r="I713" s="25"/>
      <c r="J713" s="11">
        <f t="shared" si="22"/>
        <v>0</v>
      </c>
      <c r="K713" s="25"/>
      <c r="L713" s="12">
        <f t="shared" si="23"/>
        <v>0.14942528735632185</v>
      </c>
      <c r="N713" s="3"/>
    </row>
    <row r="714" spans="2:14" ht="13.5" customHeight="1" x14ac:dyDescent="0.25">
      <c r="B714" s="37" t="s">
        <v>708</v>
      </c>
      <c r="C714" s="20"/>
      <c r="D714" s="9">
        <v>6000</v>
      </c>
      <c r="E714" s="20"/>
      <c r="F714" s="14">
        <v>610</v>
      </c>
      <c r="G714" s="20"/>
      <c r="H714" s="13">
        <v>5</v>
      </c>
      <c r="I714" s="25"/>
      <c r="J714" s="11">
        <f t="shared" si="22"/>
        <v>750</v>
      </c>
      <c r="K714" s="25"/>
      <c r="L714" s="12">
        <f t="shared" si="23"/>
        <v>0.22666666666666666</v>
      </c>
      <c r="N714" s="3"/>
    </row>
    <row r="715" spans="2:14" ht="13.5" customHeight="1" x14ac:dyDescent="0.25">
      <c r="B715" s="37" t="s">
        <v>709</v>
      </c>
      <c r="C715" s="20"/>
      <c r="D715" s="9">
        <v>5316</v>
      </c>
      <c r="E715" s="20"/>
      <c r="F715" s="14">
        <v>930</v>
      </c>
      <c r="G715" s="20"/>
      <c r="H715" s="13">
        <v>3</v>
      </c>
      <c r="I715" s="25"/>
      <c r="J715" s="11">
        <f t="shared" si="22"/>
        <v>250</v>
      </c>
      <c r="K715" s="25"/>
      <c r="L715" s="12">
        <f t="shared" si="23"/>
        <v>0.22197140707298721</v>
      </c>
      <c r="N715" s="3"/>
    </row>
    <row r="716" spans="2:14" ht="13.5" customHeight="1" x14ac:dyDescent="0.25">
      <c r="B716" s="37" t="s">
        <v>710</v>
      </c>
      <c r="C716" s="20"/>
      <c r="D716" s="9">
        <v>2181</v>
      </c>
      <c r="E716" s="20"/>
      <c r="F716" s="14">
        <v>950</v>
      </c>
      <c r="G716" s="20"/>
      <c r="H716" s="13">
        <v>2</v>
      </c>
      <c r="I716" s="25"/>
      <c r="J716" s="11">
        <f t="shared" si="22"/>
        <v>0</v>
      </c>
      <c r="K716" s="25"/>
      <c r="L716" s="12">
        <f t="shared" si="23"/>
        <v>0.43558000917010548</v>
      </c>
      <c r="N716" s="3"/>
    </row>
    <row r="717" spans="2:14" ht="13.5" customHeight="1" x14ac:dyDescent="0.25">
      <c r="B717" s="37" t="s">
        <v>711</v>
      </c>
      <c r="C717" s="20"/>
      <c r="D717" s="9">
        <v>2050</v>
      </c>
      <c r="E717" s="20"/>
      <c r="F717" s="14">
        <v>950</v>
      </c>
      <c r="G717" s="20"/>
      <c r="H717" s="13">
        <v>2</v>
      </c>
      <c r="I717" s="25"/>
      <c r="J717" s="11">
        <f t="shared" si="22"/>
        <v>0</v>
      </c>
      <c r="K717" s="25"/>
      <c r="L717" s="12">
        <f t="shared" si="23"/>
        <v>0.46341463414634149</v>
      </c>
      <c r="N717" s="3"/>
    </row>
    <row r="718" spans="2:14" ht="13.5" customHeight="1" x14ac:dyDescent="0.25">
      <c r="B718" s="37" t="s">
        <v>712</v>
      </c>
      <c r="C718" s="20"/>
      <c r="D718" s="9">
        <v>4350</v>
      </c>
      <c r="E718" s="20"/>
      <c r="F718" s="14">
        <v>650</v>
      </c>
      <c r="G718" s="20"/>
      <c r="H718" s="13">
        <v>2</v>
      </c>
      <c r="I718" s="25"/>
      <c r="J718" s="11">
        <f t="shared" si="22"/>
        <v>0</v>
      </c>
      <c r="K718" s="25"/>
      <c r="L718" s="12">
        <f t="shared" si="23"/>
        <v>0.14942528735632185</v>
      </c>
      <c r="N718" s="3"/>
    </row>
    <row r="719" spans="2:14" ht="13.5" customHeight="1" x14ac:dyDescent="0.25">
      <c r="B719" s="37" t="s">
        <v>713</v>
      </c>
      <c r="C719" s="20"/>
      <c r="D719" s="9">
        <v>4940</v>
      </c>
      <c r="E719" s="20"/>
      <c r="F719" s="14">
        <v>2150</v>
      </c>
      <c r="G719" s="20"/>
      <c r="H719" s="13">
        <v>3</v>
      </c>
      <c r="I719" s="25"/>
      <c r="J719" s="11">
        <f t="shared" si="22"/>
        <v>250</v>
      </c>
      <c r="K719" s="25"/>
      <c r="L719" s="12">
        <f t="shared" si="23"/>
        <v>0.48582995951417002</v>
      </c>
      <c r="N719" s="3"/>
    </row>
    <row r="720" spans="2:14" ht="13.5" customHeight="1" x14ac:dyDescent="0.25">
      <c r="B720" s="37" t="s">
        <v>714</v>
      </c>
      <c r="C720" s="20"/>
      <c r="D720" s="9">
        <v>5675</v>
      </c>
      <c r="E720" s="20"/>
      <c r="F720" s="14">
        <v>1000</v>
      </c>
      <c r="G720" s="20"/>
      <c r="H720" s="13">
        <v>3</v>
      </c>
      <c r="I720" s="25"/>
      <c r="J720" s="11">
        <f t="shared" si="22"/>
        <v>250</v>
      </c>
      <c r="K720" s="25"/>
      <c r="L720" s="12">
        <f t="shared" si="23"/>
        <v>0.22026431718061673</v>
      </c>
      <c r="N720" s="3"/>
    </row>
    <row r="721" spans="2:14" ht="13.5" customHeight="1" x14ac:dyDescent="0.25">
      <c r="B721" s="37" t="s">
        <v>715</v>
      </c>
      <c r="C721" s="20"/>
      <c r="D721" s="9">
        <v>4200</v>
      </c>
      <c r="E721" s="20"/>
      <c r="F721" s="14">
        <v>2400</v>
      </c>
      <c r="G721" s="20"/>
      <c r="H721" s="13">
        <v>3</v>
      </c>
      <c r="I721" s="25"/>
      <c r="J721" s="11">
        <f t="shared" si="22"/>
        <v>250</v>
      </c>
      <c r="K721" s="25"/>
      <c r="L721" s="12">
        <f t="shared" si="23"/>
        <v>0.63095238095238093</v>
      </c>
      <c r="N721" s="3"/>
    </row>
    <row r="722" spans="2:14" ht="13.5" customHeight="1" x14ac:dyDescent="0.25">
      <c r="B722" s="37" t="s">
        <v>716</v>
      </c>
      <c r="C722" s="20"/>
      <c r="D722" s="9">
        <v>4170</v>
      </c>
      <c r="E722" s="20"/>
      <c r="F722" s="14">
        <v>650</v>
      </c>
      <c r="G722" s="20"/>
      <c r="H722" s="13">
        <v>2</v>
      </c>
      <c r="I722" s="25"/>
      <c r="J722" s="11">
        <f t="shared" si="22"/>
        <v>0</v>
      </c>
      <c r="K722" s="25"/>
      <c r="L722" s="12">
        <f t="shared" si="23"/>
        <v>0.15587529976019185</v>
      </c>
      <c r="N722" s="3"/>
    </row>
    <row r="723" spans="2:14" ht="13.5" customHeight="1" x14ac:dyDescent="0.25">
      <c r="B723" s="37" t="s">
        <v>717</v>
      </c>
      <c r="C723" s="20"/>
      <c r="D723" s="9">
        <v>4250</v>
      </c>
      <c r="E723" s="20"/>
      <c r="F723" s="14">
        <v>650</v>
      </c>
      <c r="G723" s="20"/>
      <c r="H723" s="13">
        <v>2</v>
      </c>
      <c r="I723" s="25"/>
      <c r="J723" s="11">
        <f t="shared" si="22"/>
        <v>0</v>
      </c>
      <c r="K723" s="25"/>
      <c r="L723" s="12">
        <f t="shared" si="23"/>
        <v>0.15294117647058825</v>
      </c>
      <c r="N723" s="3"/>
    </row>
    <row r="724" spans="2:14" ht="13.5" customHeight="1" x14ac:dyDescent="0.25">
      <c r="B724" s="37" t="s">
        <v>718</v>
      </c>
      <c r="C724" s="20"/>
      <c r="D724" s="9">
        <v>19857</v>
      </c>
      <c r="E724" s="20"/>
      <c r="F724" s="14">
        <v>1180</v>
      </c>
      <c r="G724" s="20"/>
      <c r="H724" s="13">
        <v>3</v>
      </c>
      <c r="I724" s="25"/>
      <c r="J724" s="11">
        <f t="shared" si="22"/>
        <v>250</v>
      </c>
      <c r="K724" s="25"/>
      <c r="L724" s="12">
        <f t="shared" si="23"/>
        <v>7.2014906582061736E-2</v>
      </c>
      <c r="N724" s="3"/>
    </row>
    <row r="725" spans="2:14" ht="13.5" customHeight="1" x14ac:dyDescent="0.25">
      <c r="B725" s="37" t="s">
        <v>719</v>
      </c>
      <c r="C725" s="20"/>
      <c r="D725" s="9">
        <v>5852</v>
      </c>
      <c r="E725" s="20"/>
      <c r="F725" s="14">
        <v>1600</v>
      </c>
      <c r="G725" s="20"/>
      <c r="H725" s="13">
        <v>3</v>
      </c>
      <c r="I725" s="25"/>
      <c r="J725" s="11">
        <f t="shared" si="22"/>
        <v>250</v>
      </c>
      <c r="K725" s="25"/>
      <c r="L725" s="12">
        <f t="shared" si="23"/>
        <v>0.31613123718386876</v>
      </c>
      <c r="N725" s="3"/>
    </row>
    <row r="726" spans="2:14" ht="13.5" customHeight="1" x14ac:dyDescent="0.25">
      <c r="B726" s="37" t="s">
        <v>720</v>
      </c>
      <c r="C726" s="20"/>
      <c r="D726" s="9">
        <v>3279</v>
      </c>
      <c r="E726" s="20"/>
      <c r="F726" s="14">
        <v>2150</v>
      </c>
      <c r="G726" s="20"/>
      <c r="H726" s="13">
        <v>3</v>
      </c>
      <c r="I726" s="25"/>
      <c r="J726" s="11">
        <f t="shared" si="22"/>
        <v>250</v>
      </c>
      <c r="K726" s="25"/>
      <c r="L726" s="12">
        <f t="shared" si="23"/>
        <v>0.73193046660567251</v>
      </c>
      <c r="N726" s="3"/>
    </row>
    <row r="727" spans="2:14" ht="13.5" customHeight="1" x14ac:dyDescent="0.25">
      <c r="B727" s="37" t="s">
        <v>721</v>
      </c>
      <c r="C727" s="20"/>
      <c r="D727" s="9">
        <v>1730</v>
      </c>
      <c r="E727" s="20"/>
      <c r="F727" s="14">
        <v>2300</v>
      </c>
      <c r="G727" s="20"/>
      <c r="H727" s="13">
        <v>2</v>
      </c>
      <c r="I727" s="25"/>
      <c r="J727" s="11">
        <f t="shared" si="22"/>
        <v>0</v>
      </c>
      <c r="K727" s="25"/>
      <c r="L727" s="12">
        <f t="shared" si="23"/>
        <v>1.3294797687861271</v>
      </c>
      <c r="N727" s="3"/>
    </row>
    <row r="728" spans="2:14" ht="13.5" customHeight="1" x14ac:dyDescent="0.25">
      <c r="B728" s="37" t="s">
        <v>722</v>
      </c>
      <c r="C728" s="20"/>
      <c r="D728" s="9">
        <v>3380</v>
      </c>
      <c r="E728" s="20"/>
      <c r="F728" s="14">
        <v>2100</v>
      </c>
      <c r="G728" s="20"/>
      <c r="H728" s="13">
        <v>3</v>
      </c>
      <c r="I728" s="25"/>
      <c r="J728" s="11">
        <f t="shared" si="22"/>
        <v>250</v>
      </c>
      <c r="K728" s="25"/>
      <c r="L728" s="12">
        <f t="shared" si="23"/>
        <v>0.69526627218934911</v>
      </c>
      <c r="N728" s="3"/>
    </row>
    <row r="729" spans="2:14" ht="13.5" customHeight="1" x14ac:dyDescent="0.25">
      <c r="B729" s="37" t="s">
        <v>723</v>
      </c>
      <c r="C729" s="20"/>
      <c r="D729" s="9">
        <v>5170</v>
      </c>
      <c r="E729" s="20"/>
      <c r="F729" s="14">
        <v>2150</v>
      </c>
      <c r="G729" s="20"/>
      <c r="H729" s="13">
        <v>3</v>
      </c>
      <c r="I729" s="25"/>
      <c r="J729" s="11">
        <f t="shared" si="22"/>
        <v>250</v>
      </c>
      <c r="K729" s="25"/>
      <c r="L729" s="12">
        <f t="shared" si="23"/>
        <v>0.46421663442940037</v>
      </c>
      <c r="N729" s="3"/>
    </row>
    <row r="730" spans="2:14" ht="13.5" customHeight="1" x14ac:dyDescent="0.25">
      <c r="B730" s="37" t="s">
        <v>724</v>
      </c>
      <c r="C730" s="20"/>
      <c r="D730" s="9">
        <v>4235</v>
      </c>
      <c r="E730" s="20"/>
      <c r="F730" s="14">
        <v>1730</v>
      </c>
      <c r="G730" s="20"/>
      <c r="H730" s="13">
        <v>3</v>
      </c>
      <c r="I730" s="25"/>
      <c r="J730" s="11">
        <f t="shared" si="22"/>
        <v>250</v>
      </c>
      <c r="K730" s="25"/>
      <c r="L730" s="12">
        <f t="shared" si="23"/>
        <v>0.46753246753246752</v>
      </c>
      <c r="N730" s="3"/>
    </row>
    <row r="731" spans="2:14" ht="13.5" customHeight="1" x14ac:dyDescent="0.25">
      <c r="B731" s="37" t="s">
        <v>725</v>
      </c>
      <c r="C731" s="20"/>
      <c r="D731" s="9">
        <v>4350</v>
      </c>
      <c r="E731" s="20"/>
      <c r="F731" s="14">
        <v>650</v>
      </c>
      <c r="G731" s="20"/>
      <c r="H731" s="13">
        <v>2</v>
      </c>
      <c r="I731" s="25"/>
      <c r="J731" s="11">
        <f t="shared" si="22"/>
        <v>0</v>
      </c>
      <c r="K731" s="25"/>
      <c r="L731" s="12">
        <f t="shared" si="23"/>
        <v>0.14942528735632185</v>
      </c>
      <c r="N731" s="3"/>
    </row>
    <row r="732" spans="2:14" ht="13.5" customHeight="1" x14ac:dyDescent="0.25">
      <c r="B732" s="37" t="s">
        <v>726</v>
      </c>
      <c r="C732" s="20"/>
      <c r="D732" s="9">
        <v>4260</v>
      </c>
      <c r="E732" s="20"/>
      <c r="F732" s="14">
        <v>650</v>
      </c>
      <c r="G732" s="20"/>
      <c r="H732" s="13">
        <v>2</v>
      </c>
      <c r="I732" s="25"/>
      <c r="J732" s="11">
        <f t="shared" si="22"/>
        <v>0</v>
      </c>
      <c r="K732" s="25"/>
      <c r="L732" s="12">
        <f t="shared" si="23"/>
        <v>0.15258215962441316</v>
      </c>
      <c r="N732" s="3"/>
    </row>
    <row r="733" spans="2:14" ht="13.5" customHeight="1" x14ac:dyDescent="0.25">
      <c r="B733" s="37" t="s">
        <v>727</v>
      </c>
      <c r="C733" s="20"/>
      <c r="D733" s="9">
        <v>4215</v>
      </c>
      <c r="E733" s="20"/>
      <c r="F733" s="14">
        <v>2100</v>
      </c>
      <c r="G733" s="20"/>
      <c r="H733" s="13">
        <v>3</v>
      </c>
      <c r="I733" s="25"/>
      <c r="J733" s="11">
        <f t="shared" si="22"/>
        <v>250</v>
      </c>
      <c r="K733" s="25"/>
      <c r="L733" s="12">
        <f t="shared" si="23"/>
        <v>0.55753262158956107</v>
      </c>
      <c r="N733" s="3"/>
    </row>
    <row r="734" spans="2:14" ht="13.5" customHeight="1" x14ac:dyDescent="0.25">
      <c r="B734" s="37" t="s">
        <v>728</v>
      </c>
      <c r="C734" s="20"/>
      <c r="D734" s="9">
        <v>900</v>
      </c>
      <c r="E734" s="20"/>
      <c r="F734" s="14">
        <v>600</v>
      </c>
      <c r="G734" s="20"/>
      <c r="H734" s="13">
        <v>2</v>
      </c>
      <c r="I734" s="25"/>
      <c r="J734" s="11">
        <f t="shared" si="22"/>
        <v>0</v>
      </c>
      <c r="K734" s="25"/>
      <c r="L734" s="12">
        <f t="shared" si="23"/>
        <v>0.66666666666666663</v>
      </c>
      <c r="N734" s="3"/>
    </row>
    <row r="735" spans="2:14" ht="13.5" customHeight="1" x14ac:dyDescent="0.25">
      <c r="B735" s="37" t="s">
        <v>729</v>
      </c>
      <c r="C735" s="20"/>
      <c r="D735" s="9">
        <v>5020</v>
      </c>
      <c r="E735" s="20"/>
      <c r="F735" s="14">
        <v>2150</v>
      </c>
      <c r="G735" s="20"/>
      <c r="H735" s="13">
        <v>3</v>
      </c>
      <c r="I735" s="25"/>
      <c r="J735" s="11">
        <f t="shared" si="22"/>
        <v>250</v>
      </c>
      <c r="K735" s="25"/>
      <c r="L735" s="12">
        <f t="shared" si="23"/>
        <v>0.47808764940239046</v>
      </c>
      <c r="N735" s="3"/>
    </row>
    <row r="736" spans="2:14" ht="13.5" customHeight="1" x14ac:dyDescent="0.25">
      <c r="B736" s="37" t="s">
        <v>730</v>
      </c>
      <c r="C736" s="20"/>
      <c r="D736" s="9">
        <v>5397</v>
      </c>
      <c r="E736" s="20"/>
      <c r="F736" s="14">
        <v>1720</v>
      </c>
      <c r="G736" s="20"/>
      <c r="H736" s="13">
        <v>3</v>
      </c>
      <c r="I736" s="25"/>
      <c r="J736" s="11">
        <f t="shared" si="22"/>
        <v>250</v>
      </c>
      <c r="K736" s="25"/>
      <c r="L736" s="12">
        <f t="shared" si="23"/>
        <v>0.36501760237168795</v>
      </c>
      <c r="N736" s="3"/>
    </row>
    <row r="737" spans="2:14" ht="13.5" customHeight="1" x14ac:dyDescent="0.25">
      <c r="B737" s="37" t="s">
        <v>731</v>
      </c>
      <c r="C737" s="20"/>
      <c r="D737" s="9">
        <v>8525</v>
      </c>
      <c r="E737" s="20"/>
      <c r="F737" s="14">
        <v>2650</v>
      </c>
      <c r="G737" s="20"/>
      <c r="H737" s="13">
        <v>4</v>
      </c>
      <c r="I737" s="25"/>
      <c r="J737" s="11">
        <f t="shared" si="22"/>
        <v>500</v>
      </c>
      <c r="K737" s="25"/>
      <c r="L737" s="12">
        <f t="shared" si="23"/>
        <v>0.36950146627565983</v>
      </c>
      <c r="N737" s="3"/>
    </row>
    <row r="738" spans="2:14" ht="13.5" customHeight="1" x14ac:dyDescent="0.25">
      <c r="B738" s="37" t="s">
        <v>732</v>
      </c>
      <c r="C738" s="20"/>
      <c r="D738" s="9">
        <v>4350</v>
      </c>
      <c r="E738" s="20"/>
      <c r="F738" s="14">
        <v>650</v>
      </c>
      <c r="G738" s="20"/>
      <c r="H738" s="13">
        <v>2</v>
      </c>
      <c r="I738" s="25"/>
      <c r="J738" s="11">
        <f t="shared" si="22"/>
        <v>0</v>
      </c>
      <c r="K738" s="25"/>
      <c r="L738" s="12">
        <f t="shared" si="23"/>
        <v>0.14942528735632185</v>
      </c>
      <c r="N738" s="3"/>
    </row>
    <row r="739" spans="2:14" ht="13.5" customHeight="1" x14ac:dyDescent="0.25">
      <c r="B739" s="37" t="s">
        <v>733</v>
      </c>
      <c r="C739" s="20"/>
      <c r="D739" s="9">
        <v>38600</v>
      </c>
      <c r="E739" s="20"/>
      <c r="F739" s="14">
        <v>2065</v>
      </c>
      <c r="G739" s="20"/>
      <c r="H739" s="13">
        <v>3</v>
      </c>
      <c r="I739" s="25"/>
      <c r="J739" s="11">
        <f t="shared" si="22"/>
        <v>250</v>
      </c>
      <c r="K739" s="25"/>
      <c r="L739" s="12">
        <f t="shared" si="23"/>
        <v>5.9974093264248705E-2</v>
      </c>
      <c r="N739" s="3"/>
    </row>
    <row r="740" spans="2:14" ht="13.5" customHeight="1" x14ac:dyDescent="0.25">
      <c r="B740" s="37" t="s">
        <v>734</v>
      </c>
      <c r="C740" s="20"/>
      <c r="D740" s="9">
        <v>16983</v>
      </c>
      <c r="E740" s="20"/>
      <c r="F740" s="14">
        <v>1878</v>
      </c>
      <c r="G740" s="20"/>
      <c r="H740" s="13">
        <v>4</v>
      </c>
      <c r="I740" s="25"/>
      <c r="J740" s="11">
        <f t="shared" si="22"/>
        <v>500</v>
      </c>
      <c r="K740" s="25"/>
      <c r="L740" s="12">
        <f t="shared" si="23"/>
        <v>0.14002237531649298</v>
      </c>
      <c r="N740" s="3"/>
    </row>
    <row r="741" spans="2:14" ht="13.5" customHeight="1" x14ac:dyDescent="0.25">
      <c r="B741" s="37" t="s">
        <v>735</v>
      </c>
      <c r="C741" s="20"/>
      <c r="D741" s="9">
        <v>4350</v>
      </c>
      <c r="E741" s="20"/>
      <c r="F741" s="14">
        <v>650</v>
      </c>
      <c r="G741" s="20"/>
      <c r="H741" s="13">
        <v>2</v>
      </c>
      <c r="I741" s="25"/>
      <c r="J741" s="11">
        <f t="shared" si="22"/>
        <v>0</v>
      </c>
      <c r="K741" s="25"/>
      <c r="L741" s="12">
        <f t="shared" si="23"/>
        <v>0.14942528735632185</v>
      </c>
      <c r="N741" s="3"/>
    </row>
    <row r="742" spans="2:14" ht="13.5" customHeight="1" x14ac:dyDescent="0.25">
      <c r="B742" s="37" t="s">
        <v>736</v>
      </c>
      <c r="C742" s="20"/>
      <c r="D742" s="9">
        <v>4360</v>
      </c>
      <c r="E742" s="20"/>
      <c r="F742" s="14">
        <v>650</v>
      </c>
      <c r="G742" s="20"/>
      <c r="H742" s="13">
        <v>2</v>
      </c>
      <c r="I742" s="25"/>
      <c r="J742" s="11">
        <f t="shared" si="22"/>
        <v>0</v>
      </c>
      <c r="K742" s="25"/>
      <c r="L742" s="12">
        <f t="shared" si="23"/>
        <v>0.14908256880733944</v>
      </c>
      <c r="N742" s="3"/>
    </row>
    <row r="743" spans="2:14" ht="13.5" customHeight="1" x14ac:dyDescent="0.25">
      <c r="B743" s="37" t="s">
        <v>737</v>
      </c>
      <c r="C743" s="20"/>
      <c r="D743" s="9">
        <v>7445</v>
      </c>
      <c r="E743" s="20"/>
      <c r="F743" s="14">
        <v>1150</v>
      </c>
      <c r="G743" s="20"/>
      <c r="H743" s="13">
        <v>3</v>
      </c>
      <c r="I743" s="25"/>
      <c r="J743" s="11">
        <f t="shared" si="22"/>
        <v>250</v>
      </c>
      <c r="K743" s="25"/>
      <c r="L743" s="12">
        <f t="shared" si="23"/>
        <v>0.18804566823371391</v>
      </c>
      <c r="N743" s="3"/>
    </row>
    <row r="744" spans="2:14" ht="13.5" customHeight="1" x14ac:dyDescent="0.25">
      <c r="B744" s="37" t="s">
        <v>738</v>
      </c>
      <c r="C744" s="20"/>
      <c r="D744" s="9">
        <v>7105</v>
      </c>
      <c r="E744" s="20"/>
      <c r="F744" s="14">
        <v>800</v>
      </c>
      <c r="G744" s="20"/>
      <c r="H744" s="13">
        <v>3</v>
      </c>
      <c r="I744" s="25"/>
      <c r="J744" s="11">
        <f t="shared" si="22"/>
        <v>250</v>
      </c>
      <c r="K744" s="25"/>
      <c r="L744" s="12">
        <f t="shared" si="23"/>
        <v>0.14778325123152711</v>
      </c>
      <c r="N744" s="3"/>
    </row>
    <row r="745" spans="2:14" ht="13.5" customHeight="1" x14ac:dyDescent="0.25">
      <c r="B745" s="37" t="s">
        <v>739</v>
      </c>
      <c r="C745" s="20"/>
      <c r="D745" s="9">
        <v>5100</v>
      </c>
      <c r="E745" s="20"/>
      <c r="F745" s="14">
        <v>600</v>
      </c>
      <c r="G745" s="20"/>
      <c r="H745" s="13">
        <v>2</v>
      </c>
      <c r="I745" s="25"/>
      <c r="J745" s="11">
        <f t="shared" si="22"/>
        <v>0</v>
      </c>
      <c r="K745" s="25"/>
      <c r="L745" s="12">
        <f t="shared" si="23"/>
        <v>0.11764705882352941</v>
      </c>
      <c r="N745" s="3"/>
    </row>
    <row r="746" spans="2:14" ht="13.5" customHeight="1" x14ac:dyDescent="0.25">
      <c r="B746" s="37" t="s">
        <v>740</v>
      </c>
      <c r="C746" s="20"/>
      <c r="D746" s="9">
        <v>4100</v>
      </c>
      <c r="E746" s="20"/>
      <c r="F746" s="14">
        <v>600</v>
      </c>
      <c r="G746" s="20"/>
      <c r="H746" s="13">
        <v>2</v>
      </c>
      <c r="I746" s="25"/>
      <c r="J746" s="11">
        <f t="shared" si="22"/>
        <v>0</v>
      </c>
      <c r="K746" s="25"/>
      <c r="L746" s="12">
        <f t="shared" si="23"/>
        <v>0.14634146341463414</v>
      </c>
      <c r="N746" s="3"/>
    </row>
    <row r="747" spans="2:14" ht="13.5" customHeight="1" x14ac:dyDescent="0.25">
      <c r="B747" s="37" t="s">
        <v>741</v>
      </c>
      <c r="C747" s="20"/>
      <c r="D747" s="9">
        <v>5060</v>
      </c>
      <c r="E747" s="20"/>
      <c r="F747" s="14">
        <v>650</v>
      </c>
      <c r="G747" s="20"/>
      <c r="H747" s="13">
        <v>2</v>
      </c>
      <c r="I747" s="25"/>
      <c r="J747" s="11">
        <f t="shared" si="22"/>
        <v>0</v>
      </c>
      <c r="K747" s="25"/>
      <c r="L747" s="12">
        <f t="shared" si="23"/>
        <v>0.12845849802371542</v>
      </c>
      <c r="N747" s="3"/>
    </row>
    <row r="748" spans="2:14" ht="13.5" customHeight="1" x14ac:dyDescent="0.25">
      <c r="B748" s="37" t="s">
        <v>742</v>
      </c>
      <c r="C748" s="20"/>
      <c r="D748" s="9">
        <v>4400</v>
      </c>
      <c r="E748" s="20"/>
      <c r="F748" s="14">
        <v>650</v>
      </c>
      <c r="G748" s="20"/>
      <c r="H748" s="13">
        <v>2</v>
      </c>
      <c r="I748" s="25"/>
      <c r="J748" s="11">
        <f t="shared" si="22"/>
        <v>0</v>
      </c>
      <c r="K748" s="25"/>
      <c r="L748" s="12">
        <f t="shared" si="23"/>
        <v>0.14772727272727273</v>
      </c>
      <c r="N748" s="3"/>
    </row>
    <row r="749" spans="2:14" ht="13.5" customHeight="1" x14ac:dyDescent="0.25">
      <c r="B749" s="37" t="s">
        <v>743</v>
      </c>
      <c r="C749" s="20"/>
      <c r="D749" s="9">
        <v>5450</v>
      </c>
      <c r="E749" s="20"/>
      <c r="F749" s="14">
        <v>2100</v>
      </c>
      <c r="G749" s="20"/>
      <c r="H749" s="13">
        <v>3</v>
      </c>
      <c r="I749" s="25"/>
      <c r="J749" s="11">
        <f t="shared" si="22"/>
        <v>250</v>
      </c>
      <c r="K749" s="25"/>
      <c r="L749" s="12">
        <f t="shared" si="23"/>
        <v>0.43119266055045874</v>
      </c>
      <c r="N749" s="3"/>
    </row>
    <row r="750" spans="2:14" ht="13.5" customHeight="1" x14ac:dyDescent="0.25">
      <c r="B750" s="37" t="s">
        <v>744</v>
      </c>
      <c r="C750" s="20"/>
      <c r="D750" s="9">
        <v>14447</v>
      </c>
      <c r="E750" s="20"/>
      <c r="F750" s="14">
        <v>825</v>
      </c>
      <c r="G750" s="20"/>
      <c r="H750" s="13">
        <v>3</v>
      </c>
      <c r="I750" s="25"/>
      <c r="J750" s="11">
        <f t="shared" si="22"/>
        <v>250</v>
      </c>
      <c r="K750" s="25"/>
      <c r="L750" s="12">
        <f t="shared" si="23"/>
        <v>7.4409912092475952E-2</v>
      </c>
      <c r="N750" s="3"/>
    </row>
    <row r="751" spans="2:14" ht="13.5" customHeight="1" x14ac:dyDescent="0.25">
      <c r="B751" s="37" t="s">
        <v>745</v>
      </c>
      <c r="C751" s="20"/>
      <c r="D751" s="9">
        <v>4200</v>
      </c>
      <c r="E751" s="20"/>
      <c r="F751" s="14">
        <v>600</v>
      </c>
      <c r="G751" s="20"/>
      <c r="H751" s="13">
        <v>2</v>
      </c>
      <c r="I751" s="25"/>
      <c r="J751" s="11">
        <f t="shared" si="22"/>
        <v>0</v>
      </c>
      <c r="K751" s="25"/>
      <c r="L751" s="12">
        <f t="shared" si="23"/>
        <v>0.14285714285714285</v>
      </c>
      <c r="N751" s="3"/>
    </row>
    <row r="752" spans="2:14" ht="13.5" customHeight="1" x14ac:dyDescent="0.25">
      <c r="B752" s="37" t="s">
        <v>746</v>
      </c>
      <c r="C752" s="20"/>
      <c r="D752" s="9">
        <v>3776</v>
      </c>
      <c r="E752" s="20"/>
      <c r="F752" s="14">
        <v>2150</v>
      </c>
      <c r="G752" s="20"/>
      <c r="H752" s="13">
        <v>3</v>
      </c>
      <c r="I752" s="25"/>
      <c r="J752" s="11">
        <f t="shared" si="22"/>
        <v>250</v>
      </c>
      <c r="K752" s="25"/>
      <c r="L752" s="12">
        <f t="shared" si="23"/>
        <v>0.63559322033898302</v>
      </c>
      <c r="N752" s="3"/>
    </row>
    <row r="753" spans="2:14" ht="13.5" customHeight="1" x14ac:dyDescent="0.25">
      <c r="B753" s="37" t="s">
        <v>747</v>
      </c>
      <c r="C753" s="20"/>
      <c r="D753" s="9">
        <v>4265</v>
      </c>
      <c r="E753" s="20"/>
      <c r="F753" s="14">
        <v>650</v>
      </c>
      <c r="G753" s="20"/>
      <c r="H753" s="13">
        <v>2</v>
      </c>
      <c r="I753" s="25"/>
      <c r="J753" s="11">
        <f t="shared" si="22"/>
        <v>0</v>
      </c>
      <c r="K753" s="25"/>
      <c r="L753" s="12">
        <f t="shared" si="23"/>
        <v>0.15240328253223914</v>
      </c>
      <c r="N753" s="3"/>
    </row>
    <row r="754" spans="2:14" ht="13.5" customHeight="1" x14ac:dyDescent="0.25">
      <c r="B754" s="37" t="s">
        <v>748</v>
      </c>
      <c r="C754" s="20"/>
      <c r="D754" s="9">
        <v>4160</v>
      </c>
      <c r="E754" s="20"/>
      <c r="F754" s="14">
        <v>650</v>
      </c>
      <c r="G754" s="20"/>
      <c r="H754" s="13">
        <v>2</v>
      </c>
      <c r="I754" s="25"/>
      <c r="J754" s="11">
        <f t="shared" si="22"/>
        <v>0</v>
      </c>
      <c r="K754" s="25"/>
      <c r="L754" s="12">
        <f t="shared" si="23"/>
        <v>0.15625</v>
      </c>
      <c r="N754" s="3"/>
    </row>
    <row r="755" spans="2:14" ht="13.5" customHeight="1" x14ac:dyDescent="0.25">
      <c r="B755" s="37" t="s">
        <v>749</v>
      </c>
      <c r="C755" s="20"/>
      <c r="D755" s="9">
        <v>4095</v>
      </c>
      <c r="E755" s="20"/>
      <c r="F755" s="14">
        <v>650</v>
      </c>
      <c r="G755" s="20"/>
      <c r="H755" s="13">
        <v>2</v>
      </c>
      <c r="I755" s="25"/>
      <c r="J755" s="11">
        <f t="shared" si="22"/>
        <v>0</v>
      </c>
      <c r="K755" s="25"/>
      <c r="L755" s="12">
        <f t="shared" si="23"/>
        <v>0.15873015873015872</v>
      </c>
      <c r="N755" s="3"/>
    </row>
    <row r="756" spans="2:14" ht="13.5" customHeight="1" x14ac:dyDescent="0.25">
      <c r="B756" s="37" t="s">
        <v>750</v>
      </c>
      <c r="C756" s="20"/>
      <c r="D756" s="9">
        <v>4460</v>
      </c>
      <c r="E756" s="20"/>
      <c r="F756" s="14">
        <v>650</v>
      </c>
      <c r="G756" s="20"/>
      <c r="H756" s="13">
        <v>2</v>
      </c>
      <c r="I756" s="25"/>
      <c r="J756" s="11">
        <f t="shared" si="22"/>
        <v>0</v>
      </c>
      <c r="K756" s="25"/>
      <c r="L756" s="12">
        <f t="shared" si="23"/>
        <v>0.14573991031390135</v>
      </c>
      <c r="N756" s="3"/>
    </row>
    <row r="757" spans="2:14" ht="13.5" customHeight="1" x14ac:dyDescent="0.25">
      <c r="B757" s="37" t="s">
        <v>751</v>
      </c>
      <c r="C757" s="20"/>
      <c r="D757" s="9">
        <v>2281</v>
      </c>
      <c r="E757" s="20"/>
      <c r="F757" s="14">
        <v>1950</v>
      </c>
      <c r="G757" s="20"/>
      <c r="H757" s="13">
        <v>3</v>
      </c>
      <c r="I757" s="25"/>
      <c r="J757" s="11">
        <f t="shared" si="22"/>
        <v>250</v>
      </c>
      <c r="K757" s="25"/>
      <c r="L757" s="12">
        <f t="shared" si="23"/>
        <v>0.96448925909688732</v>
      </c>
      <c r="N757" s="3"/>
    </row>
    <row r="758" spans="2:14" ht="13.5" customHeight="1" x14ac:dyDescent="0.25">
      <c r="B758" s="37" t="s">
        <v>752</v>
      </c>
      <c r="C758" s="20"/>
      <c r="D758" s="9">
        <v>6375</v>
      </c>
      <c r="E758" s="20"/>
      <c r="F758" s="14">
        <v>900</v>
      </c>
      <c r="G758" s="20"/>
      <c r="H758" s="13">
        <v>3</v>
      </c>
      <c r="I758" s="25"/>
      <c r="J758" s="11">
        <f t="shared" si="22"/>
        <v>250</v>
      </c>
      <c r="K758" s="25"/>
      <c r="L758" s="12">
        <f t="shared" si="23"/>
        <v>0.1803921568627451</v>
      </c>
      <c r="N758" s="3"/>
    </row>
    <row r="759" spans="2:14" ht="13.5" customHeight="1" x14ac:dyDescent="0.25">
      <c r="B759" s="37" t="s">
        <v>753</v>
      </c>
      <c r="C759" s="20"/>
      <c r="D759" s="9">
        <v>7800</v>
      </c>
      <c r="E759" s="20"/>
      <c r="F759" s="14">
        <v>650</v>
      </c>
      <c r="G759" s="20"/>
      <c r="H759" s="13">
        <v>2</v>
      </c>
      <c r="I759" s="25"/>
      <c r="J759" s="11">
        <f t="shared" si="22"/>
        <v>0</v>
      </c>
      <c r="K759" s="25"/>
      <c r="L759" s="12">
        <f t="shared" si="23"/>
        <v>8.3333333333333329E-2</v>
      </c>
      <c r="N759" s="3"/>
    </row>
    <row r="760" spans="2:14" ht="13.5" customHeight="1" x14ac:dyDescent="0.25">
      <c r="B760" s="37" t="s">
        <v>754</v>
      </c>
      <c r="C760" s="20"/>
      <c r="D760" s="9">
        <v>9650</v>
      </c>
      <c r="E760" s="20"/>
      <c r="F760" s="14">
        <v>1410</v>
      </c>
      <c r="G760" s="20"/>
      <c r="H760" s="13">
        <v>3</v>
      </c>
      <c r="I760" s="25"/>
      <c r="J760" s="11">
        <f t="shared" si="22"/>
        <v>250</v>
      </c>
      <c r="K760" s="25"/>
      <c r="L760" s="12">
        <f t="shared" si="23"/>
        <v>0.17202072538860103</v>
      </c>
      <c r="N760" s="3"/>
    </row>
    <row r="761" spans="2:14" ht="13.5" customHeight="1" x14ac:dyDescent="0.25">
      <c r="B761" s="37" t="s">
        <v>755</v>
      </c>
      <c r="C761" s="20"/>
      <c r="D761" s="9">
        <v>15100</v>
      </c>
      <c r="E761" s="20"/>
      <c r="F761" s="14">
        <v>2160</v>
      </c>
      <c r="G761" s="20"/>
      <c r="H761" s="13">
        <v>3</v>
      </c>
      <c r="I761" s="25"/>
      <c r="J761" s="11">
        <f t="shared" si="22"/>
        <v>250</v>
      </c>
      <c r="K761" s="25"/>
      <c r="L761" s="12">
        <f t="shared" si="23"/>
        <v>0.15960264900662252</v>
      </c>
      <c r="N761" s="3"/>
    </row>
    <row r="762" spans="2:14" ht="13.5" customHeight="1" x14ac:dyDescent="0.25">
      <c r="B762" s="37" t="s">
        <v>756</v>
      </c>
      <c r="C762" s="20"/>
      <c r="D762" s="9">
        <v>13517.9</v>
      </c>
      <c r="E762" s="20"/>
      <c r="F762" s="14">
        <v>1950</v>
      </c>
      <c r="G762" s="20"/>
      <c r="H762" s="13">
        <v>4</v>
      </c>
      <c r="I762" s="25"/>
      <c r="J762" s="11">
        <f t="shared" si="22"/>
        <v>500</v>
      </c>
      <c r="K762" s="25"/>
      <c r="L762" s="12">
        <f t="shared" si="23"/>
        <v>0.18124116911650479</v>
      </c>
      <c r="N762" s="3"/>
    </row>
    <row r="763" spans="2:14" ht="13.5" customHeight="1" x14ac:dyDescent="0.25">
      <c r="B763" s="37" t="s">
        <v>757</v>
      </c>
      <c r="C763" s="20"/>
      <c r="D763" s="9">
        <v>7055</v>
      </c>
      <c r="E763" s="20"/>
      <c r="F763" s="14">
        <v>2109</v>
      </c>
      <c r="G763" s="20"/>
      <c r="H763" s="13">
        <v>5</v>
      </c>
      <c r="I763" s="25"/>
      <c r="J763" s="11">
        <f t="shared" si="22"/>
        <v>750</v>
      </c>
      <c r="K763" s="25"/>
      <c r="L763" s="12">
        <f t="shared" si="23"/>
        <v>0.40524450744153084</v>
      </c>
      <c r="N763" s="3"/>
    </row>
    <row r="764" spans="2:14" ht="13.5" customHeight="1" x14ac:dyDescent="0.25">
      <c r="B764" s="37" t="s">
        <v>758</v>
      </c>
      <c r="C764" s="20"/>
      <c r="D764" s="9">
        <v>2350</v>
      </c>
      <c r="E764" s="20"/>
      <c r="F764" s="14">
        <v>1050</v>
      </c>
      <c r="G764" s="20"/>
      <c r="H764" s="13">
        <v>3</v>
      </c>
      <c r="I764" s="25"/>
      <c r="J764" s="11">
        <f t="shared" si="22"/>
        <v>250</v>
      </c>
      <c r="K764" s="25"/>
      <c r="L764" s="12">
        <f t="shared" si="23"/>
        <v>0.55319148936170215</v>
      </c>
      <c r="N764" s="3"/>
    </row>
    <row r="765" spans="2:14" ht="13.5" customHeight="1" x14ac:dyDescent="0.25">
      <c r="B765" s="37" t="s">
        <v>759</v>
      </c>
      <c r="C765" s="20"/>
      <c r="D765" s="9">
        <v>2439</v>
      </c>
      <c r="E765" s="20"/>
      <c r="F765" s="14">
        <v>1900</v>
      </c>
      <c r="G765" s="20"/>
      <c r="H765" s="13">
        <v>2</v>
      </c>
      <c r="I765" s="25"/>
      <c r="J765" s="11">
        <f t="shared" si="22"/>
        <v>0</v>
      </c>
      <c r="K765" s="25"/>
      <c r="L765" s="12">
        <f t="shared" si="23"/>
        <v>0.77900779007790077</v>
      </c>
      <c r="N765" s="3"/>
    </row>
    <row r="766" spans="2:14" ht="13.5" customHeight="1" x14ac:dyDescent="0.25">
      <c r="B766" s="37" t="s">
        <v>760</v>
      </c>
      <c r="C766" s="20"/>
      <c r="D766" s="9">
        <v>26816</v>
      </c>
      <c r="E766" s="20"/>
      <c r="F766" s="14">
        <v>3250</v>
      </c>
      <c r="G766" s="20"/>
      <c r="H766" s="13">
        <v>5</v>
      </c>
      <c r="I766" s="25"/>
      <c r="J766" s="11">
        <f t="shared" si="22"/>
        <v>750</v>
      </c>
      <c r="K766" s="25"/>
      <c r="L766" s="12">
        <f t="shared" si="23"/>
        <v>0.14916467780429593</v>
      </c>
      <c r="N766" s="3"/>
    </row>
    <row r="767" spans="2:14" ht="13.5" customHeight="1" x14ac:dyDescent="0.25">
      <c r="B767" s="37" t="s">
        <v>761</v>
      </c>
      <c r="C767" s="20"/>
      <c r="D767" s="9">
        <v>7502</v>
      </c>
      <c r="E767" s="20"/>
      <c r="F767" s="14">
        <v>1621</v>
      </c>
      <c r="G767" s="20"/>
      <c r="H767" s="13">
        <v>5</v>
      </c>
      <c r="I767" s="25"/>
      <c r="J767" s="11">
        <f t="shared" si="22"/>
        <v>750</v>
      </c>
      <c r="K767" s="25"/>
      <c r="L767" s="12">
        <f t="shared" si="23"/>
        <v>0.3160490535857105</v>
      </c>
      <c r="N767" s="3"/>
    </row>
    <row r="768" spans="2:14" ht="13.5" customHeight="1" x14ac:dyDescent="0.25">
      <c r="B768" s="37" t="s">
        <v>762</v>
      </c>
      <c r="C768" s="20"/>
      <c r="D768" s="9">
        <v>7532</v>
      </c>
      <c r="E768" s="20"/>
      <c r="F768" s="14">
        <v>920</v>
      </c>
      <c r="G768" s="20"/>
      <c r="H768" s="13">
        <v>3</v>
      </c>
      <c r="I768" s="25"/>
      <c r="J768" s="11">
        <f t="shared" si="22"/>
        <v>250</v>
      </c>
      <c r="K768" s="25"/>
      <c r="L768" s="12">
        <f t="shared" si="23"/>
        <v>0.15533722782793416</v>
      </c>
      <c r="N768" s="3"/>
    </row>
    <row r="769" spans="2:14" ht="13.5" customHeight="1" x14ac:dyDescent="0.25">
      <c r="B769" s="37" t="s">
        <v>762</v>
      </c>
      <c r="C769" s="20"/>
      <c r="D769" s="9">
        <v>22100</v>
      </c>
      <c r="E769" s="20"/>
      <c r="F769" s="14">
        <v>2640</v>
      </c>
      <c r="G769" s="20"/>
      <c r="H769" s="13">
        <v>4</v>
      </c>
      <c r="I769" s="25"/>
      <c r="J769" s="11">
        <f t="shared" si="22"/>
        <v>500</v>
      </c>
      <c r="K769" s="25"/>
      <c r="L769" s="12">
        <f t="shared" si="23"/>
        <v>0.1420814479638009</v>
      </c>
      <c r="N769" s="3"/>
    </row>
    <row r="770" spans="2:14" ht="13.5" customHeight="1" x14ac:dyDescent="0.25">
      <c r="B770" s="37" t="s">
        <v>763</v>
      </c>
      <c r="C770" s="20"/>
      <c r="D770" s="9">
        <v>4360</v>
      </c>
      <c r="E770" s="20"/>
      <c r="F770" s="14">
        <v>650</v>
      </c>
      <c r="G770" s="20"/>
      <c r="H770" s="13">
        <v>2</v>
      </c>
      <c r="I770" s="25"/>
      <c r="J770" s="11">
        <f t="shared" si="22"/>
        <v>0</v>
      </c>
      <c r="K770" s="25"/>
      <c r="L770" s="12">
        <f t="shared" si="23"/>
        <v>0.14908256880733944</v>
      </c>
      <c r="N770" s="3"/>
    </row>
    <row r="771" spans="2:14" ht="13.5" customHeight="1" x14ac:dyDescent="0.25">
      <c r="B771" s="37" t="s">
        <v>764</v>
      </c>
      <c r="C771" s="20"/>
      <c r="D771" s="9">
        <v>2100</v>
      </c>
      <c r="E771" s="20"/>
      <c r="F771" s="14">
        <v>2100</v>
      </c>
      <c r="G771" s="20"/>
      <c r="H771" s="13">
        <v>3</v>
      </c>
      <c r="I771" s="25"/>
      <c r="J771" s="11">
        <f t="shared" si="22"/>
        <v>250</v>
      </c>
      <c r="K771" s="25"/>
      <c r="L771" s="12">
        <f t="shared" si="23"/>
        <v>1.1190476190476191</v>
      </c>
      <c r="N771" s="3"/>
    </row>
    <row r="772" spans="2:14" ht="13.5" customHeight="1" x14ac:dyDescent="0.25">
      <c r="B772" s="37" t="s">
        <v>765</v>
      </c>
      <c r="C772" s="20"/>
      <c r="D772" s="9">
        <v>5150</v>
      </c>
      <c r="E772" s="20"/>
      <c r="F772" s="14">
        <v>650</v>
      </c>
      <c r="G772" s="20"/>
      <c r="H772" s="13">
        <v>2</v>
      </c>
      <c r="I772" s="25"/>
      <c r="J772" s="11">
        <f t="shared" ref="J772:J835" si="24">(H772-2)*250</f>
        <v>0</v>
      </c>
      <c r="K772" s="25"/>
      <c r="L772" s="12">
        <f t="shared" ref="L772:L835" si="25">(F772+J772)/D772</f>
        <v>0.12621359223300971</v>
      </c>
      <c r="N772" s="3"/>
    </row>
    <row r="773" spans="2:14" ht="13.5" customHeight="1" x14ac:dyDescent="0.25">
      <c r="B773" s="37" t="s">
        <v>766</v>
      </c>
      <c r="C773" s="20"/>
      <c r="D773" s="9">
        <v>2680</v>
      </c>
      <c r="E773" s="20"/>
      <c r="F773" s="14">
        <v>1520</v>
      </c>
      <c r="G773" s="20"/>
      <c r="H773" s="13">
        <v>4</v>
      </c>
      <c r="I773" s="25"/>
      <c r="J773" s="11">
        <f t="shared" si="24"/>
        <v>500</v>
      </c>
      <c r="K773" s="25"/>
      <c r="L773" s="12">
        <f t="shared" si="25"/>
        <v>0.75373134328358204</v>
      </c>
      <c r="N773" s="3"/>
    </row>
    <row r="774" spans="2:14" ht="13.5" customHeight="1" x14ac:dyDescent="0.25">
      <c r="B774" s="37" t="s">
        <v>767</v>
      </c>
      <c r="C774" s="20"/>
      <c r="D774" s="9">
        <v>8480</v>
      </c>
      <c r="E774" s="20"/>
      <c r="F774" s="14">
        <v>3540</v>
      </c>
      <c r="G774" s="20"/>
      <c r="H774" s="13">
        <v>5</v>
      </c>
      <c r="I774" s="25"/>
      <c r="J774" s="11">
        <f t="shared" si="24"/>
        <v>750</v>
      </c>
      <c r="K774" s="25"/>
      <c r="L774" s="12">
        <f t="shared" si="25"/>
        <v>0.50589622641509435</v>
      </c>
      <c r="N774" s="3"/>
    </row>
    <row r="775" spans="2:14" ht="13.5" customHeight="1" x14ac:dyDescent="0.25">
      <c r="B775" s="37" t="s">
        <v>768</v>
      </c>
      <c r="C775" s="20"/>
      <c r="D775" s="9">
        <v>4160</v>
      </c>
      <c r="E775" s="20"/>
      <c r="F775" s="14">
        <v>650</v>
      </c>
      <c r="G775" s="20"/>
      <c r="H775" s="13">
        <v>2</v>
      </c>
      <c r="I775" s="25"/>
      <c r="J775" s="11">
        <f t="shared" si="24"/>
        <v>0</v>
      </c>
      <c r="K775" s="25"/>
      <c r="L775" s="12">
        <f t="shared" si="25"/>
        <v>0.15625</v>
      </c>
      <c r="N775" s="3"/>
    </row>
    <row r="776" spans="2:14" ht="13.5" customHeight="1" x14ac:dyDescent="0.25">
      <c r="B776" s="37" t="s">
        <v>769</v>
      </c>
      <c r="C776" s="20"/>
      <c r="D776" s="9">
        <v>38146</v>
      </c>
      <c r="E776" s="20"/>
      <c r="F776" s="14">
        <v>2080</v>
      </c>
      <c r="G776" s="20"/>
      <c r="H776" s="13">
        <v>3</v>
      </c>
      <c r="I776" s="25"/>
      <c r="J776" s="11">
        <f t="shared" si="24"/>
        <v>250</v>
      </c>
      <c r="K776" s="25"/>
      <c r="L776" s="12">
        <f t="shared" si="25"/>
        <v>6.108110942169559E-2</v>
      </c>
      <c r="N776" s="3"/>
    </row>
    <row r="777" spans="2:14" ht="13.5" customHeight="1" x14ac:dyDescent="0.25">
      <c r="B777" s="37" t="s">
        <v>770</v>
      </c>
      <c r="C777" s="20"/>
      <c r="D777" s="9">
        <v>15729</v>
      </c>
      <c r="E777" s="20"/>
      <c r="F777" s="14">
        <v>1010</v>
      </c>
      <c r="G777" s="20"/>
      <c r="H777" s="13">
        <v>3</v>
      </c>
      <c r="I777" s="25"/>
      <c r="J777" s="11">
        <f t="shared" si="24"/>
        <v>250</v>
      </c>
      <c r="K777" s="25"/>
      <c r="L777" s="12">
        <f t="shared" si="25"/>
        <v>8.0106809078771699E-2</v>
      </c>
      <c r="N777" s="3"/>
    </row>
    <row r="778" spans="2:14" ht="13.5" customHeight="1" x14ac:dyDescent="0.25">
      <c r="B778" s="37" t="s">
        <v>771</v>
      </c>
      <c r="C778" s="20"/>
      <c r="D778" s="9">
        <v>37700</v>
      </c>
      <c r="E778" s="20"/>
      <c r="F778" s="14">
        <v>1985</v>
      </c>
      <c r="G778" s="20"/>
      <c r="H778" s="13">
        <v>3</v>
      </c>
      <c r="I778" s="25"/>
      <c r="J778" s="11">
        <f t="shared" si="24"/>
        <v>250</v>
      </c>
      <c r="K778" s="25"/>
      <c r="L778" s="12">
        <f t="shared" si="25"/>
        <v>5.9283819628647212E-2</v>
      </c>
      <c r="N778" s="3"/>
    </row>
    <row r="779" spans="2:14" ht="13.5" customHeight="1" x14ac:dyDescent="0.25">
      <c r="B779" s="37" t="s">
        <v>772</v>
      </c>
      <c r="C779" s="20"/>
      <c r="D779" s="9">
        <v>23961</v>
      </c>
      <c r="E779" s="20"/>
      <c r="F779" s="14">
        <v>3100</v>
      </c>
      <c r="G779" s="20"/>
      <c r="H779" s="13">
        <v>4</v>
      </c>
      <c r="I779" s="25"/>
      <c r="J779" s="11">
        <f t="shared" si="24"/>
        <v>500</v>
      </c>
      <c r="K779" s="25"/>
      <c r="L779" s="12">
        <f t="shared" si="25"/>
        <v>0.15024414673844999</v>
      </c>
      <c r="N779" s="3"/>
    </row>
    <row r="780" spans="2:14" ht="13.5" customHeight="1" x14ac:dyDescent="0.25">
      <c r="B780" s="37" t="s">
        <v>773</v>
      </c>
      <c r="C780" s="20"/>
      <c r="D780" s="9">
        <v>1921</v>
      </c>
      <c r="E780" s="20"/>
      <c r="F780" s="14">
        <v>2000</v>
      </c>
      <c r="G780" s="20"/>
      <c r="H780" s="13">
        <v>2</v>
      </c>
      <c r="I780" s="25"/>
      <c r="J780" s="11">
        <f t="shared" si="24"/>
        <v>0</v>
      </c>
      <c r="K780" s="25"/>
      <c r="L780" s="12">
        <f t="shared" si="25"/>
        <v>1.0411244143675169</v>
      </c>
      <c r="N780" s="3"/>
    </row>
    <row r="781" spans="2:14" ht="13.5" customHeight="1" x14ac:dyDescent="0.25">
      <c r="B781" s="37" t="s">
        <v>774</v>
      </c>
      <c r="C781" s="20"/>
      <c r="D781" s="9">
        <v>4020</v>
      </c>
      <c r="E781" s="20"/>
      <c r="F781" s="14">
        <v>650</v>
      </c>
      <c r="G781" s="20"/>
      <c r="H781" s="13">
        <v>2</v>
      </c>
      <c r="I781" s="25"/>
      <c r="J781" s="11">
        <f t="shared" si="24"/>
        <v>0</v>
      </c>
      <c r="K781" s="25"/>
      <c r="L781" s="12">
        <f t="shared" si="25"/>
        <v>0.16169154228855723</v>
      </c>
      <c r="N781" s="3"/>
    </row>
    <row r="782" spans="2:14" ht="13.5" customHeight="1" x14ac:dyDescent="0.25">
      <c r="B782" s="37" t="s">
        <v>775</v>
      </c>
      <c r="C782" s="20"/>
      <c r="D782" s="9">
        <v>8274</v>
      </c>
      <c r="E782" s="20"/>
      <c r="F782" s="14">
        <v>1350</v>
      </c>
      <c r="G782" s="20"/>
      <c r="H782" s="13">
        <v>4</v>
      </c>
      <c r="I782" s="25"/>
      <c r="J782" s="11">
        <f t="shared" si="24"/>
        <v>500</v>
      </c>
      <c r="K782" s="25"/>
      <c r="L782" s="12">
        <f t="shared" si="25"/>
        <v>0.2235919748610104</v>
      </c>
      <c r="N782" s="3"/>
    </row>
    <row r="783" spans="2:14" ht="13.5" customHeight="1" x14ac:dyDescent="0.25">
      <c r="B783" s="37" t="s">
        <v>776</v>
      </c>
      <c r="C783" s="20"/>
      <c r="D783" s="9">
        <v>11250</v>
      </c>
      <c r="E783" s="20"/>
      <c r="F783" s="14">
        <v>2050</v>
      </c>
      <c r="G783" s="20"/>
      <c r="H783" s="13">
        <v>5</v>
      </c>
      <c r="I783" s="25"/>
      <c r="J783" s="11">
        <f t="shared" si="24"/>
        <v>750</v>
      </c>
      <c r="K783" s="25"/>
      <c r="L783" s="12">
        <f t="shared" si="25"/>
        <v>0.24888888888888888</v>
      </c>
      <c r="N783" s="3"/>
    </row>
    <row r="784" spans="2:14" ht="13.5" customHeight="1" x14ac:dyDescent="0.25">
      <c r="B784" s="37" t="s">
        <v>777</v>
      </c>
      <c r="C784" s="20"/>
      <c r="D784" s="9">
        <v>1600</v>
      </c>
      <c r="E784" s="20"/>
      <c r="F784" s="14">
        <v>1350</v>
      </c>
      <c r="G784" s="20"/>
      <c r="H784" s="13">
        <v>3</v>
      </c>
      <c r="I784" s="25"/>
      <c r="J784" s="11">
        <f t="shared" si="24"/>
        <v>250</v>
      </c>
      <c r="K784" s="25"/>
      <c r="L784" s="12">
        <f t="shared" si="25"/>
        <v>1</v>
      </c>
      <c r="N784" s="3"/>
    </row>
    <row r="785" spans="2:14" ht="13.5" customHeight="1" x14ac:dyDescent="0.25">
      <c r="B785" s="37" t="s">
        <v>778</v>
      </c>
      <c r="C785" s="20"/>
      <c r="D785" s="9">
        <v>2905</v>
      </c>
      <c r="E785" s="20"/>
      <c r="F785" s="14">
        <v>1900</v>
      </c>
      <c r="G785" s="20"/>
      <c r="H785" s="13">
        <v>2</v>
      </c>
      <c r="I785" s="25"/>
      <c r="J785" s="11">
        <f t="shared" si="24"/>
        <v>0</v>
      </c>
      <c r="K785" s="25"/>
      <c r="L785" s="12">
        <f t="shared" si="25"/>
        <v>0.65404475043029264</v>
      </c>
      <c r="N785" s="3"/>
    </row>
    <row r="786" spans="2:14" ht="13.5" customHeight="1" x14ac:dyDescent="0.25">
      <c r="B786" s="37" t="s">
        <v>779</v>
      </c>
      <c r="C786" s="20"/>
      <c r="D786" s="9">
        <v>4600</v>
      </c>
      <c r="E786" s="20"/>
      <c r="F786" s="14">
        <v>600</v>
      </c>
      <c r="G786" s="20"/>
      <c r="H786" s="13">
        <v>2</v>
      </c>
      <c r="I786" s="25"/>
      <c r="J786" s="11">
        <f t="shared" si="24"/>
        <v>0</v>
      </c>
      <c r="K786" s="25"/>
      <c r="L786" s="12">
        <f t="shared" si="25"/>
        <v>0.13043478260869565</v>
      </c>
      <c r="N786" s="3"/>
    </row>
    <row r="787" spans="2:14" ht="13.5" customHeight="1" x14ac:dyDescent="0.25">
      <c r="B787" s="37" t="s">
        <v>780</v>
      </c>
      <c r="C787" s="20"/>
      <c r="D787" s="9">
        <v>6785</v>
      </c>
      <c r="E787" s="20"/>
      <c r="F787" s="14">
        <v>2100</v>
      </c>
      <c r="G787" s="20"/>
      <c r="H787" s="13">
        <v>3</v>
      </c>
      <c r="I787" s="25"/>
      <c r="J787" s="11">
        <f t="shared" si="24"/>
        <v>250</v>
      </c>
      <c r="K787" s="25"/>
      <c r="L787" s="12">
        <f t="shared" si="25"/>
        <v>0.34635224760501104</v>
      </c>
      <c r="N787" s="3"/>
    </row>
    <row r="788" spans="2:14" ht="13.5" customHeight="1" x14ac:dyDescent="0.25">
      <c r="B788" s="37" t="s">
        <v>781</v>
      </c>
      <c r="C788" s="20"/>
      <c r="D788" s="9">
        <v>3809</v>
      </c>
      <c r="E788" s="20"/>
      <c r="F788" s="14">
        <v>2150</v>
      </c>
      <c r="G788" s="20"/>
      <c r="H788" s="13">
        <v>3</v>
      </c>
      <c r="I788" s="25"/>
      <c r="J788" s="11">
        <f t="shared" si="24"/>
        <v>250</v>
      </c>
      <c r="K788" s="25"/>
      <c r="L788" s="12">
        <f t="shared" si="25"/>
        <v>0.63008663691257549</v>
      </c>
      <c r="N788" s="3"/>
    </row>
    <row r="789" spans="2:14" ht="13.5" customHeight="1" x14ac:dyDescent="0.25">
      <c r="B789" s="37" t="s">
        <v>782</v>
      </c>
      <c r="C789" s="20"/>
      <c r="D789" s="9">
        <v>2599</v>
      </c>
      <c r="E789" s="20"/>
      <c r="F789" s="14">
        <v>1100</v>
      </c>
      <c r="G789" s="20"/>
      <c r="H789" s="13">
        <v>2</v>
      </c>
      <c r="I789" s="25"/>
      <c r="J789" s="11">
        <f t="shared" si="24"/>
        <v>0</v>
      </c>
      <c r="K789" s="25"/>
      <c r="L789" s="12">
        <f t="shared" si="25"/>
        <v>0.42323970757983842</v>
      </c>
      <c r="N789" s="3"/>
    </row>
    <row r="790" spans="2:14" ht="13.5" customHeight="1" x14ac:dyDescent="0.25">
      <c r="B790" s="37" t="s">
        <v>783</v>
      </c>
      <c r="C790" s="20"/>
      <c r="D790" s="9">
        <v>32501.4</v>
      </c>
      <c r="E790" s="20"/>
      <c r="F790" s="14">
        <v>1662</v>
      </c>
      <c r="G790" s="20"/>
      <c r="H790" s="13">
        <v>4</v>
      </c>
      <c r="I790" s="25"/>
      <c r="J790" s="11">
        <f t="shared" si="24"/>
        <v>500</v>
      </c>
      <c r="K790" s="25"/>
      <c r="L790" s="12">
        <f t="shared" si="25"/>
        <v>6.6520211437045784E-2</v>
      </c>
      <c r="N790" s="3"/>
    </row>
    <row r="791" spans="2:14" ht="13.5" customHeight="1" x14ac:dyDescent="0.25">
      <c r="B791" s="37" t="s">
        <v>784</v>
      </c>
      <c r="C791" s="20"/>
      <c r="D791" s="9">
        <v>2301.04</v>
      </c>
      <c r="E791" s="20"/>
      <c r="F791" s="14">
        <v>750</v>
      </c>
      <c r="G791" s="20"/>
      <c r="H791" s="13">
        <v>2</v>
      </c>
      <c r="I791" s="25"/>
      <c r="J791" s="11">
        <f t="shared" si="24"/>
        <v>0</v>
      </c>
      <c r="K791" s="25"/>
      <c r="L791" s="12">
        <f t="shared" si="25"/>
        <v>0.32593957514862842</v>
      </c>
      <c r="N791" s="3"/>
    </row>
    <row r="792" spans="2:14" ht="13.5" customHeight="1" x14ac:dyDescent="0.25">
      <c r="B792" s="37" t="s">
        <v>785</v>
      </c>
      <c r="C792" s="20"/>
      <c r="D792" s="9">
        <v>11210</v>
      </c>
      <c r="E792" s="20"/>
      <c r="F792" s="14">
        <v>3150</v>
      </c>
      <c r="G792" s="20"/>
      <c r="H792" s="13">
        <v>5</v>
      </c>
      <c r="I792" s="25"/>
      <c r="J792" s="11">
        <f t="shared" si="24"/>
        <v>750</v>
      </c>
      <c r="K792" s="25"/>
      <c r="L792" s="12">
        <f t="shared" si="25"/>
        <v>0.34790365744870649</v>
      </c>
      <c r="N792" s="3"/>
    </row>
    <row r="793" spans="2:14" ht="13.5" customHeight="1" x14ac:dyDescent="0.25">
      <c r="B793" s="37" t="s">
        <v>786</v>
      </c>
      <c r="C793" s="20"/>
      <c r="D793" s="9">
        <v>4930</v>
      </c>
      <c r="E793" s="20"/>
      <c r="F793" s="14">
        <v>520</v>
      </c>
      <c r="G793" s="20"/>
      <c r="H793" s="13">
        <v>3</v>
      </c>
      <c r="I793" s="25"/>
      <c r="J793" s="11">
        <f t="shared" si="24"/>
        <v>250</v>
      </c>
      <c r="K793" s="25"/>
      <c r="L793" s="12">
        <f t="shared" si="25"/>
        <v>0.15618661257606492</v>
      </c>
      <c r="N793" s="3"/>
    </row>
    <row r="794" spans="2:14" ht="13.5" customHeight="1" x14ac:dyDescent="0.25">
      <c r="B794" s="37" t="s">
        <v>787</v>
      </c>
      <c r="C794" s="20"/>
      <c r="D794" s="9">
        <v>3885</v>
      </c>
      <c r="E794" s="20"/>
      <c r="F794" s="14">
        <v>2150</v>
      </c>
      <c r="G794" s="20"/>
      <c r="H794" s="13">
        <v>3</v>
      </c>
      <c r="I794" s="25"/>
      <c r="J794" s="11">
        <f t="shared" si="24"/>
        <v>250</v>
      </c>
      <c r="K794" s="25"/>
      <c r="L794" s="12">
        <f t="shared" si="25"/>
        <v>0.61776061776061775</v>
      </c>
      <c r="N794" s="3"/>
    </row>
    <row r="795" spans="2:14" ht="13.5" customHeight="1" x14ac:dyDescent="0.25">
      <c r="B795" s="37" t="s">
        <v>788</v>
      </c>
      <c r="C795" s="20"/>
      <c r="D795" s="9">
        <v>4430</v>
      </c>
      <c r="E795" s="20"/>
      <c r="F795" s="14">
        <v>650</v>
      </c>
      <c r="G795" s="20"/>
      <c r="H795" s="13">
        <v>2</v>
      </c>
      <c r="I795" s="25"/>
      <c r="J795" s="11">
        <f t="shared" si="24"/>
        <v>0</v>
      </c>
      <c r="K795" s="25"/>
      <c r="L795" s="12">
        <f t="shared" si="25"/>
        <v>0.14672686230248308</v>
      </c>
      <c r="N795" s="3"/>
    </row>
    <row r="796" spans="2:14" ht="13.5" customHeight="1" x14ac:dyDescent="0.25">
      <c r="B796" s="37" t="s">
        <v>789</v>
      </c>
      <c r="C796" s="20"/>
      <c r="D796" s="9">
        <v>2750</v>
      </c>
      <c r="E796" s="20"/>
      <c r="F796" s="14">
        <v>1100</v>
      </c>
      <c r="G796" s="20"/>
      <c r="H796" s="13">
        <v>2</v>
      </c>
      <c r="I796" s="25"/>
      <c r="J796" s="11">
        <f t="shared" si="24"/>
        <v>0</v>
      </c>
      <c r="K796" s="25"/>
      <c r="L796" s="12">
        <f t="shared" si="25"/>
        <v>0.4</v>
      </c>
      <c r="N796" s="3"/>
    </row>
    <row r="797" spans="2:14" ht="13.5" customHeight="1" x14ac:dyDescent="0.25">
      <c r="B797" s="37" t="s">
        <v>790</v>
      </c>
      <c r="C797" s="20"/>
      <c r="D797" s="9">
        <v>1706</v>
      </c>
      <c r="E797" s="20"/>
      <c r="F797" s="14">
        <v>650</v>
      </c>
      <c r="G797" s="20"/>
      <c r="H797" s="13">
        <v>2</v>
      </c>
      <c r="I797" s="25"/>
      <c r="J797" s="11">
        <f t="shared" si="24"/>
        <v>0</v>
      </c>
      <c r="K797" s="25"/>
      <c r="L797" s="12">
        <f t="shared" si="25"/>
        <v>0.3810082063305979</v>
      </c>
      <c r="N797" s="3"/>
    </row>
    <row r="798" spans="2:14" ht="13.5" customHeight="1" x14ac:dyDescent="0.25">
      <c r="B798" s="37" t="s">
        <v>791</v>
      </c>
      <c r="C798" s="20"/>
      <c r="D798" s="9">
        <v>11910</v>
      </c>
      <c r="E798" s="20"/>
      <c r="F798" s="14">
        <v>1850</v>
      </c>
      <c r="G798" s="20"/>
      <c r="H798" s="13">
        <v>5</v>
      </c>
      <c r="I798" s="25"/>
      <c r="J798" s="11">
        <f t="shared" si="24"/>
        <v>750</v>
      </c>
      <c r="K798" s="25"/>
      <c r="L798" s="12">
        <f t="shared" si="25"/>
        <v>0.21830394626364399</v>
      </c>
      <c r="N798" s="3"/>
    </row>
    <row r="799" spans="2:14" ht="13.5" customHeight="1" x14ac:dyDescent="0.25">
      <c r="B799" s="37" t="s">
        <v>792</v>
      </c>
      <c r="C799" s="20"/>
      <c r="D799" s="9">
        <v>4760</v>
      </c>
      <c r="E799" s="20"/>
      <c r="F799" s="14">
        <v>650</v>
      </c>
      <c r="G799" s="20"/>
      <c r="H799" s="13">
        <v>2</v>
      </c>
      <c r="I799" s="25"/>
      <c r="J799" s="11">
        <f t="shared" si="24"/>
        <v>0</v>
      </c>
      <c r="K799" s="25"/>
      <c r="L799" s="12">
        <f t="shared" si="25"/>
        <v>0.13655462184873948</v>
      </c>
      <c r="N799" s="3"/>
    </row>
    <row r="800" spans="2:14" ht="13.5" customHeight="1" x14ac:dyDescent="0.25">
      <c r="B800" s="37" t="s">
        <v>793</v>
      </c>
      <c r="C800" s="20"/>
      <c r="D800" s="9">
        <v>4460</v>
      </c>
      <c r="E800" s="20"/>
      <c r="F800" s="14">
        <v>650</v>
      </c>
      <c r="G800" s="20"/>
      <c r="H800" s="13">
        <v>2</v>
      </c>
      <c r="I800" s="25"/>
      <c r="J800" s="11">
        <f t="shared" si="24"/>
        <v>0</v>
      </c>
      <c r="K800" s="25"/>
      <c r="L800" s="12">
        <f t="shared" si="25"/>
        <v>0.14573991031390135</v>
      </c>
      <c r="N800" s="3"/>
    </row>
    <row r="801" spans="2:14" ht="13.5" customHeight="1" x14ac:dyDescent="0.25">
      <c r="B801" s="37" t="s">
        <v>794</v>
      </c>
      <c r="C801" s="20"/>
      <c r="D801" s="9">
        <v>4480</v>
      </c>
      <c r="E801" s="20"/>
      <c r="F801" s="14">
        <v>1650</v>
      </c>
      <c r="G801" s="20"/>
      <c r="H801" s="13">
        <v>2</v>
      </c>
      <c r="I801" s="25"/>
      <c r="J801" s="11">
        <f t="shared" si="24"/>
        <v>0</v>
      </c>
      <c r="K801" s="25"/>
      <c r="L801" s="12">
        <f t="shared" si="25"/>
        <v>0.36830357142857145</v>
      </c>
      <c r="N801" s="3"/>
    </row>
    <row r="802" spans="2:14" ht="13.5" customHeight="1" x14ac:dyDescent="0.25">
      <c r="B802" s="37" t="s">
        <v>795</v>
      </c>
      <c r="C802" s="20"/>
      <c r="D802" s="9">
        <v>7050</v>
      </c>
      <c r="E802" s="20"/>
      <c r="F802" s="14">
        <v>1020</v>
      </c>
      <c r="G802" s="20"/>
      <c r="H802" s="13">
        <v>4</v>
      </c>
      <c r="I802" s="25"/>
      <c r="J802" s="11">
        <f t="shared" si="24"/>
        <v>500</v>
      </c>
      <c r="K802" s="25"/>
      <c r="L802" s="12">
        <f t="shared" si="25"/>
        <v>0.21560283687943263</v>
      </c>
      <c r="N802" s="3"/>
    </row>
    <row r="803" spans="2:14" ht="13.5" customHeight="1" x14ac:dyDescent="0.25">
      <c r="B803" s="37" t="s">
        <v>796</v>
      </c>
      <c r="C803" s="20"/>
      <c r="D803" s="9">
        <v>6060</v>
      </c>
      <c r="E803" s="20"/>
      <c r="F803" s="14">
        <v>1450</v>
      </c>
      <c r="G803" s="20"/>
      <c r="H803" s="13">
        <v>3</v>
      </c>
      <c r="I803" s="25"/>
      <c r="J803" s="11">
        <f t="shared" si="24"/>
        <v>250</v>
      </c>
      <c r="K803" s="25"/>
      <c r="L803" s="12">
        <f t="shared" si="25"/>
        <v>0.28052805280528054</v>
      </c>
      <c r="N803" s="3"/>
    </row>
    <row r="804" spans="2:14" ht="13.5" customHeight="1" x14ac:dyDescent="0.25">
      <c r="B804" s="37" t="s">
        <v>797</v>
      </c>
      <c r="C804" s="20"/>
      <c r="D804" s="9">
        <v>4260</v>
      </c>
      <c r="E804" s="20"/>
      <c r="F804" s="14">
        <v>650</v>
      </c>
      <c r="G804" s="20"/>
      <c r="H804" s="13">
        <v>2</v>
      </c>
      <c r="I804" s="25"/>
      <c r="J804" s="11">
        <f t="shared" si="24"/>
        <v>0</v>
      </c>
      <c r="K804" s="25"/>
      <c r="L804" s="12">
        <f t="shared" si="25"/>
        <v>0.15258215962441316</v>
      </c>
      <c r="N804" s="3"/>
    </row>
    <row r="805" spans="2:14" ht="13.5" customHeight="1" x14ac:dyDescent="0.25">
      <c r="B805" s="37" t="s">
        <v>798</v>
      </c>
      <c r="C805" s="20"/>
      <c r="D805" s="9">
        <v>6763.4</v>
      </c>
      <c r="E805" s="20"/>
      <c r="F805" s="14">
        <v>1350</v>
      </c>
      <c r="G805" s="20"/>
      <c r="H805" s="13">
        <v>3</v>
      </c>
      <c r="I805" s="25"/>
      <c r="J805" s="11">
        <f t="shared" si="24"/>
        <v>250</v>
      </c>
      <c r="K805" s="25"/>
      <c r="L805" s="12">
        <f t="shared" si="25"/>
        <v>0.23656740692551084</v>
      </c>
      <c r="N805" s="3"/>
    </row>
    <row r="806" spans="2:14" ht="13.5" customHeight="1" x14ac:dyDescent="0.25">
      <c r="B806" s="37" t="s">
        <v>799</v>
      </c>
      <c r="C806" s="20"/>
      <c r="D806" s="9">
        <v>12250</v>
      </c>
      <c r="E806" s="20"/>
      <c r="F806" s="14">
        <v>1600</v>
      </c>
      <c r="G806" s="20"/>
      <c r="H806" s="13">
        <v>3</v>
      </c>
      <c r="I806" s="25"/>
      <c r="J806" s="11">
        <f t="shared" si="24"/>
        <v>250</v>
      </c>
      <c r="K806" s="25"/>
      <c r="L806" s="12">
        <f t="shared" si="25"/>
        <v>0.15102040816326531</v>
      </c>
      <c r="N806" s="3"/>
    </row>
    <row r="807" spans="2:14" ht="13.5" customHeight="1" x14ac:dyDescent="0.25">
      <c r="B807" s="37" t="s">
        <v>800</v>
      </c>
      <c r="C807" s="20"/>
      <c r="D807" s="9">
        <v>14200</v>
      </c>
      <c r="E807" s="20"/>
      <c r="F807" s="14">
        <v>1170</v>
      </c>
      <c r="G807" s="20"/>
      <c r="H807" s="13">
        <v>3</v>
      </c>
      <c r="I807" s="25"/>
      <c r="J807" s="11">
        <f t="shared" si="24"/>
        <v>250</v>
      </c>
      <c r="K807" s="25"/>
      <c r="L807" s="12">
        <f t="shared" si="25"/>
        <v>0.1</v>
      </c>
      <c r="N807" s="3"/>
    </row>
    <row r="808" spans="2:14" ht="13.5" customHeight="1" x14ac:dyDescent="0.25">
      <c r="B808" s="37" t="s">
        <v>801</v>
      </c>
      <c r="C808" s="20"/>
      <c r="D808" s="9">
        <v>1463</v>
      </c>
      <c r="E808" s="20"/>
      <c r="F808" s="14">
        <v>650</v>
      </c>
      <c r="G808" s="20"/>
      <c r="H808" s="13">
        <v>2</v>
      </c>
      <c r="I808" s="25"/>
      <c r="J808" s="11">
        <f t="shared" si="24"/>
        <v>0</v>
      </c>
      <c r="K808" s="25"/>
      <c r="L808" s="12">
        <f t="shared" si="25"/>
        <v>0.44429254955570746</v>
      </c>
      <c r="N808" s="3"/>
    </row>
    <row r="809" spans="2:14" ht="13.5" customHeight="1" x14ac:dyDescent="0.25">
      <c r="B809" s="37" t="s">
        <v>802</v>
      </c>
      <c r="C809" s="20"/>
      <c r="D809" s="9">
        <v>6247</v>
      </c>
      <c r="E809" s="20"/>
      <c r="F809" s="14">
        <v>2330</v>
      </c>
      <c r="G809" s="20"/>
      <c r="H809" s="13">
        <v>3</v>
      </c>
      <c r="I809" s="25"/>
      <c r="J809" s="11">
        <f t="shared" si="24"/>
        <v>250</v>
      </c>
      <c r="K809" s="25"/>
      <c r="L809" s="12">
        <f t="shared" si="25"/>
        <v>0.41299823915479428</v>
      </c>
      <c r="N809" s="3"/>
    </row>
    <row r="810" spans="2:14" ht="13.5" customHeight="1" x14ac:dyDescent="0.25">
      <c r="B810" s="37" t="s">
        <v>803</v>
      </c>
      <c r="C810" s="20"/>
      <c r="D810" s="9">
        <v>4250</v>
      </c>
      <c r="E810" s="20"/>
      <c r="F810" s="14">
        <v>650</v>
      </c>
      <c r="G810" s="20"/>
      <c r="H810" s="13">
        <v>2</v>
      </c>
      <c r="I810" s="25"/>
      <c r="J810" s="11">
        <f t="shared" si="24"/>
        <v>0</v>
      </c>
      <c r="K810" s="25"/>
      <c r="L810" s="12">
        <f t="shared" si="25"/>
        <v>0.15294117647058825</v>
      </c>
      <c r="N810" s="3"/>
    </row>
    <row r="811" spans="2:14" ht="13.5" customHeight="1" x14ac:dyDescent="0.25">
      <c r="B811" s="37" t="s">
        <v>804</v>
      </c>
      <c r="C811" s="20"/>
      <c r="D811" s="9">
        <v>4380</v>
      </c>
      <c r="E811" s="20"/>
      <c r="F811" s="14">
        <v>650</v>
      </c>
      <c r="G811" s="20"/>
      <c r="H811" s="13">
        <v>2</v>
      </c>
      <c r="I811" s="25"/>
      <c r="J811" s="11">
        <f t="shared" si="24"/>
        <v>0</v>
      </c>
      <c r="K811" s="25"/>
      <c r="L811" s="12">
        <f t="shared" si="25"/>
        <v>0.14840182648401826</v>
      </c>
      <c r="N811" s="3"/>
    </row>
    <row r="812" spans="2:14" ht="13.5" customHeight="1" x14ac:dyDescent="0.25">
      <c r="B812" s="37" t="s">
        <v>805</v>
      </c>
      <c r="C812" s="20"/>
      <c r="D812" s="9">
        <v>4180</v>
      </c>
      <c r="E812" s="20"/>
      <c r="F812" s="14">
        <v>650</v>
      </c>
      <c r="G812" s="20"/>
      <c r="H812" s="13">
        <v>2</v>
      </c>
      <c r="I812" s="25"/>
      <c r="J812" s="11">
        <f t="shared" si="24"/>
        <v>0</v>
      </c>
      <c r="K812" s="25"/>
      <c r="L812" s="12">
        <f t="shared" si="25"/>
        <v>0.15550239234449761</v>
      </c>
      <c r="N812" s="3"/>
    </row>
    <row r="813" spans="2:14" ht="13.5" customHeight="1" x14ac:dyDescent="0.25">
      <c r="B813" s="37" t="s">
        <v>806</v>
      </c>
      <c r="C813" s="20"/>
      <c r="D813" s="9">
        <v>2210</v>
      </c>
      <c r="E813" s="20"/>
      <c r="F813" s="14">
        <v>1100</v>
      </c>
      <c r="G813" s="20"/>
      <c r="H813" s="13">
        <v>4</v>
      </c>
      <c r="I813" s="25"/>
      <c r="J813" s="11">
        <f t="shared" si="24"/>
        <v>500</v>
      </c>
      <c r="K813" s="25"/>
      <c r="L813" s="12">
        <f t="shared" si="25"/>
        <v>0.72398190045248867</v>
      </c>
      <c r="N813" s="3"/>
    </row>
    <row r="814" spans="2:14" ht="13.5" customHeight="1" x14ac:dyDescent="0.25">
      <c r="B814" s="37" t="s">
        <v>807</v>
      </c>
      <c r="C814" s="20"/>
      <c r="D814" s="9">
        <v>4209</v>
      </c>
      <c r="E814" s="20"/>
      <c r="F814" s="14">
        <v>800</v>
      </c>
      <c r="G814" s="20"/>
      <c r="H814" s="13">
        <v>3</v>
      </c>
      <c r="I814" s="25"/>
      <c r="J814" s="11">
        <f t="shared" si="24"/>
        <v>250</v>
      </c>
      <c r="K814" s="25"/>
      <c r="L814" s="12">
        <f t="shared" si="25"/>
        <v>0.24946543121881681</v>
      </c>
      <c r="N814" s="3"/>
    </row>
    <row r="815" spans="2:14" ht="13.5" customHeight="1" x14ac:dyDescent="0.25">
      <c r="B815" s="37" t="s">
        <v>808</v>
      </c>
      <c r="C815" s="20"/>
      <c r="D815" s="9">
        <v>2540</v>
      </c>
      <c r="E815" s="20"/>
      <c r="F815" s="14">
        <v>1150</v>
      </c>
      <c r="G815" s="20"/>
      <c r="H815" s="13">
        <v>3</v>
      </c>
      <c r="I815" s="25"/>
      <c r="J815" s="11">
        <f t="shared" si="24"/>
        <v>250</v>
      </c>
      <c r="K815" s="25"/>
      <c r="L815" s="12">
        <f t="shared" si="25"/>
        <v>0.55118110236220474</v>
      </c>
      <c r="N815" s="3"/>
    </row>
    <row r="816" spans="2:14" ht="13.5" customHeight="1" x14ac:dyDescent="0.25">
      <c r="B816" s="37" t="s">
        <v>809</v>
      </c>
      <c r="C816" s="20"/>
      <c r="D816" s="9">
        <v>4360</v>
      </c>
      <c r="E816" s="20"/>
      <c r="F816" s="14">
        <v>650</v>
      </c>
      <c r="G816" s="20"/>
      <c r="H816" s="13">
        <v>2</v>
      </c>
      <c r="I816" s="25"/>
      <c r="J816" s="11">
        <f t="shared" si="24"/>
        <v>0</v>
      </c>
      <c r="K816" s="25"/>
      <c r="L816" s="12">
        <f t="shared" si="25"/>
        <v>0.14908256880733944</v>
      </c>
      <c r="N816" s="3"/>
    </row>
    <row r="817" spans="2:14" ht="13.5" customHeight="1" x14ac:dyDescent="0.25">
      <c r="B817" s="37" t="s">
        <v>810</v>
      </c>
      <c r="C817" s="20"/>
      <c r="D817" s="9">
        <v>9800</v>
      </c>
      <c r="E817" s="20"/>
      <c r="F817" s="14">
        <v>1600</v>
      </c>
      <c r="G817" s="20"/>
      <c r="H817" s="13">
        <v>3</v>
      </c>
      <c r="I817" s="25"/>
      <c r="J817" s="11">
        <f t="shared" si="24"/>
        <v>250</v>
      </c>
      <c r="K817" s="25"/>
      <c r="L817" s="12">
        <f t="shared" si="25"/>
        <v>0.18877551020408162</v>
      </c>
      <c r="N817" s="3"/>
    </row>
    <row r="818" spans="2:14" ht="13.5" customHeight="1" x14ac:dyDescent="0.25">
      <c r="B818" s="37" t="s">
        <v>811</v>
      </c>
      <c r="C818" s="20"/>
      <c r="D818" s="9">
        <v>23824</v>
      </c>
      <c r="E818" s="20"/>
      <c r="F818" s="14">
        <v>1790</v>
      </c>
      <c r="G818" s="20"/>
      <c r="H818" s="13">
        <v>4</v>
      </c>
      <c r="I818" s="25"/>
      <c r="J818" s="11">
        <f t="shared" si="24"/>
        <v>500</v>
      </c>
      <c r="K818" s="25"/>
      <c r="L818" s="12">
        <f t="shared" si="25"/>
        <v>9.6121558092679651E-2</v>
      </c>
      <c r="N818" s="3"/>
    </row>
    <row r="819" spans="2:14" ht="13.5" customHeight="1" x14ac:dyDescent="0.25">
      <c r="B819" s="37" t="s">
        <v>812</v>
      </c>
      <c r="C819" s="20"/>
      <c r="D819" s="9">
        <v>36150</v>
      </c>
      <c r="E819" s="20"/>
      <c r="F819" s="14">
        <v>1753</v>
      </c>
      <c r="G819" s="20"/>
      <c r="H819" s="13">
        <v>3</v>
      </c>
      <c r="I819" s="25"/>
      <c r="J819" s="11">
        <f t="shared" si="24"/>
        <v>250</v>
      </c>
      <c r="K819" s="25"/>
      <c r="L819" s="12">
        <f t="shared" si="25"/>
        <v>5.5408022130013834E-2</v>
      </c>
      <c r="N819" s="3"/>
    </row>
    <row r="820" spans="2:14" ht="13.5" customHeight="1" x14ac:dyDescent="0.25">
      <c r="B820" s="37" t="s">
        <v>813</v>
      </c>
      <c r="C820" s="20"/>
      <c r="D820" s="9">
        <v>11400</v>
      </c>
      <c r="E820" s="20"/>
      <c r="F820" s="14">
        <v>700</v>
      </c>
      <c r="G820" s="20"/>
      <c r="H820" s="13">
        <v>2</v>
      </c>
      <c r="I820" s="25"/>
      <c r="J820" s="11">
        <f t="shared" si="24"/>
        <v>0</v>
      </c>
      <c r="K820" s="25"/>
      <c r="L820" s="12">
        <f t="shared" si="25"/>
        <v>6.1403508771929821E-2</v>
      </c>
      <c r="N820" s="3"/>
    </row>
    <row r="821" spans="2:14" ht="13.5" customHeight="1" x14ac:dyDescent="0.25">
      <c r="B821" s="37" t="s">
        <v>814</v>
      </c>
      <c r="C821" s="20"/>
      <c r="D821" s="9">
        <v>2150</v>
      </c>
      <c r="E821" s="20"/>
      <c r="F821" s="14">
        <v>1100</v>
      </c>
      <c r="G821" s="20"/>
      <c r="H821" s="13">
        <v>2</v>
      </c>
      <c r="I821" s="25"/>
      <c r="J821" s="11">
        <f t="shared" si="24"/>
        <v>0</v>
      </c>
      <c r="K821" s="25"/>
      <c r="L821" s="12">
        <f t="shared" si="25"/>
        <v>0.51162790697674421</v>
      </c>
      <c r="N821" s="3"/>
    </row>
    <row r="822" spans="2:14" ht="13.5" customHeight="1" x14ac:dyDescent="0.25">
      <c r="B822" s="37" t="s">
        <v>815</v>
      </c>
      <c r="C822" s="20"/>
      <c r="D822" s="9">
        <v>2387</v>
      </c>
      <c r="E822" s="20"/>
      <c r="F822" s="14">
        <v>980</v>
      </c>
      <c r="G822" s="20"/>
      <c r="H822" s="13">
        <v>3</v>
      </c>
      <c r="I822" s="25"/>
      <c r="J822" s="11">
        <f t="shared" si="24"/>
        <v>250</v>
      </c>
      <c r="K822" s="25"/>
      <c r="L822" s="12">
        <f t="shared" si="25"/>
        <v>0.51529116045245082</v>
      </c>
      <c r="N822" s="3"/>
    </row>
    <row r="823" spans="2:14" ht="13.5" customHeight="1" x14ac:dyDescent="0.25">
      <c r="B823" s="37" t="s">
        <v>816</v>
      </c>
      <c r="C823" s="20"/>
      <c r="D823" s="9">
        <v>4995</v>
      </c>
      <c r="E823" s="20"/>
      <c r="F823" s="14">
        <v>1350</v>
      </c>
      <c r="G823" s="20"/>
      <c r="H823" s="13">
        <v>3</v>
      </c>
      <c r="I823" s="25"/>
      <c r="J823" s="11">
        <f t="shared" si="24"/>
        <v>250</v>
      </c>
      <c r="K823" s="25"/>
      <c r="L823" s="12">
        <f t="shared" si="25"/>
        <v>0.32032032032032032</v>
      </c>
      <c r="N823" s="3"/>
    </row>
    <row r="824" spans="2:14" ht="13.5" customHeight="1" x14ac:dyDescent="0.25">
      <c r="B824" s="37" t="s">
        <v>817</v>
      </c>
      <c r="C824" s="20"/>
      <c r="D824" s="9">
        <v>4400</v>
      </c>
      <c r="E824" s="20"/>
      <c r="F824" s="14">
        <v>650</v>
      </c>
      <c r="G824" s="20"/>
      <c r="H824" s="13">
        <v>2</v>
      </c>
      <c r="I824" s="25"/>
      <c r="J824" s="11">
        <f t="shared" si="24"/>
        <v>0</v>
      </c>
      <c r="K824" s="25"/>
      <c r="L824" s="12">
        <f t="shared" si="25"/>
        <v>0.14772727272727273</v>
      </c>
      <c r="N824" s="3"/>
    </row>
    <row r="825" spans="2:14" ht="13.5" customHeight="1" x14ac:dyDescent="0.25">
      <c r="B825" s="37" t="s">
        <v>818</v>
      </c>
      <c r="C825" s="20"/>
      <c r="D825" s="9">
        <v>4350</v>
      </c>
      <c r="E825" s="20"/>
      <c r="F825" s="14">
        <v>650</v>
      </c>
      <c r="G825" s="20"/>
      <c r="H825" s="13">
        <v>2</v>
      </c>
      <c r="I825" s="25"/>
      <c r="J825" s="11">
        <f t="shared" si="24"/>
        <v>0</v>
      </c>
      <c r="K825" s="25"/>
      <c r="L825" s="12">
        <f t="shared" si="25"/>
        <v>0.14942528735632185</v>
      </c>
      <c r="N825" s="3"/>
    </row>
    <row r="826" spans="2:14" ht="13.5" customHeight="1" x14ac:dyDescent="0.25">
      <c r="B826" s="37" t="s">
        <v>819</v>
      </c>
      <c r="C826" s="20"/>
      <c r="D826" s="9">
        <v>5840</v>
      </c>
      <c r="E826" s="20"/>
      <c r="F826" s="14">
        <v>1150</v>
      </c>
      <c r="G826" s="20"/>
      <c r="H826" s="13">
        <v>3</v>
      </c>
      <c r="I826" s="25"/>
      <c r="J826" s="11">
        <f t="shared" si="24"/>
        <v>250</v>
      </c>
      <c r="K826" s="25"/>
      <c r="L826" s="12">
        <f t="shared" si="25"/>
        <v>0.23972602739726026</v>
      </c>
      <c r="N826" s="3"/>
    </row>
    <row r="827" spans="2:14" ht="13.5" customHeight="1" x14ac:dyDescent="0.25">
      <c r="B827" s="37" t="s">
        <v>820</v>
      </c>
      <c r="C827" s="20"/>
      <c r="D827" s="9">
        <v>4350</v>
      </c>
      <c r="E827" s="20"/>
      <c r="F827" s="14">
        <v>650</v>
      </c>
      <c r="G827" s="20"/>
      <c r="H827" s="13">
        <v>2</v>
      </c>
      <c r="I827" s="25"/>
      <c r="J827" s="11">
        <f t="shared" si="24"/>
        <v>0</v>
      </c>
      <c r="K827" s="25"/>
      <c r="L827" s="12">
        <f t="shared" si="25"/>
        <v>0.14942528735632185</v>
      </c>
      <c r="N827" s="3"/>
    </row>
    <row r="828" spans="2:14" ht="13.5" customHeight="1" x14ac:dyDescent="0.25">
      <c r="B828" s="37" t="s">
        <v>821</v>
      </c>
      <c r="C828" s="20"/>
      <c r="D828" s="9">
        <v>4250</v>
      </c>
      <c r="E828" s="20"/>
      <c r="F828" s="14">
        <v>650</v>
      </c>
      <c r="G828" s="20"/>
      <c r="H828" s="13">
        <v>2</v>
      </c>
      <c r="I828" s="25"/>
      <c r="J828" s="11">
        <f t="shared" si="24"/>
        <v>0</v>
      </c>
      <c r="K828" s="25"/>
      <c r="L828" s="12">
        <f t="shared" si="25"/>
        <v>0.15294117647058825</v>
      </c>
      <c r="N828" s="3"/>
    </row>
    <row r="829" spans="2:14" ht="13.5" customHeight="1" x14ac:dyDescent="0.25">
      <c r="B829" s="37" t="s">
        <v>822</v>
      </c>
      <c r="C829" s="20"/>
      <c r="D829" s="9">
        <v>4225</v>
      </c>
      <c r="E829" s="20"/>
      <c r="F829" s="14">
        <v>650</v>
      </c>
      <c r="G829" s="20"/>
      <c r="H829" s="13">
        <v>2</v>
      </c>
      <c r="I829" s="25"/>
      <c r="J829" s="11">
        <f t="shared" si="24"/>
        <v>0</v>
      </c>
      <c r="K829" s="25"/>
      <c r="L829" s="12">
        <f t="shared" si="25"/>
        <v>0.15384615384615385</v>
      </c>
      <c r="N829" s="3"/>
    </row>
    <row r="830" spans="2:14" ht="13.5" customHeight="1" x14ac:dyDescent="0.25">
      <c r="B830" s="37" t="s">
        <v>823</v>
      </c>
      <c r="C830" s="20"/>
      <c r="D830" s="9">
        <v>4150</v>
      </c>
      <c r="E830" s="20"/>
      <c r="F830" s="14">
        <v>650</v>
      </c>
      <c r="G830" s="20"/>
      <c r="H830" s="13">
        <v>2</v>
      </c>
      <c r="I830" s="25"/>
      <c r="J830" s="11">
        <f t="shared" si="24"/>
        <v>0</v>
      </c>
      <c r="K830" s="25"/>
      <c r="L830" s="12">
        <f t="shared" si="25"/>
        <v>0.15662650602409639</v>
      </c>
      <c r="N830" s="3"/>
    </row>
    <row r="831" spans="2:14" ht="13.5" customHeight="1" x14ac:dyDescent="0.25">
      <c r="B831" s="37" t="s">
        <v>824</v>
      </c>
      <c r="C831" s="20"/>
      <c r="D831" s="9">
        <v>8685</v>
      </c>
      <c r="E831" s="20"/>
      <c r="F831" s="14">
        <v>1750</v>
      </c>
      <c r="G831" s="20"/>
      <c r="H831" s="13">
        <v>4</v>
      </c>
      <c r="I831" s="25"/>
      <c r="J831" s="11">
        <f t="shared" si="24"/>
        <v>500</v>
      </c>
      <c r="K831" s="25"/>
      <c r="L831" s="12">
        <f t="shared" si="25"/>
        <v>0.25906735751295334</v>
      </c>
      <c r="N831" s="3"/>
    </row>
    <row r="832" spans="2:14" ht="13.5" customHeight="1" x14ac:dyDescent="0.25">
      <c r="B832" s="37" t="s">
        <v>825</v>
      </c>
      <c r="C832" s="20"/>
      <c r="D832" s="9">
        <v>2718</v>
      </c>
      <c r="E832" s="20"/>
      <c r="F832" s="14">
        <v>1055</v>
      </c>
      <c r="G832" s="20"/>
      <c r="H832" s="13">
        <v>3</v>
      </c>
      <c r="I832" s="25"/>
      <c r="J832" s="11">
        <f t="shared" si="24"/>
        <v>250</v>
      </c>
      <c r="K832" s="25"/>
      <c r="L832" s="12">
        <f t="shared" si="25"/>
        <v>0.48013245033112584</v>
      </c>
      <c r="N832" s="3"/>
    </row>
    <row r="833" spans="2:14" ht="13.5" customHeight="1" x14ac:dyDescent="0.25">
      <c r="B833" s="37" t="s">
        <v>826</v>
      </c>
      <c r="C833" s="20"/>
      <c r="D833" s="9">
        <v>14730</v>
      </c>
      <c r="E833" s="20"/>
      <c r="F833" s="14">
        <v>1780</v>
      </c>
      <c r="G833" s="20"/>
      <c r="H833" s="13">
        <v>4</v>
      </c>
      <c r="I833" s="25"/>
      <c r="J833" s="11">
        <f t="shared" si="24"/>
        <v>500</v>
      </c>
      <c r="K833" s="25"/>
      <c r="L833" s="12">
        <f t="shared" si="25"/>
        <v>0.15478615071283094</v>
      </c>
      <c r="N833" s="3"/>
    </row>
    <row r="834" spans="2:14" ht="13.5" customHeight="1" x14ac:dyDescent="0.25">
      <c r="B834" s="37" t="s">
        <v>827</v>
      </c>
      <c r="C834" s="20"/>
      <c r="D834" s="9">
        <v>6091</v>
      </c>
      <c r="E834" s="20"/>
      <c r="F834" s="14">
        <v>690</v>
      </c>
      <c r="G834" s="20"/>
      <c r="H834" s="13">
        <v>3</v>
      </c>
      <c r="I834" s="25"/>
      <c r="J834" s="11">
        <f t="shared" si="24"/>
        <v>250</v>
      </c>
      <c r="K834" s="25"/>
      <c r="L834" s="12">
        <f t="shared" si="25"/>
        <v>0.15432605483500247</v>
      </c>
      <c r="N834" s="3"/>
    </row>
    <row r="835" spans="2:14" ht="13.5" customHeight="1" x14ac:dyDescent="0.25">
      <c r="B835" s="37" t="s">
        <v>828</v>
      </c>
      <c r="C835" s="20"/>
      <c r="D835" s="9">
        <v>49645.599999999999</v>
      </c>
      <c r="E835" s="20"/>
      <c r="F835" s="14">
        <v>2220</v>
      </c>
      <c r="G835" s="20"/>
      <c r="H835" s="13">
        <v>4</v>
      </c>
      <c r="I835" s="25"/>
      <c r="J835" s="11">
        <f t="shared" si="24"/>
        <v>500</v>
      </c>
      <c r="K835" s="25"/>
      <c r="L835" s="12">
        <f t="shared" si="25"/>
        <v>5.4788339752163337E-2</v>
      </c>
      <c r="N835" s="3"/>
    </row>
    <row r="836" spans="2:14" ht="13.5" customHeight="1" x14ac:dyDescent="0.25">
      <c r="B836" s="37" t="s">
        <v>829</v>
      </c>
      <c r="C836" s="20"/>
      <c r="D836" s="9">
        <v>28551.21</v>
      </c>
      <c r="E836" s="20"/>
      <c r="F836" s="14">
        <v>2050</v>
      </c>
      <c r="G836" s="20"/>
      <c r="H836" s="13">
        <v>4</v>
      </c>
      <c r="I836" s="25"/>
      <c r="J836" s="11">
        <f t="shared" ref="J836:J899" si="26">(H836-2)*250</f>
        <v>500</v>
      </c>
      <c r="K836" s="25"/>
      <c r="L836" s="12">
        <f t="shared" ref="L836:L899" si="27">(F836+J836)/D836</f>
        <v>8.9313202487740453E-2</v>
      </c>
      <c r="N836" s="3"/>
    </row>
    <row r="837" spans="2:14" ht="13.5" customHeight="1" x14ac:dyDescent="0.25">
      <c r="B837" s="37" t="s">
        <v>830</v>
      </c>
      <c r="C837" s="20"/>
      <c r="D837" s="9">
        <v>6882</v>
      </c>
      <c r="E837" s="20"/>
      <c r="F837" s="14">
        <v>3640</v>
      </c>
      <c r="G837" s="20"/>
      <c r="H837" s="13">
        <v>6</v>
      </c>
      <c r="I837" s="25"/>
      <c r="J837" s="11">
        <f t="shared" si="26"/>
        <v>1000</v>
      </c>
      <c r="K837" s="25"/>
      <c r="L837" s="12">
        <f t="shared" si="27"/>
        <v>0.67422260970648062</v>
      </c>
      <c r="N837" s="3"/>
    </row>
    <row r="838" spans="2:14" ht="13.5" customHeight="1" x14ac:dyDescent="0.25">
      <c r="B838" s="37" t="s">
        <v>831</v>
      </c>
      <c r="C838" s="20"/>
      <c r="D838" s="9">
        <v>6740</v>
      </c>
      <c r="E838" s="20"/>
      <c r="F838" s="14">
        <v>850</v>
      </c>
      <c r="G838" s="20"/>
      <c r="H838" s="13">
        <v>3</v>
      </c>
      <c r="I838" s="25"/>
      <c r="J838" s="11">
        <f t="shared" si="26"/>
        <v>250</v>
      </c>
      <c r="K838" s="25"/>
      <c r="L838" s="12">
        <f t="shared" si="27"/>
        <v>0.16320474777448071</v>
      </c>
      <c r="N838" s="3"/>
    </row>
    <row r="839" spans="2:14" ht="13.5" customHeight="1" x14ac:dyDescent="0.25">
      <c r="B839" s="37" t="s">
        <v>832</v>
      </c>
      <c r="C839" s="20"/>
      <c r="D839" s="9">
        <v>2356</v>
      </c>
      <c r="E839" s="20"/>
      <c r="F839" s="14">
        <v>2150</v>
      </c>
      <c r="G839" s="20"/>
      <c r="H839" s="13">
        <v>3</v>
      </c>
      <c r="I839" s="25"/>
      <c r="J839" s="11">
        <f t="shared" si="26"/>
        <v>250</v>
      </c>
      <c r="K839" s="25"/>
      <c r="L839" s="12">
        <f t="shared" si="27"/>
        <v>1.0186757215619695</v>
      </c>
      <c r="N839" s="3"/>
    </row>
    <row r="840" spans="2:14" ht="13.5" customHeight="1" x14ac:dyDescent="0.25">
      <c r="B840" s="37" t="s">
        <v>833</v>
      </c>
      <c r="C840" s="20"/>
      <c r="D840" s="9">
        <v>3820</v>
      </c>
      <c r="E840" s="20"/>
      <c r="F840" s="14">
        <v>1600</v>
      </c>
      <c r="G840" s="20"/>
      <c r="H840" s="13">
        <v>4</v>
      </c>
      <c r="I840" s="25"/>
      <c r="J840" s="11">
        <f t="shared" si="26"/>
        <v>500</v>
      </c>
      <c r="K840" s="25"/>
      <c r="L840" s="12">
        <f t="shared" si="27"/>
        <v>0.54973821989528793</v>
      </c>
      <c r="N840" s="3"/>
    </row>
    <row r="841" spans="2:14" ht="13.5" customHeight="1" x14ac:dyDescent="0.25">
      <c r="B841" s="37" t="s">
        <v>834</v>
      </c>
      <c r="C841" s="20"/>
      <c r="D841" s="9">
        <v>3120</v>
      </c>
      <c r="E841" s="20"/>
      <c r="F841" s="14">
        <v>780</v>
      </c>
      <c r="G841" s="20"/>
      <c r="H841" s="13">
        <v>4</v>
      </c>
      <c r="I841" s="25"/>
      <c r="J841" s="11">
        <f t="shared" si="26"/>
        <v>500</v>
      </c>
      <c r="K841" s="25"/>
      <c r="L841" s="12">
        <f t="shared" si="27"/>
        <v>0.41025641025641024</v>
      </c>
      <c r="N841" s="3"/>
    </row>
    <row r="842" spans="2:14" ht="13.5" customHeight="1" x14ac:dyDescent="0.25">
      <c r="B842" s="37" t="s">
        <v>835</v>
      </c>
      <c r="C842" s="20"/>
      <c r="D842" s="9">
        <v>5372</v>
      </c>
      <c r="E842" s="20"/>
      <c r="F842" s="14">
        <v>1310</v>
      </c>
      <c r="G842" s="20"/>
      <c r="H842" s="13">
        <v>3</v>
      </c>
      <c r="I842" s="25"/>
      <c r="J842" s="11">
        <f t="shared" si="26"/>
        <v>250</v>
      </c>
      <c r="K842" s="25"/>
      <c r="L842" s="12">
        <f t="shared" si="27"/>
        <v>0.29039463886820549</v>
      </c>
      <c r="N842" s="3"/>
    </row>
    <row r="843" spans="2:14" ht="13.5" customHeight="1" x14ac:dyDescent="0.25">
      <c r="B843" s="37" t="s">
        <v>836</v>
      </c>
      <c r="C843" s="20"/>
      <c r="D843" s="9">
        <v>6880</v>
      </c>
      <c r="E843" s="20"/>
      <c r="F843" s="14">
        <v>1275</v>
      </c>
      <c r="G843" s="20"/>
      <c r="H843" s="13">
        <v>4</v>
      </c>
      <c r="I843" s="25"/>
      <c r="J843" s="11">
        <f t="shared" si="26"/>
        <v>500</v>
      </c>
      <c r="K843" s="25"/>
      <c r="L843" s="12">
        <f t="shared" si="27"/>
        <v>0.25799418604651164</v>
      </c>
      <c r="N843" s="3"/>
    </row>
    <row r="844" spans="2:14" ht="13.5" customHeight="1" x14ac:dyDescent="0.25">
      <c r="B844" s="37" t="s">
        <v>837</v>
      </c>
      <c r="C844" s="20"/>
      <c r="D844" s="9">
        <v>5740</v>
      </c>
      <c r="E844" s="20"/>
      <c r="F844" s="14">
        <v>1150</v>
      </c>
      <c r="G844" s="20"/>
      <c r="H844" s="13">
        <v>3</v>
      </c>
      <c r="I844" s="25"/>
      <c r="J844" s="11">
        <f t="shared" si="26"/>
        <v>250</v>
      </c>
      <c r="K844" s="25"/>
      <c r="L844" s="12">
        <f t="shared" si="27"/>
        <v>0.24390243902439024</v>
      </c>
      <c r="N844" s="3"/>
    </row>
    <row r="845" spans="2:14" ht="13.5" customHeight="1" x14ac:dyDescent="0.25">
      <c r="B845" s="37" t="s">
        <v>838</v>
      </c>
      <c r="C845" s="20"/>
      <c r="D845" s="9">
        <v>4380</v>
      </c>
      <c r="E845" s="20"/>
      <c r="F845" s="14">
        <v>650</v>
      </c>
      <c r="G845" s="20"/>
      <c r="H845" s="13">
        <v>2</v>
      </c>
      <c r="I845" s="25"/>
      <c r="J845" s="11">
        <f t="shared" si="26"/>
        <v>0</v>
      </c>
      <c r="K845" s="25"/>
      <c r="L845" s="12">
        <f t="shared" si="27"/>
        <v>0.14840182648401826</v>
      </c>
      <c r="N845" s="3"/>
    </row>
    <row r="846" spans="2:14" ht="13.5" customHeight="1" x14ac:dyDescent="0.25">
      <c r="B846" s="37" t="s">
        <v>839</v>
      </c>
      <c r="C846" s="20"/>
      <c r="D846" s="9">
        <v>4060</v>
      </c>
      <c r="E846" s="20"/>
      <c r="F846" s="14">
        <v>650</v>
      </c>
      <c r="G846" s="20"/>
      <c r="H846" s="13">
        <v>2</v>
      </c>
      <c r="I846" s="25"/>
      <c r="J846" s="11">
        <f t="shared" si="26"/>
        <v>0</v>
      </c>
      <c r="K846" s="25"/>
      <c r="L846" s="12">
        <f t="shared" si="27"/>
        <v>0.16009852216748768</v>
      </c>
      <c r="N846" s="3"/>
    </row>
    <row r="847" spans="2:14" ht="13.5" customHeight="1" x14ac:dyDescent="0.25">
      <c r="B847" s="37" t="s">
        <v>840</v>
      </c>
      <c r="C847" s="20"/>
      <c r="D847" s="9">
        <v>4380</v>
      </c>
      <c r="E847" s="20"/>
      <c r="F847" s="14">
        <v>650</v>
      </c>
      <c r="G847" s="20"/>
      <c r="H847" s="13">
        <v>2</v>
      </c>
      <c r="I847" s="25"/>
      <c r="J847" s="11">
        <f t="shared" si="26"/>
        <v>0</v>
      </c>
      <c r="K847" s="25"/>
      <c r="L847" s="12">
        <f t="shared" si="27"/>
        <v>0.14840182648401826</v>
      </c>
      <c r="N847" s="3"/>
    </row>
    <row r="848" spans="2:14" ht="13.5" customHeight="1" x14ac:dyDescent="0.25">
      <c r="B848" s="37" t="s">
        <v>841</v>
      </c>
      <c r="C848" s="20"/>
      <c r="D848" s="9">
        <v>4480</v>
      </c>
      <c r="E848" s="20"/>
      <c r="F848" s="14">
        <v>650</v>
      </c>
      <c r="G848" s="20"/>
      <c r="H848" s="13">
        <v>2</v>
      </c>
      <c r="I848" s="25"/>
      <c r="J848" s="11">
        <f t="shared" si="26"/>
        <v>0</v>
      </c>
      <c r="K848" s="25"/>
      <c r="L848" s="12">
        <f t="shared" si="27"/>
        <v>0.14508928571428573</v>
      </c>
      <c r="N848" s="3"/>
    </row>
    <row r="849" spans="2:14" ht="13.5" customHeight="1" x14ac:dyDescent="0.25">
      <c r="B849" s="37" t="s">
        <v>842</v>
      </c>
      <c r="C849" s="20"/>
      <c r="D849" s="9">
        <v>3482</v>
      </c>
      <c r="E849" s="20"/>
      <c r="F849" s="14">
        <v>1650</v>
      </c>
      <c r="G849" s="20"/>
      <c r="H849" s="13">
        <v>2</v>
      </c>
      <c r="I849" s="25"/>
      <c r="J849" s="11">
        <f t="shared" si="26"/>
        <v>0</v>
      </c>
      <c r="K849" s="25"/>
      <c r="L849" s="12">
        <f t="shared" si="27"/>
        <v>0.47386559448592763</v>
      </c>
      <c r="N849" s="3"/>
    </row>
    <row r="850" spans="2:14" ht="13.5" customHeight="1" x14ac:dyDescent="0.25">
      <c r="B850" s="37" t="s">
        <v>843</v>
      </c>
      <c r="C850" s="20"/>
      <c r="D850" s="9">
        <v>3850</v>
      </c>
      <c r="E850" s="20"/>
      <c r="F850" s="14">
        <v>1000</v>
      </c>
      <c r="G850" s="20"/>
      <c r="H850" s="13">
        <v>2</v>
      </c>
      <c r="I850" s="25"/>
      <c r="J850" s="11">
        <f t="shared" si="26"/>
        <v>0</v>
      </c>
      <c r="K850" s="25"/>
      <c r="L850" s="12">
        <f t="shared" si="27"/>
        <v>0.25974025974025972</v>
      </c>
      <c r="N850" s="3"/>
    </row>
    <row r="851" spans="2:14" ht="13.5" customHeight="1" x14ac:dyDescent="0.25">
      <c r="B851" s="37" t="s">
        <v>844</v>
      </c>
      <c r="C851" s="20"/>
      <c r="D851" s="9">
        <v>5245</v>
      </c>
      <c r="E851" s="20"/>
      <c r="F851" s="14">
        <v>2000</v>
      </c>
      <c r="G851" s="20"/>
      <c r="H851" s="13">
        <v>2</v>
      </c>
      <c r="I851" s="25"/>
      <c r="J851" s="11">
        <f t="shared" si="26"/>
        <v>0</v>
      </c>
      <c r="K851" s="25"/>
      <c r="L851" s="12">
        <f t="shared" si="27"/>
        <v>0.38131553860819828</v>
      </c>
      <c r="N851" s="3"/>
    </row>
    <row r="852" spans="2:14" ht="13.5" customHeight="1" x14ac:dyDescent="0.25">
      <c r="B852" s="37" t="s">
        <v>845</v>
      </c>
      <c r="C852" s="20"/>
      <c r="D852" s="9">
        <v>5200</v>
      </c>
      <c r="E852" s="20"/>
      <c r="F852" s="14">
        <v>650</v>
      </c>
      <c r="G852" s="20"/>
      <c r="H852" s="13">
        <v>2</v>
      </c>
      <c r="I852" s="25"/>
      <c r="J852" s="11">
        <f t="shared" si="26"/>
        <v>0</v>
      </c>
      <c r="K852" s="25"/>
      <c r="L852" s="12">
        <f t="shared" si="27"/>
        <v>0.125</v>
      </c>
      <c r="N852" s="3"/>
    </row>
    <row r="853" spans="2:14" ht="13.5" customHeight="1" x14ac:dyDescent="0.25">
      <c r="B853" s="37" t="s">
        <v>846</v>
      </c>
      <c r="C853" s="20"/>
      <c r="D853" s="9">
        <v>7000</v>
      </c>
      <c r="E853" s="20"/>
      <c r="F853" s="14">
        <v>1748</v>
      </c>
      <c r="G853" s="20"/>
      <c r="H853" s="13">
        <v>5</v>
      </c>
      <c r="I853" s="25"/>
      <c r="J853" s="11">
        <f t="shared" si="26"/>
        <v>750</v>
      </c>
      <c r="K853" s="25"/>
      <c r="L853" s="12">
        <f t="shared" si="27"/>
        <v>0.35685714285714287</v>
      </c>
      <c r="N853" s="3"/>
    </row>
    <row r="854" spans="2:14" ht="13.5" customHeight="1" x14ac:dyDescent="0.25">
      <c r="B854" s="37" t="s">
        <v>847</v>
      </c>
      <c r="C854" s="20"/>
      <c r="D854" s="9">
        <v>6100</v>
      </c>
      <c r="E854" s="20"/>
      <c r="F854" s="14">
        <v>920</v>
      </c>
      <c r="G854" s="20"/>
      <c r="H854" s="13">
        <v>3</v>
      </c>
      <c r="I854" s="25"/>
      <c r="J854" s="11">
        <f t="shared" si="26"/>
        <v>250</v>
      </c>
      <c r="K854" s="25"/>
      <c r="L854" s="12">
        <f t="shared" si="27"/>
        <v>0.19180327868852459</v>
      </c>
      <c r="N854" s="3"/>
    </row>
    <row r="855" spans="2:14" ht="13.5" customHeight="1" x14ac:dyDescent="0.25">
      <c r="B855" s="37" t="s">
        <v>848</v>
      </c>
      <c r="C855" s="20"/>
      <c r="D855" s="9">
        <v>4360</v>
      </c>
      <c r="E855" s="20"/>
      <c r="F855" s="14">
        <v>650</v>
      </c>
      <c r="G855" s="20"/>
      <c r="H855" s="13">
        <v>2</v>
      </c>
      <c r="I855" s="25"/>
      <c r="J855" s="11">
        <f t="shared" si="26"/>
        <v>0</v>
      </c>
      <c r="K855" s="25"/>
      <c r="L855" s="12">
        <f t="shared" si="27"/>
        <v>0.14908256880733944</v>
      </c>
      <c r="N855" s="3"/>
    </row>
    <row r="856" spans="2:14" ht="13.5" customHeight="1" x14ac:dyDescent="0.25">
      <c r="B856" s="37" t="s">
        <v>849</v>
      </c>
      <c r="C856" s="20"/>
      <c r="D856" s="9">
        <v>6820</v>
      </c>
      <c r="E856" s="20"/>
      <c r="F856" s="14">
        <v>850</v>
      </c>
      <c r="G856" s="20"/>
      <c r="H856" s="13">
        <v>3</v>
      </c>
      <c r="I856" s="25"/>
      <c r="J856" s="11">
        <f t="shared" si="26"/>
        <v>250</v>
      </c>
      <c r="K856" s="25"/>
      <c r="L856" s="12">
        <f t="shared" si="27"/>
        <v>0.16129032258064516</v>
      </c>
      <c r="N856" s="3"/>
    </row>
    <row r="857" spans="2:14" ht="13.5" customHeight="1" x14ac:dyDescent="0.25">
      <c r="B857" s="37" t="s">
        <v>850</v>
      </c>
      <c r="C857" s="20"/>
      <c r="D857" s="9">
        <v>11355</v>
      </c>
      <c r="E857" s="20"/>
      <c r="F857" s="14">
        <v>1950</v>
      </c>
      <c r="G857" s="20"/>
      <c r="H857" s="13">
        <v>3</v>
      </c>
      <c r="I857" s="25"/>
      <c r="J857" s="11">
        <f t="shared" si="26"/>
        <v>250</v>
      </c>
      <c r="K857" s="25"/>
      <c r="L857" s="12">
        <f t="shared" si="27"/>
        <v>0.19374724790841039</v>
      </c>
      <c r="N857" s="3"/>
    </row>
    <row r="858" spans="2:14" ht="13.5" customHeight="1" x14ac:dyDescent="0.25">
      <c r="B858" s="37" t="s">
        <v>851</v>
      </c>
      <c r="C858" s="20"/>
      <c r="D858" s="9">
        <v>2150</v>
      </c>
      <c r="E858" s="20"/>
      <c r="F858" s="14">
        <v>2150</v>
      </c>
      <c r="G858" s="20"/>
      <c r="H858" s="13">
        <v>3</v>
      </c>
      <c r="I858" s="25"/>
      <c r="J858" s="11">
        <f t="shared" si="26"/>
        <v>250</v>
      </c>
      <c r="K858" s="25"/>
      <c r="L858" s="12">
        <f t="shared" si="27"/>
        <v>1.1162790697674418</v>
      </c>
      <c r="N858" s="3"/>
    </row>
    <row r="859" spans="2:14" ht="13.5" customHeight="1" x14ac:dyDescent="0.25">
      <c r="B859" s="37" t="s">
        <v>852</v>
      </c>
      <c r="C859" s="20"/>
      <c r="D859" s="9">
        <v>3650</v>
      </c>
      <c r="E859" s="20"/>
      <c r="F859" s="14">
        <v>1100</v>
      </c>
      <c r="G859" s="20"/>
      <c r="H859" s="13">
        <v>2</v>
      </c>
      <c r="I859" s="25"/>
      <c r="J859" s="11">
        <f t="shared" si="26"/>
        <v>0</v>
      </c>
      <c r="K859" s="25"/>
      <c r="L859" s="12">
        <f t="shared" si="27"/>
        <v>0.30136986301369861</v>
      </c>
      <c r="N859" s="3"/>
    </row>
    <row r="860" spans="2:14" ht="13.5" customHeight="1" x14ac:dyDescent="0.25">
      <c r="B860" s="37" t="s">
        <v>853</v>
      </c>
      <c r="C860" s="20"/>
      <c r="D860" s="9">
        <v>2049</v>
      </c>
      <c r="E860" s="20"/>
      <c r="F860" s="14">
        <v>1600</v>
      </c>
      <c r="G860" s="20"/>
      <c r="H860" s="13">
        <v>3</v>
      </c>
      <c r="I860" s="25"/>
      <c r="J860" s="11">
        <f t="shared" si="26"/>
        <v>250</v>
      </c>
      <c r="K860" s="25"/>
      <c r="L860" s="12">
        <f t="shared" si="27"/>
        <v>0.90287945339189846</v>
      </c>
      <c r="N860" s="3"/>
    </row>
    <row r="861" spans="2:14" ht="13.5" customHeight="1" x14ac:dyDescent="0.25">
      <c r="B861" s="37" t="s">
        <v>854</v>
      </c>
      <c r="C861" s="20"/>
      <c r="D861" s="9">
        <v>4360</v>
      </c>
      <c r="E861" s="20"/>
      <c r="F861" s="14">
        <v>650</v>
      </c>
      <c r="G861" s="20"/>
      <c r="H861" s="13">
        <v>2</v>
      </c>
      <c r="I861" s="25"/>
      <c r="J861" s="11">
        <f t="shared" si="26"/>
        <v>0</v>
      </c>
      <c r="K861" s="25"/>
      <c r="L861" s="12">
        <f t="shared" si="27"/>
        <v>0.14908256880733944</v>
      </c>
      <c r="N861" s="3"/>
    </row>
    <row r="862" spans="2:14" ht="13.5" customHeight="1" x14ac:dyDescent="0.25">
      <c r="B862" s="37" t="s">
        <v>855</v>
      </c>
      <c r="C862" s="20"/>
      <c r="D862" s="9">
        <v>4562</v>
      </c>
      <c r="E862" s="20"/>
      <c r="F862" s="14">
        <v>2150</v>
      </c>
      <c r="G862" s="20"/>
      <c r="H862" s="13">
        <v>3</v>
      </c>
      <c r="I862" s="25"/>
      <c r="J862" s="11">
        <f t="shared" si="26"/>
        <v>250</v>
      </c>
      <c r="K862" s="25"/>
      <c r="L862" s="12">
        <f t="shared" si="27"/>
        <v>0.52608505041648401</v>
      </c>
      <c r="N862" s="3"/>
    </row>
    <row r="863" spans="2:14" ht="13.5" customHeight="1" x14ac:dyDescent="0.25">
      <c r="B863" s="37" t="s">
        <v>856</v>
      </c>
      <c r="C863" s="20"/>
      <c r="D863" s="9">
        <v>1691</v>
      </c>
      <c r="E863" s="20"/>
      <c r="F863" s="14">
        <v>780</v>
      </c>
      <c r="G863" s="20"/>
      <c r="H863" s="13">
        <v>3</v>
      </c>
      <c r="I863" s="25"/>
      <c r="J863" s="11">
        <f t="shared" si="26"/>
        <v>250</v>
      </c>
      <c r="K863" s="25"/>
      <c r="L863" s="12">
        <f t="shared" si="27"/>
        <v>0.60910703725606152</v>
      </c>
      <c r="N863" s="3"/>
    </row>
    <row r="864" spans="2:14" ht="13.5" customHeight="1" x14ac:dyDescent="0.25">
      <c r="B864" s="37" t="s">
        <v>857</v>
      </c>
      <c r="C864" s="20"/>
      <c r="D864" s="9">
        <v>6237</v>
      </c>
      <c r="E864" s="20"/>
      <c r="F864" s="14">
        <v>2080</v>
      </c>
      <c r="G864" s="20"/>
      <c r="H864" s="13">
        <v>4</v>
      </c>
      <c r="I864" s="25"/>
      <c r="J864" s="11">
        <f t="shared" si="26"/>
        <v>500</v>
      </c>
      <c r="K864" s="25"/>
      <c r="L864" s="12">
        <f t="shared" si="27"/>
        <v>0.41366041366041367</v>
      </c>
      <c r="N864" s="3"/>
    </row>
    <row r="865" spans="2:14" ht="13.5" customHeight="1" x14ac:dyDescent="0.25">
      <c r="B865" s="37" t="s">
        <v>858</v>
      </c>
      <c r="C865" s="20"/>
      <c r="D865" s="9">
        <v>9158</v>
      </c>
      <c r="E865" s="20"/>
      <c r="F865" s="14">
        <v>600</v>
      </c>
      <c r="G865" s="20"/>
      <c r="H865" s="13">
        <v>2</v>
      </c>
      <c r="I865" s="25"/>
      <c r="J865" s="11">
        <f t="shared" si="26"/>
        <v>0</v>
      </c>
      <c r="K865" s="25"/>
      <c r="L865" s="12">
        <f t="shared" si="27"/>
        <v>6.5516488316226251E-2</v>
      </c>
      <c r="N865" s="3"/>
    </row>
    <row r="866" spans="2:14" ht="13.5" customHeight="1" x14ac:dyDescent="0.25">
      <c r="B866" s="37" t="s">
        <v>859</v>
      </c>
      <c r="C866" s="20"/>
      <c r="D866" s="9">
        <v>21418</v>
      </c>
      <c r="E866" s="20"/>
      <c r="F866" s="14">
        <v>850</v>
      </c>
      <c r="G866" s="20"/>
      <c r="H866" s="13">
        <v>3</v>
      </c>
      <c r="I866" s="25"/>
      <c r="J866" s="11">
        <f t="shared" si="26"/>
        <v>250</v>
      </c>
      <c r="K866" s="25"/>
      <c r="L866" s="12">
        <f t="shared" si="27"/>
        <v>5.1358670277336822E-2</v>
      </c>
      <c r="N866" s="3"/>
    </row>
    <row r="867" spans="2:14" ht="13.5" customHeight="1" x14ac:dyDescent="0.25">
      <c r="B867" s="37" t="s">
        <v>860</v>
      </c>
      <c r="C867" s="20"/>
      <c r="D867" s="9">
        <v>2964.5</v>
      </c>
      <c r="E867" s="20"/>
      <c r="F867" s="14">
        <v>2190</v>
      </c>
      <c r="G867" s="20"/>
      <c r="H867" s="13">
        <v>4</v>
      </c>
      <c r="I867" s="25"/>
      <c r="J867" s="11">
        <f t="shared" si="26"/>
        <v>500</v>
      </c>
      <c r="K867" s="25"/>
      <c r="L867" s="12">
        <f t="shared" si="27"/>
        <v>0.9074042840276606</v>
      </c>
      <c r="N867" s="3"/>
    </row>
    <row r="868" spans="2:14" ht="13.5" customHeight="1" x14ac:dyDescent="0.25">
      <c r="B868" s="37" t="s">
        <v>861</v>
      </c>
      <c r="C868" s="20"/>
      <c r="D868" s="9">
        <v>1100</v>
      </c>
      <c r="E868" s="20"/>
      <c r="F868" s="14">
        <v>495</v>
      </c>
      <c r="G868" s="20"/>
      <c r="H868" s="13">
        <v>3</v>
      </c>
      <c r="I868" s="25"/>
      <c r="J868" s="11">
        <f t="shared" si="26"/>
        <v>250</v>
      </c>
      <c r="K868" s="25"/>
      <c r="L868" s="12">
        <f t="shared" si="27"/>
        <v>0.67727272727272725</v>
      </c>
      <c r="N868" s="3"/>
    </row>
    <row r="869" spans="2:14" ht="13.5" customHeight="1" x14ac:dyDescent="0.25">
      <c r="B869" s="37" t="s">
        <v>862</v>
      </c>
      <c r="C869" s="20"/>
      <c r="D869" s="9">
        <v>8323.81</v>
      </c>
      <c r="E869" s="20"/>
      <c r="F869" s="14">
        <v>600</v>
      </c>
      <c r="G869" s="20"/>
      <c r="H869" s="13">
        <v>2</v>
      </c>
      <c r="I869" s="25"/>
      <c r="J869" s="11">
        <f t="shared" si="26"/>
        <v>0</v>
      </c>
      <c r="K869" s="25"/>
      <c r="L869" s="12">
        <f t="shared" si="27"/>
        <v>7.2082375738994522E-2</v>
      </c>
      <c r="N869" s="3"/>
    </row>
    <row r="870" spans="2:14" ht="13.5" customHeight="1" x14ac:dyDescent="0.25">
      <c r="B870" s="37" t="s">
        <v>863</v>
      </c>
      <c r="C870" s="20"/>
      <c r="D870" s="9">
        <v>6880</v>
      </c>
      <c r="E870" s="20"/>
      <c r="F870" s="14">
        <v>3400</v>
      </c>
      <c r="G870" s="20"/>
      <c r="H870" s="13">
        <v>5</v>
      </c>
      <c r="I870" s="25"/>
      <c r="J870" s="11">
        <f t="shared" si="26"/>
        <v>750</v>
      </c>
      <c r="K870" s="25"/>
      <c r="L870" s="12">
        <f t="shared" si="27"/>
        <v>0.60319767441860461</v>
      </c>
      <c r="N870" s="3"/>
    </row>
    <row r="871" spans="2:14" ht="13.5" customHeight="1" x14ac:dyDescent="0.25">
      <c r="B871" s="37" t="s">
        <v>864</v>
      </c>
      <c r="C871" s="20"/>
      <c r="D871" s="9">
        <v>4405</v>
      </c>
      <c r="E871" s="20"/>
      <c r="F871" s="14">
        <v>1350</v>
      </c>
      <c r="G871" s="20"/>
      <c r="H871" s="13">
        <v>4</v>
      </c>
      <c r="I871" s="25"/>
      <c r="J871" s="11">
        <f t="shared" si="26"/>
        <v>500</v>
      </c>
      <c r="K871" s="25"/>
      <c r="L871" s="12">
        <f t="shared" si="27"/>
        <v>0.41997729852440407</v>
      </c>
      <c r="N871" s="3"/>
    </row>
    <row r="872" spans="2:14" ht="13.5" customHeight="1" x14ac:dyDescent="0.25">
      <c r="B872" s="37" t="s">
        <v>865</v>
      </c>
      <c r="C872" s="20"/>
      <c r="D872" s="9">
        <v>4360</v>
      </c>
      <c r="E872" s="20"/>
      <c r="F872" s="14">
        <v>650</v>
      </c>
      <c r="G872" s="20"/>
      <c r="H872" s="13">
        <v>2</v>
      </c>
      <c r="I872" s="25"/>
      <c r="J872" s="11">
        <f t="shared" si="26"/>
        <v>0</v>
      </c>
      <c r="K872" s="25"/>
      <c r="L872" s="12">
        <f t="shared" si="27"/>
        <v>0.14908256880733944</v>
      </c>
      <c r="N872" s="3"/>
    </row>
    <row r="873" spans="2:14" ht="13.5" customHeight="1" x14ac:dyDescent="0.25">
      <c r="B873" s="37" t="s">
        <v>866</v>
      </c>
      <c r="C873" s="20"/>
      <c r="D873" s="9">
        <v>6910</v>
      </c>
      <c r="E873" s="20"/>
      <c r="F873" s="14">
        <v>850</v>
      </c>
      <c r="G873" s="20"/>
      <c r="H873" s="13">
        <v>3</v>
      </c>
      <c r="I873" s="25"/>
      <c r="J873" s="11">
        <f t="shared" si="26"/>
        <v>250</v>
      </c>
      <c r="K873" s="25"/>
      <c r="L873" s="12">
        <f t="shared" si="27"/>
        <v>0.15918958031837915</v>
      </c>
      <c r="N873" s="3"/>
    </row>
    <row r="874" spans="2:14" ht="13.5" customHeight="1" x14ac:dyDescent="0.25">
      <c r="B874" s="37" t="s">
        <v>867</v>
      </c>
      <c r="C874" s="20"/>
      <c r="D874" s="9">
        <v>4652.84</v>
      </c>
      <c r="E874" s="20"/>
      <c r="F874" s="14">
        <v>875</v>
      </c>
      <c r="G874" s="20"/>
      <c r="H874" s="13">
        <v>3</v>
      </c>
      <c r="I874" s="25"/>
      <c r="J874" s="11">
        <f t="shared" si="26"/>
        <v>250</v>
      </c>
      <c r="K874" s="25"/>
      <c r="L874" s="12">
        <f t="shared" si="27"/>
        <v>0.24178781131523971</v>
      </c>
      <c r="N874" s="3"/>
    </row>
    <row r="875" spans="2:14" ht="13.5" customHeight="1" x14ac:dyDescent="0.25">
      <c r="B875" s="37" t="s">
        <v>868</v>
      </c>
      <c r="C875" s="20"/>
      <c r="D875" s="9">
        <v>13619</v>
      </c>
      <c r="E875" s="20"/>
      <c r="F875" s="14">
        <v>800</v>
      </c>
      <c r="G875" s="20"/>
      <c r="H875" s="13">
        <v>3</v>
      </c>
      <c r="I875" s="25"/>
      <c r="J875" s="11">
        <f t="shared" si="26"/>
        <v>250</v>
      </c>
      <c r="K875" s="25"/>
      <c r="L875" s="12">
        <f t="shared" si="27"/>
        <v>7.7098171671928922E-2</v>
      </c>
      <c r="N875" s="3"/>
    </row>
    <row r="876" spans="2:14" ht="13.5" customHeight="1" x14ac:dyDescent="0.25">
      <c r="B876" s="37" t="s">
        <v>869</v>
      </c>
      <c r="C876" s="20"/>
      <c r="D876" s="9">
        <v>14225</v>
      </c>
      <c r="E876" s="20"/>
      <c r="F876" s="14">
        <v>850</v>
      </c>
      <c r="G876" s="20"/>
      <c r="H876" s="13">
        <v>3</v>
      </c>
      <c r="I876" s="25"/>
      <c r="J876" s="11">
        <f t="shared" si="26"/>
        <v>250</v>
      </c>
      <c r="K876" s="25"/>
      <c r="L876" s="12">
        <f t="shared" si="27"/>
        <v>7.7328646748681895E-2</v>
      </c>
      <c r="N876" s="3"/>
    </row>
    <row r="877" spans="2:14" ht="13.5" customHeight="1" x14ac:dyDescent="0.25">
      <c r="B877" s="37" t="s">
        <v>870</v>
      </c>
      <c r="C877" s="20"/>
      <c r="D877" s="9">
        <v>10336</v>
      </c>
      <c r="E877" s="20"/>
      <c r="F877" s="14">
        <v>3490</v>
      </c>
      <c r="G877" s="20"/>
      <c r="H877" s="13">
        <v>6</v>
      </c>
      <c r="I877" s="25"/>
      <c r="J877" s="11">
        <f t="shared" si="26"/>
        <v>1000</v>
      </c>
      <c r="K877" s="25"/>
      <c r="L877" s="12">
        <f t="shared" si="27"/>
        <v>0.43440402476780188</v>
      </c>
      <c r="N877" s="3"/>
    </row>
    <row r="878" spans="2:14" ht="13.5" customHeight="1" x14ac:dyDescent="0.25">
      <c r="B878" s="37" t="s">
        <v>871</v>
      </c>
      <c r="C878" s="20"/>
      <c r="D878" s="9">
        <v>5000</v>
      </c>
      <c r="E878" s="20"/>
      <c r="F878" s="14">
        <v>1100</v>
      </c>
      <c r="G878" s="20"/>
      <c r="H878" s="13">
        <v>3</v>
      </c>
      <c r="I878" s="25"/>
      <c r="J878" s="11">
        <f t="shared" si="26"/>
        <v>250</v>
      </c>
      <c r="K878" s="25"/>
      <c r="L878" s="12">
        <f t="shared" si="27"/>
        <v>0.27</v>
      </c>
      <c r="N878" s="3"/>
    </row>
    <row r="879" spans="2:14" ht="13.5" customHeight="1" x14ac:dyDescent="0.25">
      <c r="B879" s="37" t="s">
        <v>872</v>
      </c>
      <c r="C879" s="20"/>
      <c r="D879" s="9">
        <v>3314</v>
      </c>
      <c r="E879" s="20"/>
      <c r="F879" s="14">
        <v>1150</v>
      </c>
      <c r="G879" s="20"/>
      <c r="H879" s="13">
        <v>2</v>
      </c>
      <c r="I879" s="25"/>
      <c r="J879" s="11">
        <f t="shared" si="26"/>
        <v>0</v>
      </c>
      <c r="K879" s="25"/>
      <c r="L879" s="12">
        <f t="shared" si="27"/>
        <v>0.34701267350633674</v>
      </c>
      <c r="N879" s="3"/>
    </row>
    <row r="880" spans="2:14" ht="13.5" customHeight="1" x14ac:dyDescent="0.25">
      <c r="B880" s="37" t="s">
        <v>873</v>
      </c>
      <c r="C880" s="20"/>
      <c r="D880" s="9">
        <v>4630</v>
      </c>
      <c r="E880" s="20"/>
      <c r="F880" s="14">
        <v>2150</v>
      </c>
      <c r="G880" s="20"/>
      <c r="H880" s="13">
        <v>3</v>
      </c>
      <c r="I880" s="25"/>
      <c r="J880" s="11">
        <f t="shared" si="26"/>
        <v>250</v>
      </c>
      <c r="K880" s="25"/>
      <c r="L880" s="12">
        <f t="shared" si="27"/>
        <v>0.51835853131749465</v>
      </c>
      <c r="N880" s="3"/>
    </row>
    <row r="881" spans="2:14" ht="13.5" customHeight="1" x14ac:dyDescent="0.25">
      <c r="B881" s="37" t="s">
        <v>874</v>
      </c>
      <c r="C881" s="20"/>
      <c r="D881" s="9">
        <v>2045</v>
      </c>
      <c r="E881" s="20"/>
      <c r="F881" s="14">
        <v>680</v>
      </c>
      <c r="G881" s="20"/>
      <c r="H881" s="13">
        <v>2</v>
      </c>
      <c r="I881" s="25"/>
      <c r="J881" s="11">
        <f t="shared" si="26"/>
        <v>0</v>
      </c>
      <c r="K881" s="25"/>
      <c r="L881" s="12">
        <f t="shared" si="27"/>
        <v>0.33251833740831294</v>
      </c>
      <c r="N881" s="3"/>
    </row>
    <row r="882" spans="2:14" ht="13.5" customHeight="1" x14ac:dyDescent="0.25">
      <c r="B882" s="37" t="s">
        <v>875</v>
      </c>
      <c r="C882" s="20"/>
      <c r="D882" s="9">
        <v>3370</v>
      </c>
      <c r="E882" s="20"/>
      <c r="F882" s="14">
        <v>2100</v>
      </c>
      <c r="G882" s="20"/>
      <c r="H882" s="13">
        <v>3</v>
      </c>
      <c r="I882" s="25"/>
      <c r="J882" s="11">
        <f t="shared" si="26"/>
        <v>250</v>
      </c>
      <c r="K882" s="25"/>
      <c r="L882" s="12">
        <f t="shared" si="27"/>
        <v>0.69732937685459939</v>
      </c>
      <c r="N882" s="3"/>
    </row>
    <row r="883" spans="2:14" ht="13.5" customHeight="1" x14ac:dyDescent="0.25">
      <c r="B883" s="37" t="s">
        <v>876</v>
      </c>
      <c r="C883" s="20"/>
      <c r="D883" s="9">
        <v>925</v>
      </c>
      <c r="E883" s="20"/>
      <c r="F883" s="14">
        <v>2150</v>
      </c>
      <c r="G883" s="20"/>
      <c r="H883" s="13">
        <v>3</v>
      </c>
      <c r="I883" s="25"/>
      <c r="J883" s="11">
        <f t="shared" si="26"/>
        <v>250</v>
      </c>
      <c r="K883" s="25"/>
      <c r="L883" s="12">
        <f t="shared" si="27"/>
        <v>2.5945945945945947</v>
      </c>
      <c r="N883" s="3"/>
    </row>
    <row r="884" spans="2:14" ht="13.5" customHeight="1" x14ac:dyDescent="0.25">
      <c r="B884" s="37" t="s">
        <v>877</v>
      </c>
      <c r="C884" s="20"/>
      <c r="D884" s="9">
        <v>1100</v>
      </c>
      <c r="E884" s="20"/>
      <c r="F884" s="14">
        <v>770</v>
      </c>
      <c r="G884" s="20"/>
      <c r="H884" s="13">
        <v>3</v>
      </c>
      <c r="I884" s="25"/>
      <c r="J884" s="11">
        <f t="shared" si="26"/>
        <v>250</v>
      </c>
      <c r="K884" s="25"/>
      <c r="L884" s="12">
        <f t="shared" si="27"/>
        <v>0.92727272727272725</v>
      </c>
      <c r="N884" s="3"/>
    </row>
    <row r="885" spans="2:14" ht="13.5" customHeight="1" x14ac:dyDescent="0.25">
      <c r="B885" s="37" t="s">
        <v>878</v>
      </c>
      <c r="C885" s="20"/>
      <c r="D885" s="9">
        <v>3899</v>
      </c>
      <c r="E885" s="20"/>
      <c r="F885" s="14">
        <v>1800</v>
      </c>
      <c r="G885" s="20"/>
      <c r="H885" s="13">
        <v>4</v>
      </c>
      <c r="I885" s="25"/>
      <c r="J885" s="11">
        <f t="shared" si="26"/>
        <v>500</v>
      </c>
      <c r="K885" s="25"/>
      <c r="L885" s="12">
        <f t="shared" si="27"/>
        <v>0.58989484483200816</v>
      </c>
      <c r="N885" s="3"/>
    </row>
    <row r="886" spans="2:14" ht="13.5" customHeight="1" x14ac:dyDescent="0.25">
      <c r="B886" s="37" t="s">
        <v>879</v>
      </c>
      <c r="C886" s="20"/>
      <c r="D886" s="9">
        <v>6810</v>
      </c>
      <c r="E886" s="20"/>
      <c r="F886" s="14">
        <v>850</v>
      </c>
      <c r="G886" s="20"/>
      <c r="H886" s="13">
        <v>3</v>
      </c>
      <c r="I886" s="25"/>
      <c r="J886" s="11">
        <f t="shared" si="26"/>
        <v>250</v>
      </c>
      <c r="K886" s="25"/>
      <c r="L886" s="12">
        <f t="shared" si="27"/>
        <v>0.16152716593245228</v>
      </c>
      <c r="N886" s="3"/>
    </row>
    <row r="887" spans="2:14" ht="13.5" customHeight="1" x14ac:dyDescent="0.25">
      <c r="B887" s="37" t="s">
        <v>880</v>
      </c>
      <c r="C887" s="20"/>
      <c r="D887" s="9">
        <v>9720</v>
      </c>
      <c r="E887" s="20"/>
      <c r="F887" s="14">
        <v>650</v>
      </c>
      <c r="G887" s="20"/>
      <c r="H887" s="13">
        <v>2</v>
      </c>
      <c r="I887" s="25"/>
      <c r="J887" s="11">
        <f t="shared" si="26"/>
        <v>0</v>
      </c>
      <c r="K887" s="25"/>
      <c r="L887" s="12">
        <f t="shared" si="27"/>
        <v>6.6872427983539096E-2</v>
      </c>
      <c r="N887" s="3"/>
    </row>
    <row r="888" spans="2:14" ht="13.5" customHeight="1" x14ac:dyDescent="0.25">
      <c r="B888" s="37" t="s">
        <v>881</v>
      </c>
      <c r="C888" s="20"/>
      <c r="D888" s="9">
        <v>5550</v>
      </c>
      <c r="E888" s="20"/>
      <c r="F888" s="14">
        <v>1150</v>
      </c>
      <c r="G888" s="20"/>
      <c r="H888" s="13">
        <v>3</v>
      </c>
      <c r="I888" s="25"/>
      <c r="J888" s="11">
        <f t="shared" si="26"/>
        <v>250</v>
      </c>
      <c r="K888" s="25"/>
      <c r="L888" s="12">
        <f t="shared" si="27"/>
        <v>0.25225225225225223</v>
      </c>
      <c r="N888" s="3"/>
    </row>
    <row r="889" spans="2:14" ht="13.5" customHeight="1" x14ac:dyDescent="0.25">
      <c r="B889" s="37" t="s">
        <v>882</v>
      </c>
      <c r="C889" s="20"/>
      <c r="D889" s="9">
        <v>4350</v>
      </c>
      <c r="E889" s="20"/>
      <c r="F889" s="14">
        <v>650</v>
      </c>
      <c r="G889" s="20"/>
      <c r="H889" s="13">
        <v>2</v>
      </c>
      <c r="I889" s="25"/>
      <c r="J889" s="11">
        <f t="shared" si="26"/>
        <v>0</v>
      </c>
      <c r="K889" s="25"/>
      <c r="L889" s="12">
        <f t="shared" si="27"/>
        <v>0.14942528735632185</v>
      </c>
      <c r="N889" s="3"/>
    </row>
    <row r="890" spans="2:14" ht="13.5" customHeight="1" x14ac:dyDescent="0.25">
      <c r="B890" s="37" t="s">
        <v>883</v>
      </c>
      <c r="C890" s="20"/>
      <c r="D890" s="9">
        <v>8505</v>
      </c>
      <c r="E890" s="20"/>
      <c r="F890" s="14">
        <v>980</v>
      </c>
      <c r="G890" s="20"/>
      <c r="H890" s="13">
        <v>4</v>
      </c>
      <c r="I890" s="25"/>
      <c r="J890" s="11">
        <f t="shared" si="26"/>
        <v>500</v>
      </c>
      <c r="K890" s="25"/>
      <c r="L890" s="12">
        <f t="shared" si="27"/>
        <v>0.17401528512639625</v>
      </c>
      <c r="N890" s="3"/>
    </row>
    <row r="891" spans="2:14" ht="13.5" customHeight="1" x14ac:dyDescent="0.25">
      <c r="B891" s="37" t="s">
        <v>884</v>
      </c>
      <c r="C891" s="20"/>
      <c r="D891" s="9">
        <v>3335</v>
      </c>
      <c r="E891" s="20"/>
      <c r="F891" s="14">
        <v>730</v>
      </c>
      <c r="G891" s="20"/>
      <c r="H891" s="13">
        <v>3</v>
      </c>
      <c r="I891" s="25"/>
      <c r="J891" s="11">
        <f t="shared" si="26"/>
        <v>250</v>
      </c>
      <c r="K891" s="25"/>
      <c r="L891" s="12">
        <f t="shared" si="27"/>
        <v>0.29385307346326839</v>
      </c>
      <c r="N891" s="3"/>
    </row>
    <row r="892" spans="2:14" ht="13.5" customHeight="1" x14ac:dyDescent="0.25">
      <c r="B892" s="37" t="s">
        <v>885</v>
      </c>
      <c r="C892" s="20"/>
      <c r="D892" s="9">
        <v>7100</v>
      </c>
      <c r="E892" s="20"/>
      <c r="F892" s="14">
        <v>800</v>
      </c>
      <c r="G892" s="20"/>
      <c r="H892" s="13">
        <v>3</v>
      </c>
      <c r="I892" s="25"/>
      <c r="J892" s="11">
        <f t="shared" si="26"/>
        <v>250</v>
      </c>
      <c r="K892" s="25"/>
      <c r="L892" s="12">
        <f t="shared" si="27"/>
        <v>0.14788732394366197</v>
      </c>
      <c r="N892" s="3"/>
    </row>
    <row r="893" spans="2:14" ht="13.5" customHeight="1" x14ac:dyDescent="0.25">
      <c r="B893" s="37" t="s">
        <v>886</v>
      </c>
      <c r="C893" s="20"/>
      <c r="D893" s="9">
        <v>5980</v>
      </c>
      <c r="E893" s="20"/>
      <c r="F893" s="14">
        <v>850</v>
      </c>
      <c r="G893" s="20"/>
      <c r="H893" s="13">
        <v>3</v>
      </c>
      <c r="I893" s="25"/>
      <c r="J893" s="11">
        <f t="shared" si="26"/>
        <v>250</v>
      </c>
      <c r="K893" s="25"/>
      <c r="L893" s="12">
        <f t="shared" si="27"/>
        <v>0.18394648829431437</v>
      </c>
      <c r="N893" s="3"/>
    </row>
    <row r="894" spans="2:14" ht="13.5" customHeight="1" x14ac:dyDescent="0.25">
      <c r="B894" s="37" t="s">
        <v>887</v>
      </c>
      <c r="C894" s="20"/>
      <c r="D894" s="9">
        <v>9198.7999999999993</v>
      </c>
      <c r="E894" s="20"/>
      <c r="F894" s="14">
        <v>600</v>
      </c>
      <c r="G894" s="20"/>
      <c r="H894" s="13">
        <v>2</v>
      </c>
      <c r="I894" s="25"/>
      <c r="J894" s="11">
        <f t="shared" si="26"/>
        <v>0</v>
      </c>
      <c r="K894" s="25"/>
      <c r="L894" s="12">
        <f t="shared" si="27"/>
        <v>6.5225899030308301E-2</v>
      </c>
      <c r="N894" s="3"/>
    </row>
    <row r="895" spans="2:14" ht="13.5" customHeight="1" x14ac:dyDescent="0.25">
      <c r="B895" s="37" t="s">
        <v>888</v>
      </c>
      <c r="C895" s="20"/>
      <c r="D895" s="9">
        <v>6205</v>
      </c>
      <c r="E895" s="20"/>
      <c r="F895" s="14">
        <v>600</v>
      </c>
      <c r="G895" s="20"/>
      <c r="H895" s="13">
        <v>2</v>
      </c>
      <c r="I895" s="25"/>
      <c r="J895" s="11">
        <f t="shared" si="26"/>
        <v>0</v>
      </c>
      <c r="K895" s="25"/>
      <c r="L895" s="12">
        <f t="shared" si="27"/>
        <v>9.6696212731668008E-2</v>
      </c>
      <c r="N895" s="3"/>
    </row>
    <row r="896" spans="2:14" ht="13.5" customHeight="1" x14ac:dyDescent="0.25">
      <c r="B896" s="37" t="s">
        <v>889</v>
      </c>
      <c r="C896" s="20"/>
      <c r="D896" s="9">
        <v>9123.81</v>
      </c>
      <c r="E896" s="20"/>
      <c r="F896" s="14">
        <v>600</v>
      </c>
      <c r="G896" s="20"/>
      <c r="H896" s="13">
        <v>2</v>
      </c>
      <c r="I896" s="25"/>
      <c r="J896" s="11">
        <f t="shared" si="26"/>
        <v>0</v>
      </c>
      <c r="K896" s="25"/>
      <c r="L896" s="12">
        <f t="shared" si="27"/>
        <v>6.5762000743110616E-2</v>
      </c>
      <c r="N896" s="3"/>
    </row>
    <row r="897" spans="2:14" ht="13.5" customHeight="1" x14ac:dyDescent="0.25">
      <c r="B897" s="37" t="s">
        <v>890</v>
      </c>
      <c r="C897" s="20"/>
      <c r="D897" s="9">
        <v>7454</v>
      </c>
      <c r="E897" s="20"/>
      <c r="F897" s="14">
        <v>900</v>
      </c>
      <c r="G897" s="20"/>
      <c r="H897" s="13">
        <v>3</v>
      </c>
      <c r="I897" s="25"/>
      <c r="J897" s="11">
        <f t="shared" si="26"/>
        <v>250</v>
      </c>
      <c r="K897" s="25"/>
      <c r="L897" s="12">
        <f t="shared" si="27"/>
        <v>0.15427958143278778</v>
      </c>
      <c r="N897" s="3"/>
    </row>
    <row r="898" spans="2:14" ht="13.5" customHeight="1" x14ac:dyDescent="0.25">
      <c r="B898" s="37" t="s">
        <v>891</v>
      </c>
      <c r="C898" s="20"/>
      <c r="D898" s="9">
        <v>1860</v>
      </c>
      <c r="E898" s="20"/>
      <c r="F898" s="14">
        <v>1000</v>
      </c>
      <c r="G898" s="20"/>
      <c r="H898" s="13">
        <v>3</v>
      </c>
      <c r="I898" s="25"/>
      <c r="J898" s="11">
        <f t="shared" si="26"/>
        <v>250</v>
      </c>
      <c r="K898" s="25"/>
      <c r="L898" s="12">
        <f t="shared" si="27"/>
        <v>0.67204301075268813</v>
      </c>
      <c r="N898" s="3"/>
    </row>
    <row r="899" spans="2:14" ht="13.5" customHeight="1" x14ac:dyDescent="0.25">
      <c r="B899" s="37" t="s">
        <v>892</v>
      </c>
      <c r="C899" s="20"/>
      <c r="D899" s="9">
        <v>2000</v>
      </c>
      <c r="E899" s="20"/>
      <c r="F899" s="14">
        <v>2000</v>
      </c>
      <c r="G899" s="20"/>
      <c r="H899" s="13">
        <v>2</v>
      </c>
      <c r="I899" s="25"/>
      <c r="J899" s="11">
        <f t="shared" si="26"/>
        <v>0</v>
      </c>
      <c r="K899" s="25"/>
      <c r="L899" s="12">
        <f t="shared" si="27"/>
        <v>1</v>
      </c>
      <c r="N899" s="3"/>
    </row>
    <row r="900" spans="2:14" ht="13.5" customHeight="1" x14ac:dyDescent="0.25">
      <c r="B900" s="37" t="s">
        <v>893</v>
      </c>
      <c r="C900" s="20"/>
      <c r="D900" s="9">
        <v>1905</v>
      </c>
      <c r="E900" s="20"/>
      <c r="F900" s="14">
        <v>1905</v>
      </c>
      <c r="G900" s="20"/>
      <c r="H900" s="13">
        <v>3</v>
      </c>
      <c r="I900" s="25"/>
      <c r="J900" s="11">
        <f t="shared" ref="J900:J963" si="28">(H900-2)*250</f>
        <v>250</v>
      </c>
      <c r="K900" s="25"/>
      <c r="L900" s="12">
        <f t="shared" ref="L900:L963" si="29">(F900+J900)/D900</f>
        <v>1.1312335958005248</v>
      </c>
      <c r="N900" s="3"/>
    </row>
    <row r="901" spans="2:14" ht="13.5" customHeight="1" x14ac:dyDescent="0.25">
      <c r="B901" s="37" t="s">
        <v>894</v>
      </c>
      <c r="C901" s="20"/>
      <c r="D901" s="9">
        <v>5673</v>
      </c>
      <c r="E901" s="20"/>
      <c r="F901" s="14">
        <v>2150</v>
      </c>
      <c r="G901" s="20"/>
      <c r="H901" s="13">
        <v>3</v>
      </c>
      <c r="I901" s="25"/>
      <c r="J901" s="11">
        <f t="shared" si="28"/>
        <v>250</v>
      </c>
      <c r="K901" s="25"/>
      <c r="L901" s="12">
        <f t="shared" si="29"/>
        <v>0.4230565838180857</v>
      </c>
      <c r="N901" s="3"/>
    </row>
    <row r="902" spans="2:14" ht="13.5" customHeight="1" x14ac:dyDescent="0.25">
      <c r="B902" s="37" t="s">
        <v>895</v>
      </c>
      <c r="C902" s="20"/>
      <c r="D902" s="9">
        <v>6669</v>
      </c>
      <c r="E902" s="20"/>
      <c r="F902" s="14">
        <v>2700</v>
      </c>
      <c r="G902" s="20"/>
      <c r="H902" s="13">
        <v>4</v>
      </c>
      <c r="I902" s="25"/>
      <c r="J902" s="11">
        <f t="shared" si="28"/>
        <v>500</v>
      </c>
      <c r="K902" s="25"/>
      <c r="L902" s="12">
        <f t="shared" si="29"/>
        <v>0.4798320587794272</v>
      </c>
      <c r="N902" s="3"/>
    </row>
    <row r="903" spans="2:14" ht="13.5" customHeight="1" x14ac:dyDescent="0.25">
      <c r="B903" s="37" t="s">
        <v>896</v>
      </c>
      <c r="C903" s="20"/>
      <c r="D903" s="9">
        <v>4360</v>
      </c>
      <c r="E903" s="20"/>
      <c r="F903" s="14">
        <v>650</v>
      </c>
      <c r="G903" s="20"/>
      <c r="H903" s="13">
        <v>2</v>
      </c>
      <c r="I903" s="25"/>
      <c r="J903" s="11">
        <f t="shared" si="28"/>
        <v>0</v>
      </c>
      <c r="K903" s="25"/>
      <c r="L903" s="12">
        <f t="shared" si="29"/>
        <v>0.14908256880733944</v>
      </c>
      <c r="N903" s="3"/>
    </row>
    <row r="904" spans="2:14" ht="13.5" customHeight="1" x14ac:dyDescent="0.25">
      <c r="B904" s="37" t="s">
        <v>897</v>
      </c>
      <c r="C904" s="20"/>
      <c r="D904" s="9">
        <v>4350</v>
      </c>
      <c r="E904" s="20"/>
      <c r="F904" s="14">
        <v>650</v>
      </c>
      <c r="G904" s="20"/>
      <c r="H904" s="13">
        <v>2</v>
      </c>
      <c r="I904" s="25"/>
      <c r="J904" s="11">
        <f t="shared" si="28"/>
        <v>0</v>
      </c>
      <c r="K904" s="25"/>
      <c r="L904" s="12">
        <f t="shared" si="29"/>
        <v>0.14942528735632185</v>
      </c>
      <c r="N904" s="3"/>
    </row>
    <row r="905" spans="2:14" ht="13.5" customHeight="1" x14ac:dyDescent="0.25">
      <c r="B905" s="37" t="s">
        <v>898</v>
      </c>
      <c r="C905" s="20"/>
      <c r="D905" s="9">
        <v>24110</v>
      </c>
      <c r="E905" s="20"/>
      <c r="F905" s="14">
        <v>1750</v>
      </c>
      <c r="G905" s="20"/>
      <c r="H905" s="13">
        <v>4</v>
      </c>
      <c r="I905" s="25"/>
      <c r="J905" s="11">
        <f t="shared" si="28"/>
        <v>500</v>
      </c>
      <c r="K905" s="25"/>
      <c r="L905" s="12">
        <f t="shared" si="29"/>
        <v>9.332227291580257E-2</v>
      </c>
      <c r="N905" s="3"/>
    </row>
    <row r="906" spans="2:14" ht="13.5" customHeight="1" x14ac:dyDescent="0.25">
      <c r="B906" s="37" t="s">
        <v>899</v>
      </c>
      <c r="C906" s="20"/>
      <c r="D906" s="9">
        <v>4350</v>
      </c>
      <c r="E906" s="20"/>
      <c r="F906" s="14">
        <v>650</v>
      </c>
      <c r="G906" s="20"/>
      <c r="H906" s="13">
        <v>2</v>
      </c>
      <c r="I906" s="25"/>
      <c r="J906" s="11">
        <f t="shared" si="28"/>
        <v>0</v>
      </c>
      <c r="K906" s="25"/>
      <c r="L906" s="12">
        <f t="shared" si="29"/>
        <v>0.14942528735632185</v>
      </c>
      <c r="N906" s="3"/>
    </row>
    <row r="907" spans="2:14" ht="13.5" customHeight="1" x14ac:dyDescent="0.25">
      <c r="B907" s="37" t="s">
        <v>900</v>
      </c>
      <c r="C907" s="20"/>
      <c r="D907" s="9">
        <v>2783</v>
      </c>
      <c r="E907" s="20"/>
      <c r="F907" s="14">
        <v>1200</v>
      </c>
      <c r="G907" s="20"/>
      <c r="H907" s="13">
        <v>3</v>
      </c>
      <c r="I907" s="25"/>
      <c r="J907" s="11">
        <f t="shared" si="28"/>
        <v>250</v>
      </c>
      <c r="K907" s="25"/>
      <c r="L907" s="12">
        <f t="shared" si="29"/>
        <v>0.52102048149478974</v>
      </c>
      <c r="N907" s="3"/>
    </row>
    <row r="908" spans="2:14" ht="13.5" customHeight="1" x14ac:dyDescent="0.25">
      <c r="B908" s="37" t="s">
        <v>901</v>
      </c>
      <c r="C908" s="20"/>
      <c r="D908" s="9">
        <v>10640</v>
      </c>
      <c r="E908" s="20"/>
      <c r="F908" s="14">
        <v>1930</v>
      </c>
      <c r="G908" s="20"/>
      <c r="H908" s="13">
        <v>3</v>
      </c>
      <c r="I908" s="25"/>
      <c r="J908" s="11">
        <f t="shared" si="28"/>
        <v>250</v>
      </c>
      <c r="K908" s="25"/>
      <c r="L908" s="12">
        <f t="shared" si="29"/>
        <v>0.20488721804511278</v>
      </c>
      <c r="N908" s="3"/>
    </row>
    <row r="909" spans="2:14" ht="13.5" customHeight="1" x14ac:dyDescent="0.25">
      <c r="B909" s="37" t="s">
        <v>902</v>
      </c>
      <c r="C909" s="20"/>
      <c r="D909" s="9">
        <v>6561</v>
      </c>
      <c r="E909" s="20"/>
      <c r="F909" s="14">
        <v>1590</v>
      </c>
      <c r="G909" s="20"/>
      <c r="H909" s="13">
        <v>5</v>
      </c>
      <c r="I909" s="25"/>
      <c r="J909" s="11">
        <f t="shared" si="28"/>
        <v>750</v>
      </c>
      <c r="K909" s="25"/>
      <c r="L909" s="12">
        <f t="shared" si="29"/>
        <v>0.35665294924554186</v>
      </c>
      <c r="N909" s="3"/>
    </row>
    <row r="910" spans="2:14" ht="13.5" customHeight="1" x14ac:dyDescent="0.25">
      <c r="B910" s="37" t="s">
        <v>903</v>
      </c>
      <c r="C910" s="20"/>
      <c r="D910" s="9">
        <v>1407</v>
      </c>
      <c r="E910" s="20"/>
      <c r="F910" s="14">
        <v>990</v>
      </c>
      <c r="G910" s="20"/>
      <c r="H910" s="13">
        <v>4</v>
      </c>
      <c r="I910" s="25"/>
      <c r="J910" s="11">
        <f t="shared" si="28"/>
        <v>500</v>
      </c>
      <c r="K910" s="25"/>
      <c r="L910" s="12">
        <f t="shared" si="29"/>
        <v>1.0589907604832978</v>
      </c>
      <c r="N910" s="3"/>
    </row>
    <row r="911" spans="2:14" ht="13.5" customHeight="1" x14ac:dyDescent="0.25">
      <c r="B911" s="37" t="s">
        <v>904</v>
      </c>
      <c r="C911" s="20"/>
      <c r="D911" s="9">
        <v>2049</v>
      </c>
      <c r="E911" s="20"/>
      <c r="F911" s="14">
        <v>975</v>
      </c>
      <c r="G911" s="20"/>
      <c r="H911" s="13">
        <v>4</v>
      </c>
      <c r="I911" s="25"/>
      <c r="J911" s="11">
        <f t="shared" si="28"/>
        <v>500</v>
      </c>
      <c r="K911" s="25"/>
      <c r="L911" s="12">
        <f t="shared" si="29"/>
        <v>0.71986334797462181</v>
      </c>
      <c r="N911" s="3"/>
    </row>
    <row r="912" spans="2:14" ht="13.5" customHeight="1" x14ac:dyDescent="0.25">
      <c r="B912" s="37" t="s">
        <v>905</v>
      </c>
      <c r="C912" s="20"/>
      <c r="D912" s="9">
        <v>2429</v>
      </c>
      <c r="E912" s="20"/>
      <c r="F912" s="14">
        <v>2100</v>
      </c>
      <c r="G912" s="20"/>
      <c r="H912" s="13">
        <v>3</v>
      </c>
      <c r="I912" s="25"/>
      <c r="J912" s="11">
        <f t="shared" si="28"/>
        <v>250</v>
      </c>
      <c r="K912" s="25"/>
      <c r="L912" s="12">
        <f t="shared" si="29"/>
        <v>0.96747632770687531</v>
      </c>
      <c r="N912" s="3"/>
    </row>
    <row r="913" spans="2:14" ht="13.5" customHeight="1" x14ac:dyDescent="0.25">
      <c r="B913" s="37" t="s">
        <v>906</v>
      </c>
      <c r="C913" s="20"/>
      <c r="D913" s="9">
        <v>9579.49</v>
      </c>
      <c r="E913" s="20"/>
      <c r="F913" s="14">
        <v>1700</v>
      </c>
      <c r="G913" s="20"/>
      <c r="H913" s="13">
        <v>3</v>
      </c>
      <c r="I913" s="25"/>
      <c r="J913" s="11">
        <f t="shared" si="28"/>
        <v>250</v>
      </c>
      <c r="K913" s="25"/>
      <c r="L913" s="12">
        <f t="shared" si="29"/>
        <v>0.20355989723878828</v>
      </c>
      <c r="N913" s="3"/>
    </row>
    <row r="914" spans="2:14" ht="13.5" customHeight="1" x14ac:dyDescent="0.25">
      <c r="B914" s="37" t="s">
        <v>907</v>
      </c>
      <c r="C914" s="20"/>
      <c r="D914" s="9">
        <v>3500</v>
      </c>
      <c r="E914" s="20"/>
      <c r="F914" s="14">
        <v>2450</v>
      </c>
      <c r="G914" s="20"/>
      <c r="H914" s="13">
        <v>3</v>
      </c>
      <c r="I914" s="25"/>
      <c r="J914" s="11">
        <f t="shared" si="28"/>
        <v>250</v>
      </c>
      <c r="K914" s="25"/>
      <c r="L914" s="12">
        <f t="shared" si="29"/>
        <v>0.77142857142857146</v>
      </c>
      <c r="N914" s="3"/>
    </row>
    <row r="915" spans="2:14" ht="13.5" customHeight="1" x14ac:dyDescent="0.25">
      <c r="B915" s="37" t="s">
        <v>908</v>
      </c>
      <c r="C915" s="20"/>
      <c r="D915" s="9">
        <v>2696.5</v>
      </c>
      <c r="E915" s="20"/>
      <c r="F915" s="14">
        <v>1450</v>
      </c>
      <c r="G915" s="20"/>
      <c r="H915" s="13">
        <v>3</v>
      </c>
      <c r="I915" s="25"/>
      <c r="J915" s="11">
        <f t="shared" si="28"/>
        <v>250</v>
      </c>
      <c r="K915" s="25"/>
      <c r="L915" s="12">
        <f t="shared" si="29"/>
        <v>0.63044687557945489</v>
      </c>
      <c r="N915" s="3"/>
    </row>
    <row r="916" spans="2:14" ht="13.5" customHeight="1" x14ac:dyDescent="0.25">
      <c r="B916" s="37" t="s">
        <v>909</v>
      </c>
      <c r="C916" s="20"/>
      <c r="D916" s="9">
        <v>2066.98</v>
      </c>
      <c r="E916" s="20"/>
      <c r="F916" s="14">
        <v>690</v>
      </c>
      <c r="G916" s="20"/>
      <c r="H916" s="13">
        <v>3</v>
      </c>
      <c r="I916" s="25"/>
      <c r="J916" s="11">
        <f t="shared" si="28"/>
        <v>250</v>
      </c>
      <c r="K916" s="25"/>
      <c r="L916" s="12">
        <f t="shared" si="29"/>
        <v>0.45476976071369823</v>
      </c>
      <c r="N916" s="3"/>
    </row>
    <row r="917" spans="2:14" ht="13.5" customHeight="1" x14ac:dyDescent="0.25">
      <c r="B917" s="37" t="s">
        <v>910</v>
      </c>
      <c r="C917" s="20"/>
      <c r="D917" s="9">
        <v>1775</v>
      </c>
      <c r="E917" s="20"/>
      <c r="F917" s="14">
        <v>1650</v>
      </c>
      <c r="G917" s="20"/>
      <c r="H917" s="13">
        <v>3</v>
      </c>
      <c r="I917" s="25"/>
      <c r="J917" s="11">
        <f t="shared" si="28"/>
        <v>250</v>
      </c>
      <c r="K917" s="25"/>
      <c r="L917" s="12">
        <f t="shared" si="29"/>
        <v>1.0704225352112675</v>
      </c>
      <c r="N917" s="3"/>
    </row>
    <row r="918" spans="2:14" ht="13.5" customHeight="1" x14ac:dyDescent="0.25">
      <c r="B918" s="37" t="s">
        <v>911</v>
      </c>
      <c r="C918" s="20"/>
      <c r="D918" s="9">
        <v>3090</v>
      </c>
      <c r="E918" s="20"/>
      <c r="F918" s="14">
        <v>2150</v>
      </c>
      <c r="G918" s="20"/>
      <c r="H918" s="13">
        <v>3</v>
      </c>
      <c r="I918" s="25"/>
      <c r="J918" s="11">
        <f t="shared" si="28"/>
        <v>250</v>
      </c>
      <c r="K918" s="25"/>
      <c r="L918" s="12">
        <f t="shared" si="29"/>
        <v>0.77669902912621358</v>
      </c>
      <c r="N918" s="3"/>
    </row>
    <row r="919" spans="2:14" ht="13.5" customHeight="1" x14ac:dyDescent="0.25">
      <c r="B919" s="37" t="s">
        <v>912</v>
      </c>
      <c r="C919" s="20"/>
      <c r="D919" s="9">
        <v>33802</v>
      </c>
      <c r="E919" s="20"/>
      <c r="F919" s="14">
        <v>1170</v>
      </c>
      <c r="G919" s="20"/>
      <c r="H919" s="13">
        <v>3</v>
      </c>
      <c r="I919" s="25"/>
      <c r="J919" s="11">
        <f t="shared" si="28"/>
        <v>250</v>
      </c>
      <c r="K919" s="25"/>
      <c r="L919" s="12">
        <f t="shared" si="29"/>
        <v>4.2009348559256851E-2</v>
      </c>
      <c r="N919" s="3"/>
    </row>
    <row r="920" spans="2:14" ht="13.5" customHeight="1" x14ac:dyDescent="0.25">
      <c r="B920" s="37" t="s">
        <v>995</v>
      </c>
      <c r="C920" s="20"/>
      <c r="D920" s="9">
        <v>20550</v>
      </c>
      <c r="E920" s="20"/>
      <c r="F920" s="9">
        <v>1760</v>
      </c>
      <c r="G920" s="20"/>
      <c r="H920" s="13">
        <v>4</v>
      </c>
      <c r="I920" s="25"/>
      <c r="J920" s="11">
        <f t="shared" si="28"/>
        <v>500</v>
      </c>
      <c r="K920" s="25"/>
      <c r="L920" s="12">
        <f t="shared" si="29"/>
        <v>0.10997566909975669</v>
      </c>
      <c r="N920" s="3"/>
    </row>
    <row r="921" spans="2:14" ht="13.5" customHeight="1" x14ac:dyDescent="0.25">
      <c r="B921" s="37" t="s">
        <v>913</v>
      </c>
      <c r="C921" s="20"/>
      <c r="D921" s="9">
        <v>10417</v>
      </c>
      <c r="E921" s="20"/>
      <c r="F921" s="9">
        <v>1150</v>
      </c>
      <c r="G921" s="20"/>
      <c r="H921" s="13">
        <v>3</v>
      </c>
      <c r="I921" s="25"/>
      <c r="J921" s="11">
        <f t="shared" si="28"/>
        <v>250</v>
      </c>
      <c r="K921" s="25"/>
      <c r="L921" s="12">
        <f t="shared" si="29"/>
        <v>0.13439569933762119</v>
      </c>
      <c r="N921" s="3"/>
    </row>
    <row r="922" spans="2:14" ht="13.5" customHeight="1" x14ac:dyDescent="0.25">
      <c r="B922" s="37" t="s">
        <v>914</v>
      </c>
      <c r="C922" s="20"/>
      <c r="D922" s="9">
        <v>5520</v>
      </c>
      <c r="E922" s="20"/>
      <c r="F922" s="14">
        <v>2150</v>
      </c>
      <c r="G922" s="20"/>
      <c r="H922" s="13">
        <v>3</v>
      </c>
      <c r="I922" s="25"/>
      <c r="J922" s="11">
        <f t="shared" si="28"/>
        <v>250</v>
      </c>
      <c r="K922" s="25"/>
      <c r="L922" s="12">
        <f t="shared" si="29"/>
        <v>0.43478260869565216</v>
      </c>
      <c r="N922" s="3"/>
    </row>
    <row r="923" spans="2:14" ht="13.5" customHeight="1" x14ac:dyDescent="0.25">
      <c r="B923" s="37" t="s">
        <v>915</v>
      </c>
      <c r="C923" s="20"/>
      <c r="D923" s="9">
        <v>7952</v>
      </c>
      <c r="E923" s="20"/>
      <c r="F923" s="14">
        <v>1226</v>
      </c>
      <c r="G923" s="20"/>
      <c r="H923" s="13">
        <v>2</v>
      </c>
      <c r="I923" s="25"/>
      <c r="J923" s="11">
        <f t="shared" si="28"/>
        <v>0</v>
      </c>
      <c r="K923" s="25"/>
      <c r="L923" s="12">
        <f t="shared" si="29"/>
        <v>0.15417505030181086</v>
      </c>
      <c r="N923" s="3"/>
    </row>
    <row r="924" spans="2:14" ht="13.5" customHeight="1" x14ac:dyDescent="0.25">
      <c r="B924" s="37" t="s">
        <v>916</v>
      </c>
      <c r="C924" s="20"/>
      <c r="D924" s="9">
        <v>24398</v>
      </c>
      <c r="E924" s="20"/>
      <c r="F924" s="14">
        <v>1745</v>
      </c>
      <c r="G924" s="20"/>
      <c r="H924" s="13">
        <v>5</v>
      </c>
      <c r="I924" s="25"/>
      <c r="J924" s="11">
        <f t="shared" si="28"/>
        <v>750</v>
      </c>
      <c r="K924" s="25"/>
      <c r="L924" s="12">
        <f t="shared" si="29"/>
        <v>0.10226248053119108</v>
      </c>
      <c r="N924" s="3"/>
    </row>
    <row r="925" spans="2:14" ht="13.5" customHeight="1" x14ac:dyDescent="0.25">
      <c r="B925" s="37" t="s">
        <v>917</v>
      </c>
      <c r="C925" s="20"/>
      <c r="D925" s="9">
        <v>13553.4</v>
      </c>
      <c r="E925" s="20"/>
      <c r="F925" s="14">
        <v>990</v>
      </c>
      <c r="G925" s="20"/>
      <c r="H925" s="13">
        <v>4</v>
      </c>
      <c r="I925" s="25"/>
      <c r="J925" s="11">
        <f t="shared" si="28"/>
        <v>500</v>
      </c>
      <c r="K925" s="25"/>
      <c r="L925" s="12">
        <f t="shared" si="29"/>
        <v>0.10993551433588621</v>
      </c>
      <c r="N925" s="3"/>
    </row>
    <row r="926" spans="2:14" ht="13.5" customHeight="1" x14ac:dyDescent="0.25">
      <c r="B926" s="37" t="s">
        <v>918</v>
      </c>
      <c r="C926" s="20"/>
      <c r="D926" s="9">
        <v>15119.420000000002</v>
      </c>
      <c r="E926" s="20"/>
      <c r="F926" s="14">
        <v>890</v>
      </c>
      <c r="G926" s="20"/>
      <c r="H926" s="13">
        <v>3</v>
      </c>
      <c r="I926" s="25"/>
      <c r="J926" s="11">
        <f t="shared" si="28"/>
        <v>250</v>
      </c>
      <c r="K926" s="25"/>
      <c r="L926" s="12">
        <f t="shared" si="29"/>
        <v>7.5399717714039291E-2</v>
      </c>
      <c r="N926" s="3"/>
    </row>
    <row r="927" spans="2:14" ht="13.5" customHeight="1" x14ac:dyDescent="0.25">
      <c r="B927" s="37" t="s">
        <v>919</v>
      </c>
      <c r="C927" s="20"/>
      <c r="D927" s="9">
        <v>4905</v>
      </c>
      <c r="E927" s="20"/>
      <c r="F927" s="14">
        <v>1890</v>
      </c>
      <c r="G927" s="20"/>
      <c r="H927" s="13">
        <v>4</v>
      </c>
      <c r="I927" s="25"/>
      <c r="J927" s="11">
        <f t="shared" si="28"/>
        <v>500</v>
      </c>
      <c r="K927" s="25"/>
      <c r="L927" s="12">
        <f t="shared" si="29"/>
        <v>0.48725790010193681</v>
      </c>
      <c r="N927" s="3"/>
    </row>
    <row r="928" spans="2:14" ht="13.5" customHeight="1" x14ac:dyDescent="0.25">
      <c r="B928" s="37" t="s">
        <v>920</v>
      </c>
      <c r="C928" s="20"/>
      <c r="D928" s="9">
        <v>20682</v>
      </c>
      <c r="E928" s="20"/>
      <c r="F928" s="14">
        <v>2480</v>
      </c>
      <c r="G928" s="20"/>
      <c r="H928" s="13">
        <v>5</v>
      </c>
      <c r="I928" s="25"/>
      <c r="J928" s="11">
        <f t="shared" si="28"/>
        <v>750</v>
      </c>
      <c r="K928" s="25"/>
      <c r="L928" s="12">
        <f t="shared" si="29"/>
        <v>0.1561744512136157</v>
      </c>
      <c r="N928" s="3"/>
    </row>
    <row r="929" spans="2:14" ht="13.5" customHeight="1" x14ac:dyDescent="0.25">
      <c r="B929" s="37" t="s">
        <v>921</v>
      </c>
      <c r="C929" s="20"/>
      <c r="D929" s="9">
        <v>1738</v>
      </c>
      <c r="E929" s="20"/>
      <c r="F929" s="14">
        <v>1000</v>
      </c>
      <c r="G929" s="20"/>
      <c r="H929" s="13">
        <v>3</v>
      </c>
      <c r="I929" s="25"/>
      <c r="J929" s="11">
        <f t="shared" si="28"/>
        <v>250</v>
      </c>
      <c r="K929" s="25"/>
      <c r="L929" s="12">
        <f t="shared" si="29"/>
        <v>0.71921749136939006</v>
      </c>
      <c r="N929" s="3"/>
    </row>
    <row r="930" spans="2:14" ht="13.5" customHeight="1" x14ac:dyDescent="0.25">
      <c r="B930" s="37" t="s">
        <v>922</v>
      </c>
      <c r="C930" s="20"/>
      <c r="D930" s="9">
        <v>4650</v>
      </c>
      <c r="E930" s="20"/>
      <c r="F930" s="14">
        <v>1150</v>
      </c>
      <c r="G930" s="20"/>
      <c r="H930" s="13">
        <v>2</v>
      </c>
      <c r="I930" s="25"/>
      <c r="J930" s="11">
        <f t="shared" si="28"/>
        <v>0</v>
      </c>
      <c r="K930" s="25"/>
      <c r="L930" s="12">
        <f t="shared" si="29"/>
        <v>0.24731182795698925</v>
      </c>
      <c r="N930" s="3"/>
    </row>
    <row r="931" spans="2:14" ht="13.5" customHeight="1" x14ac:dyDescent="0.25">
      <c r="B931" s="37" t="s">
        <v>923</v>
      </c>
      <c r="C931" s="20"/>
      <c r="D931" s="9">
        <v>7200</v>
      </c>
      <c r="E931" s="20"/>
      <c r="F931" s="14">
        <v>3100</v>
      </c>
      <c r="G931" s="20"/>
      <c r="H931" s="13">
        <v>6</v>
      </c>
      <c r="I931" s="25"/>
      <c r="J931" s="11">
        <f t="shared" si="28"/>
        <v>1000</v>
      </c>
      <c r="K931" s="25"/>
      <c r="L931" s="12">
        <f t="shared" si="29"/>
        <v>0.56944444444444442</v>
      </c>
      <c r="N931" s="3"/>
    </row>
    <row r="932" spans="2:14" ht="13.5" customHeight="1" x14ac:dyDescent="0.25">
      <c r="B932" s="37" t="s">
        <v>924</v>
      </c>
      <c r="C932" s="20"/>
      <c r="D932" s="9">
        <v>4400</v>
      </c>
      <c r="E932" s="20"/>
      <c r="F932" s="14">
        <v>650</v>
      </c>
      <c r="G932" s="20"/>
      <c r="H932" s="13">
        <v>2</v>
      </c>
      <c r="I932" s="25"/>
      <c r="J932" s="11">
        <f t="shared" si="28"/>
        <v>0</v>
      </c>
      <c r="K932" s="25"/>
      <c r="L932" s="12">
        <f t="shared" si="29"/>
        <v>0.14772727272727273</v>
      </c>
      <c r="N932" s="3"/>
    </row>
    <row r="933" spans="2:14" ht="13.5" customHeight="1" x14ac:dyDescent="0.25">
      <c r="B933" s="37" t="s">
        <v>925</v>
      </c>
      <c r="C933" s="20"/>
      <c r="D933" s="9">
        <v>4400</v>
      </c>
      <c r="E933" s="20"/>
      <c r="F933" s="14">
        <v>650</v>
      </c>
      <c r="G933" s="20"/>
      <c r="H933" s="13">
        <v>2</v>
      </c>
      <c r="I933" s="25"/>
      <c r="J933" s="11">
        <f t="shared" si="28"/>
        <v>0</v>
      </c>
      <c r="K933" s="25"/>
      <c r="L933" s="12">
        <f t="shared" si="29"/>
        <v>0.14772727272727273</v>
      </c>
      <c r="N933" s="3"/>
    </row>
    <row r="934" spans="2:14" ht="13.5" customHeight="1" x14ac:dyDescent="0.25">
      <c r="B934" s="37" t="s">
        <v>926</v>
      </c>
      <c r="C934" s="20"/>
      <c r="D934" s="9">
        <v>8065</v>
      </c>
      <c r="E934" s="20"/>
      <c r="F934" s="14">
        <v>1560</v>
      </c>
      <c r="G934" s="20"/>
      <c r="H934" s="13">
        <v>4</v>
      </c>
      <c r="I934" s="25"/>
      <c r="J934" s="11">
        <f t="shared" si="28"/>
        <v>500</v>
      </c>
      <c r="K934" s="25"/>
      <c r="L934" s="12">
        <f t="shared" si="29"/>
        <v>0.25542467451952883</v>
      </c>
      <c r="N934" s="3"/>
    </row>
    <row r="935" spans="2:14" ht="13.5" customHeight="1" x14ac:dyDescent="0.25">
      <c r="B935" s="37" t="s">
        <v>927</v>
      </c>
      <c r="C935" s="20"/>
      <c r="D935" s="9">
        <v>7220</v>
      </c>
      <c r="E935" s="20"/>
      <c r="F935" s="14">
        <v>2150</v>
      </c>
      <c r="G935" s="20"/>
      <c r="H935" s="13">
        <v>3</v>
      </c>
      <c r="I935" s="25"/>
      <c r="J935" s="11">
        <f t="shared" si="28"/>
        <v>250</v>
      </c>
      <c r="K935" s="25"/>
      <c r="L935" s="12">
        <f t="shared" si="29"/>
        <v>0.33240997229916897</v>
      </c>
      <c r="N935" s="3"/>
    </row>
    <row r="936" spans="2:14" ht="13.5" customHeight="1" x14ac:dyDescent="0.25">
      <c r="B936" s="37" t="s">
        <v>928</v>
      </c>
      <c r="C936" s="20"/>
      <c r="D936" s="9">
        <v>2780</v>
      </c>
      <c r="E936" s="20"/>
      <c r="F936" s="14">
        <v>1050</v>
      </c>
      <c r="G936" s="20"/>
      <c r="H936" s="13">
        <v>3</v>
      </c>
      <c r="I936" s="25"/>
      <c r="J936" s="11">
        <f t="shared" si="28"/>
        <v>250</v>
      </c>
      <c r="K936" s="25"/>
      <c r="L936" s="12">
        <f t="shared" si="29"/>
        <v>0.46762589928057552</v>
      </c>
      <c r="N936" s="3"/>
    </row>
    <row r="937" spans="2:14" ht="13.5" customHeight="1" x14ac:dyDescent="0.25">
      <c r="B937" s="37" t="s">
        <v>929</v>
      </c>
      <c r="C937" s="20"/>
      <c r="D937" s="9">
        <v>2833</v>
      </c>
      <c r="E937" s="20"/>
      <c r="F937" s="14">
        <v>1100</v>
      </c>
      <c r="G937" s="20"/>
      <c r="H937" s="13">
        <v>2</v>
      </c>
      <c r="I937" s="25"/>
      <c r="J937" s="11">
        <f t="shared" si="28"/>
        <v>0</v>
      </c>
      <c r="K937" s="25"/>
      <c r="L937" s="12">
        <f t="shared" si="29"/>
        <v>0.3882809742322626</v>
      </c>
      <c r="N937" s="3"/>
    </row>
    <row r="938" spans="2:14" ht="13.5" customHeight="1" x14ac:dyDescent="0.25">
      <c r="B938" s="37" t="s">
        <v>930</v>
      </c>
      <c r="C938" s="20"/>
      <c r="D938" s="9">
        <v>4745</v>
      </c>
      <c r="E938" s="20"/>
      <c r="F938" s="14">
        <v>1100</v>
      </c>
      <c r="G938" s="20"/>
      <c r="H938" s="13">
        <v>3</v>
      </c>
      <c r="I938" s="25"/>
      <c r="J938" s="11">
        <f t="shared" si="28"/>
        <v>250</v>
      </c>
      <c r="K938" s="25"/>
      <c r="L938" s="12">
        <f t="shared" si="29"/>
        <v>0.28451001053740782</v>
      </c>
      <c r="N938" s="3"/>
    </row>
    <row r="939" spans="2:14" ht="13.5" customHeight="1" x14ac:dyDescent="0.25">
      <c r="B939" s="37" t="s">
        <v>931</v>
      </c>
      <c r="C939" s="20"/>
      <c r="D939" s="9">
        <v>4400</v>
      </c>
      <c r="E939" s="20"/>
      <c r="F939" s="14">
        <v>1400</v>
      </c>
      <c r="G939" s="20"/>
      <c r="H939" s="13">
        <v>3</v>
      </c>
      <c r="I939" s="25"/>
      <c r="J939" s="11">
        <f t="shared" si="28"/>
        <v>250</v>
      </c>
      <c r="K939" s="25"/>
      <c r="L939" s="12">
        <f t="shared" si="29"/>
        <v>0.375</v>
      </c>
      <c r="N939" s="3"/>
    </row>
    <row r="940" spans="2:14" ht="13.5" customHeight="1" x14ac:dyDescent="0.25">
      <c r="B940" s="37" t="s">
        <v>932</v>
      </c>
      <c r="C940" s="20"/>
      <c r="D940" s="9">
        <v>3646</v>
      </c>
      <c r="E940" s="20"/>
      <c r="F940" s="14">
        <v>1100</v>
      </c>
      <c r="G940" s="20"/>
      <c r="H940" s="13">
        <v>2</v>
      </c>
      <c r="I940" s="25"/>
      <c r="J940" s="11">
        <f t="shared" si="28"/>
        <v>0</v>
      </c>
      <c r="K940" s="25"/>
      <c r="L940" s="12">
        <f t="shared" si="29"/>
        <v>0.30170049369171698</v>
      </c>
      <c r="N940" s="3"/>
    </row>
    <row r="941" spans="2:14" ht="13.5" customHeight="1" x14ac:dyDescent="0.25">
      <c r="B941" s="37" t="s">
        <v>933</v>
      </c>
      <c r="C941" s="20"/>
      <c r="D941" s="9">
        <v>3483</v>
      </c>
      <c r="E941" s="20"/>
      <c r="F941" s="14">
        <v>1260</v>
      </c>
      <c r="G941" s="20"/>
      <c r="H941" s="13">
        <v>3</v>
      </c>
      <c r="I941" s="25"/>
      <c r="J941" s="11">
        <f t="shared" si="28"/>
        <v>250</v>
      </c>
      <c r="K941" s="25"/>
      <c r="L941" s="12">
        <f t="shared" si="29"/>
        <v>0.43353430950330174</v>
      </c>
      <c r="N941" s="3"/>
    </row>
    <row r="942" spans="2:14" ht="13.5" customHeight="1" x14ac:dyDescent="0.25">
      <c r="B942" s="37" t="s">
        <v>934</v>
      </c>
      <c r="C942" s="20"/>
      <c r="D942" s="9">
        <v>12550</v>
      </c>
      <c r="E942" s="20"/>
      <c r="F942" s="14">
        <v>1510</v>
      </c>
      <c r="G942" s="20"/>
      <c r="H942" s="13">
        <v>3</v>
      </c>
      <c r="I942" s="25"/>
      <c r="J942" s="11">
        <f t="shared" si="28"/>
        <v>250</v>
      </c>
      <c r="K942" s="25"/>
      <c r="L942" s="12">
        <f t="shared" si="29"/>
        <v>0.1402390438247012</v>
      </c>
      <c r="N942" s="3"/>
    </row>
    <row r="943" spans="2:14" ht="13.5" customHeight="1" x14ac:dyDescent="0.25">
      <c r="B943" s="37" t="s">
        <v>935</v>
      </c>
      <c r="C943" s="20"/>
      <c r="D943" s="9">
        <v>11205</v>
      </c>
      <c r="E943" s="20"/>
      <c r="F943" s="14">
        <v>1410</v>
      </c>
      <c r="G943" s="20"/>
      <c r="H943" s="13">
        <v>4</v>
      </c>
      <c r="I943" s="25"/>
      <c r="J943" s="11">
        <f t="shared" si="28"/>
        <v>500</v>
      </c>
      <c r="K943" s="25"/>
      <c r="L943" s="12">
        <f t="shared" si="29"/>
        <v>0.17045961624274877</v>
      </c>
      <c r="N943" s="3"/>
    </row>
    <row r="944" spans="2:14" ht="13.5" customHeight="1" x14ac:dyDescent="0.25">
      <c r="B944" s="37" t="s">
        <v>936</v>
      </c>
      <c r="C944" s="20"/>
      <c r="D944" s="9">
        <v>6740</v>
      </c>
      <c r="E944" s="20"/>
      <c r="F944" s="14">
        <v>850</v>
      </c>
      <c r="G944" s="20"/>
      <c r="H944" s="13">
        <v>3</v>
      </c>
      <c r="I944" s="25"/>
      <c r="J944" s="11">
        <f t="shared" si="28"/>
        <v>250</v>
      </c>
      <c r="K944" s="25"/>
      <c r="L944" s="12">
        <f t="shared" si="29"/>
        <v>0.16320474777448071</v>
      </c>
      <c r="N944" s="3"/>
    </row>
    <row r="945" spans="2:14" ht="13.5" customHeight="1" x14ac:dyDescent="0.25">
      <c r="B945" s="37" t="s">
        <v>937</v>
      </c>
      <c r="C945" s="20"/>
      <c r="D945" s="9">
        <v>9560</v>
      </c>
      <c r="E945" s="20"/>
      <c r="F945" s="14">
        <v>2000</v>
      </c>
      <c r="G945" s="20"/>
      <c r="H945" s="13">
        <v>3</v>
      </c>
      <c r="I945" s="25"/>
      <c r="J945" s="11">
        <f t="shared" si="28"/>
        <v>250</v>
      </c>
      <c r="K945" s="25"/>
      <c r="L945" s="12">
        <f t="shared" si="29"/>
        <v>0.23535564853556484</v>
      </c>
      <c r="N945" s="3"/>
    </row>
    <row r="946" spans="2:14" ht="13.5" customHeight="1" x14ac:dyDescent="0.25">
      <c r="B946" s="37" t="s">
        <v>938</v>
      </c>
      <c r="C946" s="20"/>
      <c r="D946" s="9">
        <v>3980</v>
      </c>
      <c r="E946" s="20"/>
      <c r="F946" s="14">
        <v>650</v>
      </c>
      <c r="G946" s="20"/>
      <c r="H946" s="13">
        <v>2</v>
      </c>
      <c r="I946" s="25"/>
      <c r="J946" s="11">
        <f t="shared" si="28"/>
        <v>0</v>
      </c>
      <c r="K946" s="25"/>
      <c r="L946" s="12">
        <f t="shared" si="29"/>
        <v>0.16331658291457288</v>
      </c>
      <c r="N946" s="3"/>
    </row>
    <row r="947" spans="2:14" ht="13.5" customHeight="1" x14ac:dyDescent="0.25">
      <c r="B947" s="37" t="s">
        <v>939</v>
      </c>
      <c r="C947" s="20"/>
      <c r="D947" s="9">
        <v>4250</v>
      </c>
      <c r="E947" s="20"/>
      <c r="F947" s="14">
        <v>650</v>
      </c>
      <c r="G947" s="20"/>
      <c r="H947" s="13">
        <v>2</v>
      </c>
      <c r="I947" s="25"/>
      <c r="J947" s="11">
        <f t="shared" si="28"/>
        <v>0</v>
      </c>
      <c r="K947" s="25"/>
      <c r="L947" s="12">
        <f t="shared" si="29"/>
        <v>0.15294117647058825</v>
      </c>
      <c r="N947" s="3"/>
    </row>
    <row r="948" spans="2:14" ht="13.5" customHeight="1" x14ac:dyDescent="0.25">
      <c r="B948" s="37" t="s">
        <v>940</v>
      </c>
      <c r="C948" s="20"/>
      <c r="D948" s="9">
        <v>8900</v>
      </c>
      <c r="E948" s="20"/>
      <c r="F948" s="14">
        <v>1100</v>
      </c>
      <c r="G948" s="20"/>
      <c r="H948" s="13">
        <v>3</v>
      </c>
      <c r="I948" s="25"/>
      <c r="J948" s="11">
        <f t="shared" si="28"/>
        <v>250</v>
      </c>
      <c r="K948" s="25"/>
      <c r="L948" s="12">
        <f t="shared" si="29"/>
        <v>0.15168539325842698</v>
      </c>
      <c r="N948" s="3"/>
    </row>
    <row r="949" spans="2:14" ht="13.5" customHeight="1" x14ac:dyDescent="0.25">
      <c r="B949" s="37" t="s">
        <v>941</v>
      </c>
      <c r="C949" s="20"/>
      <c r="D949" s="9">
        <v>9023.81</v>
      </c>
      <c r="E949" s="20"/>
      <c r="F949" s="14">
        <v>600</v>
      </c>
      <c r="G949" s="20"/>
      <c r="H949" s="13">
        <v>2</v>
      </c>
      <c r="I949" s="25"/>
      <c r="J949" s="11">
        <f t="shared" si="28"/>
        <v>0</v>
      </c>
      <c r="K949" s="25"/>
      <c r="L949" s="12">
        <f t="shared" si="29"/>
        <v>6.6490761662756651E-2</v>
      </c>
      <c r="N949" s="3"/>
    </row>
    <row r="950" spans="2:14" ht="13.5" customHeight="1" x14ac:dyDescent="0.25">
      <c r="B950" s="37" t="s">
        <v>996</v>
      </c>
      <c r="C950" s="20"/>
      <c r="D950" s="9">
        <v>9020</v>
      </c>
      <c r="E950" s="20"/>
      <c r="F950" s="9">
        <v>600</v>
      </c>
      <c r="G950" s="20"/>
      <c r="H950" s="13">
        <v>2</v>
      </c>
      <c r="I950" s="25"/>
      <c r="J950" s="11">
        <f t="shared" si="28"/>
        <v>0</v>
      </c>
      <c r="K950" s="25"/>
      <c r="L950" s="12">
        <f t="shared" si="29"/>
        <v>6.6518847006651879E-2</v>
      </c>
      <c r="N950" s="3"/>
    </row>
    <row r="951" spans="2:14" ht="13.5" customHeight="1" x14ac:dyDescent="0.25">
      <c r="B951" s="36" t="s">
        <v>942</v>
      </c>
      <c r="C951" s="20"/>
      <c r="D951" s="9">
        <v>3700</v>
      </c>
      <c r="E951" s="20"/>
      <c r="F951" s="9">
        <v>1100</v>
      </c>
      <c r="G951" s="20"/>
      <c r="H951" s="13">
        <v>3</v>
      </c>
      <c r="I951" s="25"/>
      <c r="J951" s="11">
        <f t="shared" si="28"/>
        <v>250</v>
      </c>
      <c r="K951" s="25"/>
      <c r="L951" s="12">
        <f t="shared" si="29"/>
        <v>0.36486486486486486</v>
      </c>
      <c r="N951" s="3"/>
    </row>
    <row r="952" spans="2:14" ht="13.5" customHeight="1" x14ac:dyDescent="0.25">
      <c r="B952" s="37" t="s">
        <v>943</v>
      </c>
      <c r="C952" s="20"/>
      <c r="D952" s="9">
        <v>1800</v>
      </c>
      <c r="E952" s="20"/>
      <c r="F952" s="14">
        <v>1300</v>
      </c>
      <c r="G952" s="20"/>
      <c r="H952" s="13">
        <v>2</v>
      </c>
      <c r="I952" s="25"/>
      <c r="J952" s="11">
        <f t="shared" si="28"/>
        <v>0</v>
      </c>
      <c r="K952" s="25"/>
      <c r="L952" s="12">
        <f t="shared" si="29"/>
        <v>0.72222222222222221</v>
      </c>
      <c r="N952" s="3"/>
    </row>
    <row r="953" spans="2:14" ht="13.5" customHeight="1" x14ac:dyDescent="0.25">
      <c r="B953" s="37" t="s">
        <v>944</v>
      </c>
      <c r="C953" s="20"/>
      <c r="D953" s="9">
        <v>6215</v>
      </c>
      <c r="E953" s="20"/>
      <c r="F953" s="14">
        <v>1450</v>
      </c>
      <c r="G953" s="20"/>
      <c r="H953" s="13">
        <v>3</v>
      </c>
      <c r="I953" s="25"/>
      <c r="J953" s="11">
        <f t="shared" si="28"/>
        <v>250</v>
      </c>
      <c r="K953" s="25"/>
      <c r="L953" s="12">
        <f t="shared" si="29"/>
        <v>0.2735317779565567</v>
      </c>
      <c r="N953" s="3"/>
    </row>
    <row r="954" spans="2:14" ht="13.5" customHeight="1" x14ac:dyDescent="0.25">
      <c r="B954" s="37" t="s">
        <v>945</v>
      </c>
      <c r="C954" s="20"/>
      <c r="D954" s="9">
        <v>5150</v>
      </c>
      <c r="E954" s="20"/>
      <c r="F954" s="14">
        <v>1310</v>
      </c>
      <c r="G954" s="20"/>
      <c r="H954" s="13">
        <v>3</v>
      </c>
      <c r="I954" s="25"/>
      <c r="J954" s="11">
        <f t="shared" si="28"/>
        <v>250</v>
      </c>
      <c r="K954" s="25"/>
      <c r="L954" s="12">
        <f t="shared" si="29"/>
        <v>0.30291262135922331</v>
      </c>
      <c r="N954" s="3"/>
    </row>
    <row r="955" spans="2:14" ht="13.5" customHeight="1" x14ac:dyDescent="0.25">
      <c r="B955" s="37" t="s">
        <v>946</v>
      </c>
      <c r="C955" s="20"/>
      <c r="D955" s="9">
        <v>1685</v>
      </c>
      <c r="E955" s="20"/>
      <c r="F955" s="14">
        <v>650</v>
      </c>
      <c r="G955" s="20"/>
      <c r="H955" s="13">
        <v>2</v>
      </c>
      <c r="I955" s="25"/>
      <c r="J955" s="11">
        <f t="shared" si="28"/>
        <v>0</v>
      </c>
      <c r="K955" s="25"/>
      <c r="L955" s="12">
        <f t="shared" si="29"/>
        <v>0.3857566765578635</v>
      </c>
      <c r="N955" s="3"/>
    </row>
    <row r="956" spans="2:14" ht="13.5" customHeight="1" x14ac:dyDescent="0.25">
      <c r="B956" s="37" t="s">
        <v>947</v>
      </c>
      <c r="C956" s="20"/>
      <c r="D956" s="9">
        <v>2405</v>
      </c>
      <c r="E956" s="20"/>
      <c r="F956" s="14">
        <v>1150</v>
      </c>
      <c r="G956" s="20"/>
      <c r="H956" s="13">
        <v>2</v>
      </c>
      <c r="I956" s="25"/>
      <c r="J956" s="11">
        <f t="shared" si="28"/>
        <v>0</v>
      </c>
      <c r="K956" s="25"/>
      <c r="L956" s="12">
        <f t="shared" si="29"/>
        <v>0.4781704781704782</v>
      </c>
      <c r="N956" s="3"/>
    </row>
    <row r="957" spans="2:14" ht="13.5" customHeight="1" x14ac:dyDescent="0.25">
      <c r="B957" s="37" t="s">
        <v>948</v>
      </c>
      <c r="C957" s="20"/>
      <c r="D957" s="9">
        <v>1830</v>
      </c>
      <c r="E957" s="20"/>
      <c r="F957" s="14">
        <v>1150</v>
      </c>
      <c r="G957" s="20"/>
      <c r="H957" s="13">
        <v>2</v>
      </c>
      <c r="I957" s="25"/>
      <c r="J957" s="11">
        <f t="shared" si="28"/>
        <v>0</v>
      </c>
      <c r="K957" s="25"/>
      <c r="L957" s="12">
        <f t="shared" si="29"/>
        <v>0.62841530054644812</v>
      </c>
      <c r="N957" s="3"/>
    </row>
    <row r="958" spans="2:14" ht="13.5" customHeight="1" x14ac:dyDescent="0.25">
      <c r="B958" s="37" t="s">
        <v>949</v>
      </c>
      <c r="C958" s="20"/>
      <c r="D958" s="9">
        <v>17377.7</v>
      </c>
      <c r="E958" s="20"/>
      <c r="F958" s="14">
        <v>1100</v>
      </c>
      <c r="G958" s="20"/>
      <c r="H958" s="13">
        <v>3</v>
      </c>
      <c r="I958" s="25"/>
      <c r="J958" s="11">
        <f t="shared" si="28"/>
        <v>250</v>
      </c>
      <c r="K958" s="25"/>
      <c r="L958" s="12">
        <f t="shared" si="29"/>
        <v>7.7685769693342607E-2</v>
      </c>
      <c r="N958" s="3"/>
    </row>
    <row r="959" spans="2:14" ht="13.5" customHeight="1" x14ac:dyDescent="0.25">
      <c r="B959" s="37" t="s">
        <v>950</v>
      </c>
      <c r="C959" s="20"/>
      <c r="D959" s="9">
        <v>8448.7999999999993</v>
      </c>
      <c r="E959" s="20"/>
      <c r="F959" s="14">
        <v>600</v>
      </c>
      <c r="G959" s="20"/>
      <c r="H959" s="13">
        <v>2</v>
      </c>
      <c r="I959" s="25"/>
      <c r="J959" s="11">
        <f t="shared" si="28"/>
        <v>0</v>
      </c>
      <c r="K959" s="25"/>
      <c r="L959" s="12">
        <f t="shared" si="29"/>
        <v>7.1016002272512077E-2</v>
      </c>
      <c r="N959" s="3"/>
    </row>
    <row r="960" spans="2:14" ht="13.5" customHeight="1" x14ac:dyDescent="0.25">
      <c r="B960" s="37" t="s">
        <v>951</v>
      </c>
      <c r="C960" s="20"/>
      <c r="D960" s="9">
        <v>7220</v>
      </c>
      <c r="E960" s="20"/>
      <c r="F960" s="14">
        <v>600</v>
      </c>
      <c r="G960" s="20"/>
      <c r="H960" s="13">
        <v>2</v>
      </c>
      <c r="I960" s="25"/>
      <c r="J960" s="11">
        <f t="shared" si="28"/>
        <v>0</v>
      </c>
      <c r="K960" s="25"/>
      <c r="L960" s="12">
        <f t="shared" si="29"/>
        <v>8.3102493074792241E-2</v>
      </c>
      <c r="N960" s="3"/>
    </row>
    <row r="961" spans="2:14" ht="13.5" customHeight="1" x14ac:dyDescent="0.25">
      <c r="B961" s="37" t="s">
        <v>952</v>
      </c>
      <c r="C961" s="20"/>
      <c r="D961" s="9">
        <v>5325</v>
      </c>
      <c r="E961" s="20"/>
      <c r="F961" s="14">
        <v>600</v>
      </c>
      <c r="G961" s="20"/>
      <c r="H961" s="13">
        <v>2</v>
      </c>
      <c r="I961" s="25"/>
      <c r="J961" s="11">
        <f t="shared" si="28"/>
        <v>0</v>
      </c>
      <c r="K961" s="25"/>
      <c r="L961" s="12">
        <f t="shared" si="29"/>
        <v>0.11267605633802817</v>
      </c>
      <c r="N961" s="3"/>
    </row>
    <row r="962" spans="2:14" ht="13.5" customHeight="1" x14ac:dyDescent="0.25">
      <c r="B962" s="37" t="s">
        <v>953</v>
      </c>
      <c r="C962" s="20"/>
      <c r="D962" s="9">
        <v>18580</v>
      </c>
      <c r="E962" s="20"/>
      <c r="F962" s="14">
        <v>1120</v>
      </c>
      <c r="G962" s="20"/>
      <c r="H962" s="13">
        <v>4</v>
      </c>
      <c r="I962" s="25"/>
      <c r="J962" s="11">
        <f t="shared" si="28"/>
        <v>500</v>
      </c>
      <c r="K962" s="25"/>
      <c r="L962" s="12">
        <f t="shared" si="29"/>
        <v>8.7190527448869751E-2</v>
      </c>
      <c r="N962" s="3"/>
    </row>
    <row r="963" spans="2:14" ht="13.5" customHeight="1" x14ac:dyDescent="0.25">
      <c r="B963" s="37" t="s">
        <v>954</v>
      </c>
      <c r="C963" s="20"/>
      <c r="D963" s="9">
        <v>6000</v>
      </c>
      <c r="E963" s="20"/>
      <c r="F963" s="14">
        <v>1600</v>
      </c>
      <c r="G963" s="20"/>
      <c r="H963" s="13">
        <v>3</v>
      </c>
      <c r="I963" s="25"/>
      <c r="J963" s="11">
        <f t="shared" si="28"/>
        <v>250</v>
      </c>
      <c r="K963" s="25"/>
      <c r="L963" s="12">
        <f t="shared" si="29"/>
        <v>0.30833333333333335</v>
      </c>
      <c r="N963" s="3"/>
    </row>
    <row r="964" spans="2:14" ht="13.5" customHeight="1" x14ac:dyDescent="0.25">
      <c r="B964" s="37" t="s">
        <v>955</v>
      </c>
      <c r="C964" s="20"/>
      <c r="D964" s="9">
        <v>7442</v>
      </c>
      <c r="E964" s="20"/>
      <c r="F964" s="14">
        <v>2680</v>
      </c>
      <c r="G964" s="20"/>
      <c r="H964" s="13">
        <v>5</v>
      </c>
      <c r="I964" s="25"/>
      <c r="J964" s="11">
        <f t="shared" ref="J964:J1003" si="30">(H964-2)*250</f>
        <v>750</v>
      </c>
      <c r="K964" s="25"/>
      <c r="L964" s="12">
        <f t="shared" ref="L964:L1003" si="31">(F964+J964)/D964</f>
        <v>0.46089760816984682</v>
      </c>
      <c r="N964" s="3"/>
    </row>
    <row r="965" spans="2:14" ht="13.5" customHeight="1" x14ac:dyDescent="0.25">
      <c r="B965" s="37" t="s">
        <v>956</v>
      </c>
      <c r="C965" s="20"/>
      <c r="D965" s="9">
        <v>10350</v>
      </c>
      <c r="E965" s="20"/>
      <c r="F965" s="14">
        <v>1430</v>
      </c>
      <c r="G965" s="20"/>
      <c r="H965" s="13">
        <v>3</v>
      </c>
      <c r="I965" s="25"/>
      <c r="J965" s="11">
        <f t="shared" si="30"/>
        <v>250</v>
      </c>
      <c r="K965" s="25"/>
      <c r="L965" s="12">
        <f t="shared" si="31"/>
        <v>0.16231884057971013</v>
      </c>
      <c r="N965" s="3"/>
    </row>
    <row r="966" spans="2:14" ht="13.5" customHeight="1" x14ac:dyDescent="0.25">
      <c r="B966" s="37" t="s">
        <v>957</v>
      </c>
      <c r="C966" s="20"/>
      <c r="D966" s="9">
        <v>4380</v>
      </c>
      <c r="E966" s="20"/>
      <c r="F966" s="14">
        <v>650</v>
      </c>
      <c r="G966" s="20"/>
      <c r="H966" s="13">
        <v>2</v>
      </c>
      <c r="I966" s="25"/>
      <c r="J966" s="11">
        <f t="shared" si="30"/>
        <v>0</v>
      </c>
      <c r="K966" s="25"/>
      <c r="L966" s="12">
        <f t="shared" si="31"/>
        <v>0.14840182648401826</v>
      </c>
      <c r="N966" s="3"/>
    </row>
    <row r="967" spans="2:14" ht="13.5" customHeight="1" x14ac:dyDescent="0.25">
      <c r="B967" s="37" t="s">
        <v>958</v>
      </c>
      <c r="C967" s="20"/>
      <c r="D967" s="9">
        <v>10359</v>
      </c>
      <c r="E967" s="20"/>
      <c r="F967" s="14">
        <v>2010</v>
      </c>
      <c r="G967" s="20"/>
      <c r="H967" s="13">
        <v>6</v>
      </c>
      <c r="I967" s="25"/>
      <c r="J967" s="11">
        <f t="shared" si="30"/>
        <v>1000</v>
      </c>
      <c r="K967" s="25"/>
      <c r="L967" s="12">
        <f t="shared" si="31"/>
        <v>0.29056858770151561</v>
      </c>
      <c r="N967" s="3"/>
    </row>
    <row r="968" spans="2:14" ht="13.5" customHeight="1" x14ac:dyDescent="0.25">
      <c r="B968" s="37" t="s">
        <v>959</v>
      </c>
      <c r="C968" s="20"/>
      <c r="D968" s="9">
        <v>4699</v>
      </c>
      <c r="E968" s="20"/>
      <c r="F968" s="14">
        <v>900</v>
      </c>
      <c r="G968" s="20"/>
      <c r="H968" s="13">
        <v>3</v>
      </c>
      <c r="I968" s="25"/>
      <c r="J968" s="11">
        <f t="shared" si="30"/>
        <v>250</v>
      </c>
      <c r="K968" s="25"/>
      <c r="L968" s="12">
        <f t="shared" si="31"/>
        <v>0.24473292189827622</v>
      </c>
      <c r="N968" s="3"/>
    </row>
    <row r="969" spans="2:14" ht="13.5" customHeight="1" x14ac:dyDescent="0.25">
      <c r="B969" s="37" t="s">
        <v>960</v>
      </c>
      <c r="C969" s="20"/>
      <c r="D969" s="9">
        <v>3530</v>
      </c>
      <c r="E969" s="20"/>
      <c r="F969" s="14">
        <v>2100</v>
      </c>
      <c r="G969" s="20"/>
      <c r="H969" s="13">
        <v>3</v>
      </c>
      <c r="I969" s="25"/>
      <c r="J969" s="11">
        <f t="shared" si="30"/>
        <v>250</v>
      </c>
      <c r="K969" s="25"/>
      <c r="L969" s="12">
        <f t="shared" si="31"/>
        <v>0.66572237960339942</v>
      </c>
      <c r="N969" s="3"/>
    </row>
    <row r="970" spans="2:14" ht="13.5" customHeight="1" x14ac:dyDescent="0.25">
      <c r="B970" s="37" t="s">
        <v>961</v>
      </c>
      <c r="C970" s="20"/>
      <c r="D970" s="9">
        <v>6150</v>
      </c>
      <c r="E970" s="20"/>
      <c r="F970" s="14">
        <v>1310</v>
      </c>
      <c r="G970" s="20"/>
      <c r="H970" s="13">
        <v>3</v>
      </c>
      <c r="I970" s="25"/>
      <c r="J970" s="11">
        <f t="shared" si="30"/>
        <v>250</v>
      </c>
      <c r="K970" s="25"/>
      <c r="L970" s="12">
        <f t="shared" si="31"/>
        <v>0.25365853658536586</v>
      </c>
      <c r="N970" s="3"/>
    </row>
    <row r="971" spans="2:14" ht="13.5" customHeight="1" x14ac:dyDescent="0.25">
      <c r="B971" s="37" t="s">
        <v>962</v>
      </c>
      <c r="C971" s="20"/>
      <c r="D971" s="9">
        <v>5229.21</v>
      </c>
      <c r="E971" s="20"/>
      <c r="F971" s="14">
        <v>1240</v>
      </c>
      <c r="G971" s="20"/>
      <c r="H971" s="13">
        <v>3</v>
      </c>
      <c r="I971" s="25"/>
      <c r="J971" s="11">
        <f t="shared" si="30"/>
        <v>250</v>
      </c>
      <c r="K971" s="25"/>
      <c r="L971" s="12">
        <f t="shared" si="31"/>
        <v>0.28493787780563412</v>
      </c>
      <c r="N971" s="3"/>
    </row>
    <row r="972" spans="2:14" ht="13.5" customHeight="1" x14ac:dyDescent="0.25">
      <c r="B972" s="37" t="s">
        <v>963</v>
      </c>
      <c r="C972" s="20"/>
      <c r="D972" s="9">
        <v>8231.6</v>
      </c>
      <c r="E972" s="20"/>
      <c r="F972" s="14">
        <v>1040</v>
      </c>
      <c r="G972" s="20"/>
      <c r="H972" s="13">
        <v>3</v>
      </c>
      <c r="I972" s="25"/>
      <c r="J972" s="11">
        <f t="shared" si="30"/>
        <v>250</v>
      </c>
      <c r="K972" s="25"/>
      <c r="L972" s="12">
        <f t="shared" si="31"/>
        <v>0.15671315418630641</v>
      </c>
      <c r="N972" s="3"/>
    </row>
    <row r="973" spans="2:14" ht="13.5" customHeight="1" x14ac:dyDescent="0.25">
      <c r="B973" s="37" t="s">
        <v>964</v>
      </c>
      <c r="C973" s="20"/>
      <c r="D973" s="9">
        <v>7044.75</v>
      </c>
      <c r="E973" s="20"/>
      <c r="F973" s="14">
        <v>940</v>
      </c>
      <c r="G973" s="20"/>
      <c r="H973" s="13">
        <v>3</v>
      </c>
      <c r="I973" s="25"/>
      <c r="J973" s="11">
        <f t="shared" si="30"/>
        <v>250</v>
      </c>
      <c r="K973" s="25"/>
      <c r="L973" s="12">
        <f t="shared" si="31"/>
        <v>0.16892011781823343</v>
      </c>
      <c r="N973" s="3"/>
    </row>
    <row r="974" spans="2:14" ht="13.5" customHeight="1" x14ac:dyDescent="0.25">
      <c r="B974" s="37" t="s">
        <v>965</v>
      </c>
      <c r="C974" s="20"/>
      <c r="D974" s="9">
        <v>4895</v>
      </c>
      <c r="E974" s="20"/>
      <c r="F974" s="14">
        <v>1000</v>
      </c>
      <c r="G974" s="20"/>
      <c r="H974" s="13">
        <v>2</v>
      </c>
      <c r="I974" s="25"/>
      <c r="J974" s="11">
        <f t="shared" si="30"/>
        <v>0</v>
      </c>
      <c r="K974" s="25"/>
      <c r="L974" s="12">
        <f t="shared" si="31"/>
        <v>0.20429009193054137</v>
      </c>
      <c r="N974" s="3"/>
    </row>
    <row r="975" spans="2:14" ht="13.5" customHeight="1" x14ac:dyDescent="0.25">
      <c r="B975" s="37" t="s">
        <v>966</v>
      </c>
      <c r="C975" s="20"/>
      <c r="D975" s="9">
        <v>6317.95</v>
      </c>
      <c r="E975" s="20"/>
      <c r="F975" s="14">
        <v>2530</v>
      </c>
      <c r="G975" s="20"/>
      <c r="H975" s="13">
        <v>5</v>
      </c>
      <c r="I975" s="25"/>
      <c r="J975" s="11">
        <f t="shared" si="30"/>
        <v>750</v>
      </c>
      <c r="K975" s="25"/>
      <c r="L975" s="12">
        <f t="shared" si="31"/>
        <v>0.51915573880768284</v>
      </c>
      <c r="N975" s="3"/>
    </row>
    <row r="976" spans="2:14" ht="13.5" customHeight="1" x14ac:dyDescent="0.25">
      <c r="B976" s="37" t="s">
        <v>967</v>
      </c>
      <c r="C976" s="20"/>
      <c r="D976" s="9">
        <v>8250</v>
      </c>
      <c r="E976" s="20"/>
      <c r="F976" s="14">
        <v>1100</v>
      </c>
      <c r="G976" s="20"/>
      <c r="H976" s="13">
        <v>3</v>
      </c>
      <c r="I976" s="25"/>
      <c r="J976" s="11">
        <f t="shared" si="30"/>
        <v>250</v>
      </c>
      <c r="K976" s="25"/>
      <c r="L976" s="12">
        <f t="shared" si="31"/>
        <v>0.16363636363636364</v>
      </c>
      <c r="N976" s="3"/>
    </row>
    <row r="977" spans="2:14" ht="13.5" customHeight="1" x14ac:dyDescent="0.25">
      <c r="B977" s="37" t="s">
        <v>968</v>
      </c>
      <c r="C977" s="20"/>
      <c r="D977" s="9">
        <v>2700</v>
      </c>
      <c r="E977" s="20"/>
      <c r="F977" s="14">
        <v>2100</v>
      </c>
      <c r="G977" s="20"/>
      <c r="H977" s="13">
        <v>3</v>
      </c>
      <c r="I977" s="25"/>
      <c r="J977" s="11">
        <f t="shared" si="30"/>
        <v>250</v>
      </c>
      <c r="K977" s="25"/>
      <c r="L977" s="12">
        <f t="shared" si="31"/>
        <v>0.87037037037037035</v>
      </c>
      <c r="N977" s="3"/>
    </row>
    <row r="978" spans="2:14" ht="13.5" customHeight="1" x14ac:dyDescent="0.25">
      <c r="B978" s="37" t="s">
        <v>969</v>
      </c>
      <c r="C978" s="20"/>
      <c r="D978" s="9">
        <v>4628</v>
      </c>
      <c r="E978" s="20"/>
      <c r="F978" s="14">
        <v>1700</v>
      </c>
      <c r="G978" s="20"/>
      <c r="H978" s="13">
        <v>4</v>
      </c>
      <c r="I978" s="25"/>
      <c r="J978" s="11">
        <f t="shared" si="30"/>
        <v>500</v>
      </c>
      <c r="K978" s="25"/>
      <c r="L978" s="12">
        <f t="shared" si="31"/>
        <v>0.47536732929991354</v>
      </c>
      <c r="N978" s="3"/>
    </row>
    <row r="979" spans="2:14" ht="13.5" customHeight="1" x14ac:dyDescent="0.25">
      <c r="B979" s="37" t="s">
        <v>970</v>
      </c>
      <c r="C979" s="20"/>
      <c r="D979" s="9">
        <v>2200</v>
      </c>
      <c r="E979" s="20"/>
      <c r="F979" s="14">
        <v>1355</v>
      </c>
      <c r="G979" s="20"/>
      <c r="H979" s="13">
        <v>2</v>
      </c>
      <c r="I979" s="25"/>
      <c r="J979" s="11">
        <f t="shared" si="30"/>
        <v>0</v>
      </c>
      <c r="K979" s="25"/>
      <c r="L979" s="12">
        <f t="shared" si="31"/>
        <v>0.61590909090909096</v>
      </c>
      <c r="N979" s="3"/>
    </row>
    <row r="980" spans="2:14" ht="13.5" customHeight="1" x14ac:dyDescent="0.25">
      <c r="B980" s="37" t="s">
        <v>971</v>
      </c>
      <c r="C980" s="20"/>
      <c r="D980" s="9">
        <v>2550</v>
      </c>
      <c r="E980" s="20"/>
      <c r="F980" s="14">
        <v>2000</v>
      </c>
      <c r="G980" s="20"/>
      <c r="H980" s="13">
        <v>2</v>
      </c>
      <c r="I980" s="25"/>
      <c r="J980" s="11">
        <f t="shared" si="30"/>
        <v>0</v>
      </c>
      <c r="K980" s="25"/>
      <c r="L980" s="12">
        <f t="shared" si="31"/>
        <v>0.78431372549019607</v>
      </c>
      <c r="N980" s="3"/>
    </row>
    <row r="981" spans="2:14" ht="13.5" customHeight="1" x14ac:dyDescent="0.25">
      <c r="B981" s="37" t="s">
        <v>972</v>
      </c>
      <c r="C981" s="20"/>
      <c r="D981" s="9">
        <v>6800</v>
      </c>
      <c r="E981" s="20"/>
      <c r="F981" s="14">
        <v>1030</v>
      </c>
      <c r="G981" s="20"/>
      <c r="H981" s="13">
        <v>2</v>
      </c>
      <c r="I981" s="25"/>
      <c r="J981" s="11">
        <f t="shared" si="30"/>
        <v>0</v>
      </c>
      <c r="K981" s="25"/>
      <c r="L981" s="12">
        <f t="shared" si="31"/>
        <v>0.15147058823529411</v>
      </c>
      <c r="N981" s="3"/>
    </row>
    <row r="982" spans="2:14" ht="13.5" customHeight="1" x14ac:dyDescent="0.25">
      <c r="B982" s="37" t="s">
        <v>973</v>
      </c>
      <c r="C982" s="20"/>
      <c r="D982" s="9">
        <v>8795.630000000001</v>
      </c>
      <c r="E982" s="20"/>
      <c r="F982" s="14">
        <v>770</v>
      </c>
      <c r="G982" s="20"/>
      <c r="H982" s="13">
        <v>3</v>
      </c>
      <c r="I982" s="25"/>
      <c r="J982" s="11">
        <f t="shared" si="30"/>
        <v>250</v>
      </c>
      <c r="K982" s="25"/>
      <c r="L982" s="12">
        <f t="shared" si="31"/>
        <v>0.11596667890759386</v>
      </c>
      <c r="N982" s="3"/>
    </row>
    <row r="983" spans="2:14" ht="13.5" customHeight="1" x14ac:dyDescent="0.25">
      <c r="B983" s="37" t="s">
        <v>974</v>
      </c>
      <c r="C983" s="20"/>
      <c r="D983" s="9">
        <v>8518.7999999999993</v>
      </c>
      <c r="E983" s="20"/>
      <c r="F983" s="14">
        <v>600</v>
      </c>
      <c r="G983" s="20"/>
      <c r="H983" s="13">
        <v>2</v>
      </c>
      <c r="I983" s="25"/>
      <c r="J983" s="11">
        <f t="shared" si="30"/>
        <v>0</v>
      </c>
      <c r="K983" s="25"/>
      <c r="L983" s="12">
        <f t="shared" si="31"/>
        <v>7.0432455275390909E-2</v>
      </c>
      <c r="N983" s="3"/>
    </row>
    <row r="984" spans="2:14" ht="13.5" customHeight="1" x14ac:dyDescent="0.25">
      <c r="B984" s="37" t="s">
        <v>975</v>
      </c>
      <c r="C984" s="20"/>
      <c r="D984" s="9">
        <v>8508.7999999999993</v>
      </c>
      <c r="E984" s="20"/>
      <c r="F984" s="14">
        <v>600</v>
      </c>
      <c r="G984" s="20"/>
      <c r="H984" s="13">
        <v>2</v>
      </c>
      <c r="I984" s="25"/>
      <c r="J984" s="11">
        <f t="shared" si="30"/>
        <v>0</v>
      </c>
      <c r="K984" s="25"/>
      <c r="L984" s="12">
        <f t="shared" si="31"/>
        <v>7.0515231289958638E-2</v>
      </c>
      <c r="N984" s="3"/>
    </row>
    <row r="985" spans="2:14" ht="13.5" customHeight="1" x14ac:dyDescent="0.25">
      <c r="B985" s="37" t="s">
        <v>976</v>
      </c>
      <c r="C985" s="20"/>
      <c r="D985" s="9">
        <v>8960</v>
      </c>
      <c r="E985" s="20"/>
      <c r="F985" s="14">
        <v>650</v>
      </c>
      <c r="G985" s="20"/>
      <c r="H985" s="13">
        <v>2</v>
      </c>
      <c r="I985" s="25"/>
      <c r="J985" s="11">
        <f t="shared" si="30"/>
        <v>0</v>
      </c>
      <c r="K985" s="25"/>
      <c r="L985" s="12">
        <f t="shared" si="31"/>
        <v>7.2544642857142863E-2</v>
      </c>
      <c r="N985" s="3"/>
    </row>
    <row r="986" spans="2:14" ht="13.5" customHeight="1" x14ac:dyDescent="0.25">
      <c r="B986" s="37" t="s">
        <v>977</v>
      </c>
      <c r="C986" s="20"/>
      <c r="D986" s="9">
        <v>10200</v>
      </c>
      <c r="E986" s="20"/>
      <c r="F986" s="14">
        <v>1920</v>
      </c>
      <c r="G986" s="20"/>
      <c r="H986" s="13">
        <v>4</v>
      </c>
      <c r="I986" s="25"/>
      <c r="J986" s="11">
        <f t="shared" si="30"/>
        <v>500</v>
      </c>
      <c r="K986" s="25"/>
      <c r="L986" s="12">
        <f t="shared" si="31"/>
        <v>0.2372549019607843</v>
      </c>
      <c r="N986" s="3"/>
    </row>
    <row r="987" spans="2:14" ht="13.5" customHeight="1" x14ac:dyDescent="0.25">
      <c r="B987" s="37" t="s">
        <v>978</v>
      </c>
      <c r="C987" s="20"/>
      <c r="D987" s="9">
        <v>3000</v>
      </c>
      <c r="E987" s="20"/>
      <c r="F987" s="14">
        <v>1765</v>
      </c>
      <c r="G987" s="20"/>
      <c r="H987" s="13">
        <v>2</v>
      </c>
      <c r="I987" s="25"/>
      <c r="J987" s="11">
        <f t="shared" si="30"/>
        <v>0</v>
      </c>
      <c r="K987" s="25"/>
      <c r="L987" s="12">
        <f t="shared" si="31"/>
        <v>0.58833333333333337</v>
      </c>
      <c r="N987" s="3"/>
    </row>
    <row r="988" spans="2:14" ht="13.5" customHeight="1" x14ac:dyDescent="0.25">
      <c r="B988" s="37" t="s">
        <v>979</v>
      </c>
      <c r="C988" s="20"/>
      <c r="D988" s="9">
        <v>2350</v>
      </c>
      <c r="E988" s="20"/>
      <c r="F988" s="14">
        <v>1100</v>
      </c>
      <c r="G988" s="20"/>
      <c r="H988" s="13">
        <v>3</v>
      </c>
      <c r="I988" s="25"/>
      <c r="J988" s="11">
        <f t="shared" si="30"/>
        <v>250</v>
      </c>
      <c r="K988" s="25"/>
      <c r="L988" s="12">
        <f t="shared" si="31"/>
        <v>0.57446808510638303</v>
      </c>
      <c r="N988" s="3"/>
    </row>
    <row r="989" spans="2:14" ht="13.5" customHeight="1" x14ac:dyDescent="0.25">
      <c r="B989" s="37" t="s">
        <v>980</v>
      </c>
      <c r="C989" s="20"/>
      <c r="D989" s="9">
        <v>5983</v>
      </c>
      <c r="E989" s="20"/>
      <c r="F989" s="14">
        <v>1429</v>
      </c>
      <c r="G989" s="20"/>
      <c r="H989" s="13">
        <v>3</v>
      </c>
      <c r="I989" s="25"/>
      <c r="J989" s="11">
        <f t="shared" si="30"/>
        <v>250</v>
      </c>
      <c r="K989" s="25"/>
      <c r="L989" s="12">
        <f t="shared" si="31"/>
        <v>0.28062844726725722</v>
      </c>
      <c r="N989" s="3"/>
    </row>
    <row r="990" spans="2:14" ht="13.5" customHeight="1" x14ac:dyDescent="0.25">
      <c r="B990" s="37" t="s">
        <v>981</v>
      </c>
      <c r="C990" s="20"/>
      <c r="D990" s="9">
        <v>9871</v>
      </c>
      <c r="E990" s="20"/>
      <c r="F990" s="14">
        <v>1460</v>
      </c>
      <c r="G990" s="20"/>
      <c r="H990" s="13">
        <v>4</v>
      </c>
      <c r="I990" s="25"/>
      <c r="J990" s="11">
        <f t="shared" si="30"/>
        <v>500</v>
      </c>
      <c r="K990" s="25"/>
      <c r="L990" s="12">
        <f t="shared" si="31"/>
        <v>0.19856144260966468</v>
      </c>
      <c r="N990" s="3"/>
    </row>
    <row r="991" spans="2:14" ht="13.5" customHeight="1" x14ac:dyDescent="0.25">
      <c r="B991" s="37" t="s">
        <v>982</v>
      </c>
      <c r="C991" s="20"/>
      <c r="D991" s="9">
        <v>7400</v>
      </c>
      <c r="E991" s="20"/>
      <c r="F991" s="14">
        <v>2650</v>
      </c>
      <c r="G991" s="20"/>
      <c r="H991" s="13">
        <v>4</v>
      </c>
      <c r="I991" s="25"/>
      <c r="J991" s="11">
        <f t="shared" si="30"/>
        <v>500</v>
      </c>
      <c r="K991" s="25"/>
      <c r="L991" s="12">
        <f t="shared" si="31"/>
        <v>0.42567567567567566</v>
      </c>
      <c r="N991" s="3"/>
    </row>
    <row r="992" spans="2:14" ht="13.5" customHeight="1" x14ac:dyDescent="0.25">
      <c r="B992" s="37" t="s">
        <v>983</v>
      </c>
      <c r="C992" s="20"/>
      <c r="D992" s="9">
        <v>6856</v>
      </c>
      <c r="E992" s="20"/>
      <c r="F992" s="14">
        <v>850</v>
      </c>
      <c r="G992" s="20"/>
      <c r="H992" s="13">
        <v>3</v>
      </c>
      <c r="I992" s="25"/>
      <c r="J992" s="11">
        <f t="shared" si="30"/>
        <v>250</v>
      </c>
      <c r="K992" s="25"/>
      <c r="L992" s="12">
        <f t="shared" si="31"/>
        <v>0.16044340723453909</v>
      </c>
      <c r="N992" s="3"/>
    </row>
    <row r="993" spans="2:14" ht="13.5" customHeight="1" x14ac:dyDescent="0.25">
      <c r="B993" s="37" t="s">
        <v>984</v>
      </c>
      <c r="C993" s="20"/>
      <c r="D993" s="9">
        <v>2150</v>
      </c>
      <c r="E993" s="20"/>
      <c r="F993" s="14">
        <v>950</v>
      </c>
      <c r="G993" s="20"/>
      <c r="H993" s="13">
        <v>2</v>
      </c>
      <c r="I993" s="25"/>
      <c r="J993" s="11">
        <f t="shared" si="30"/>
        <v>0</v>
      </c>
      <c r="K993" s="25"/>
      <c r="L993" s="12">
        <f t="shared" si="31"/>
        <v>0.44186046511627908</v>
      </c>
      <c r="N993" s="3"/>
    </row>
    <row r="994" spans="2:14" ht="13.5" customHeight="1" x14ac:dyDescent="0.25">
      <c r="B994" s="37" t="s">
        <v>985</v>
      </c>
      <c r="C994" s="20"/>
      <c r="D994" s="9">
        <v>5850</v>
      </c>
      <c r="E994" s="20"/>
      <c r="F994" s="14">
        <v>1250</v>
      </c>
      <c r="G994" s="20"/>
      <c r="H994" s="13">
        <v>4</v>
      </c>
      <c r="I994" s="25"/>
      <c r="J994" s="11">
        <f t="shared" si="30"/>
        <v>500</v>
      </c>
      <c r="K994" s="25"/>
      <c r="L994" s="12">
        <f t="shared" si="31"/>
        <v>0.29914529914529914</v>
      </c>
      <c r="N994" s="3"/>
    </row>
    <row r="995" spans="2:14" ht="13.5" customHeight="1" x14ac:dyDescent="0.25">
      <c r="B995" s="37" t="s">
        <v>986</v>
      </c>
      <c r="C995" s="20"/>
      <c r="D995" s="9">
        <v>2265.6000000000004</v>
      </c>
      <c r="E995" s="20"/>
      <c r="F995" s="14">
        <v>1050</v>
      </c>
      <c r="G995" s="20"/>
      <c r="H995" s="13">
        <v>3</v>
      </c>
      <c r="I995" s="25"/>
      <c r="J995" s="11">
        <f t="shared" si="30"/>
        <v>250</v>
      </c>
      <c r="K995" s="25"/>
      <c r="L995" s="12">
        <f t="shared" si="31"/>
        <v>0.57379943502824848</v>
      </c>
      <c r="N995" s="3"/>
    </row>
    <row r="996" spans="2:14" ht="13.5" customHeight="1" x14ac:dyDescent="0.25">
      <c r="B996" s="37" t="s">
        <v>987</v>
      </c>
      <c r="C996" s="20"/>
      <c r="D996" s="9">
        <v>9265</v>
      </c>
      <c r="E996" s="20"/>
      <c r="F996" s="14">
        <v>650</v>
      </c>
      <c r="G996" s="20"/>
      <c r="H996" s="13">
        <v>2</v>
      </c>
      <c r="I996" s="25"/>
      <c r="J996" s="11">
        <f t="shared" si="30"/>
        <v>0</v>
      </c>
      <c r="K996" s="25"/>
      <c r="L996" s="12">
        <f t="shared" si="31"/>
        <v>7.0156502968159742E-2</v>
      </c>
      <c r="N996" s="3"/>
    </row>
    <row r="997" spans="2:14" ht="13.5" customHeight="1" x14ac:dyDescent="0.25">
      <c r="B997" s="37" t="s">
        <v>988</v>
      </c>
      <c r="C997" s="20"/>
      <c r="D997" s="9">
        <v>5350</v>
      </c>
      <c r="E997" s="20"/>
      <c r="F997" s="14">
        <v>1030</v>
      </c>
      <c r="G997" s="20"/>
      <c r="H997" s="13">
        <v>3</v>
      </c>
      <c r="I997" s="25"/>
      <c r="J997" s="11">
        <f t="shared" si="30"/>
        <v>250</v>
      </c>
      <c r="K997" s="25"/>
      <c r="L997" s="12">
        <f t="shared" si="31"/>
        <v>0.23925233644859814</v>
      </c>
      <c r="N997" s="3"/>
    </row>
    <row r="998" spans="2:14" ht="13.5" customHeight="1" x14ac:dyDescent="0.25">
      <c r="B998" s="37" t="s">
        <v>989</v>
      </c>
      <c r="C998" s="20"/>
      <c r="D998" s="9">
        <v>26114.5</v>
      </c>
      <c r="E998" s="20"/>
      <c r="F998" s="14">
        <v>1260</v>
      </c>
      <c r="G998" s="20"/>
      <c r="H998" s="13">
        <v>2</v>
      </c>
      <c r="I998" s="25"/>
      <c r="J998" s="11">
        <f t="shared" si="30"/>
        <v>0</v>
      </c>
      <c r="K998" s="25"/>
      <c r="L998" s="12">
        <f t="shared" si="31"/>
        <v>4.8249057037278144E-2</v>
      </c>
      <c r="N998" s="3"/>
    </row>
    <row r="999" spans="2:14" ht="13.5" customHeight="1" x14ac:dyDescent="0.25">
      <c r="B999" s="37" t="s">
        <v>990</v>
      </c>
      <c r="C999" s="20"/>
      <c r="D999" s="9">
        <v>6100</v>
      </c>
      <c r="E999" s="20"/>
      <c r="F999" s="9">
        <v>1100</v>
      </c>
      <c r="G999" s="20"/>
      <c r="H999" s="13">
        <v>3</v>
      </c>
      <c r="I999" s="25"/>
      <c r="J999" s="11">
        <f t="shared" si="30"/>
        <v>250</v>
      </c>
      <c r="K999" s="25"/>
      <c r="L999" s="12">
        <f t="shared" si="31"/>
        <v>0.22131147540983606</v>
      </c>
      <c r="N999" s="3"/>
    </row>
    <row r="1000" spans="2:14" ht="13.5" customHeight="1" x14ac:dyDescent="0.25">
      <c r="B1000" s="37" t="s">
        <v>991</v>
      </c>
      <c r="C1000" s="20"/>
      <c r="D1000" s="9">
        <v>3873</v>
      </c>
      <c r="E1000" s="20"/>
      <c r="F1000" s="14">
        <v>1180</v>
      </c>
      <c r="G1000" s="20"/>
      <c r="H1000" s="13">
        <v>3</v>
      </c>
      <c r="I1000" s="25"/>
      <c r="J1000" s="11">
        <f t="shared" si="30"/>
        <v>250</v>
      </c>
      <c r="K1000" s="25"/>
      <c r="L1000" s="12">
        <f t="shared" si="31"/>
        <v>0.36922282468370771</v>
      </c>
      <c r="N1000" s="3"/>
    </row>
    <row r="1001" spans="2:14" ht="13.5" customHeight="1" x14ac:dyDescent="0.25">
      <c r="B1001" s="37" t="s">
        <v>992</v>
      </c>
      <c r="C1001" s="20"/>
      <c r="D1001" s="9">
        <v>3950</v>
      </c>
      <c r="E1001" s="20"/>
      <c r="F1001" s="14">
        <v>700</v>
      </c>
      <c r="G1001" s="20"/>
      <c r="H1001" s="13">
        <v>2</v>
      </c>
      <c r="I1001" s="25"/>
      <c r="J1001" s="11">
        <f t="shared" si="30"/>
        <v>0</v>
      </c>
      <c r="K1001" s="25"/>
      <c r="L1001" s="12">
        <f t="shared" si="31"/>
        <v>0.17721518987341772</v>
      </c>
      <c r="N1001" s="3"/>
    </row>
    <row r="1002" spans="2:14" ht="13.5" customHeight="1" x14ac:dyDescent="0.25">
      <c r="B1002" s="37" t="s">
        <v>993</v>
      </c>
      <c r="C1002" s="20"/>
      <c r="D1002" s="9">
        <v>7920</v>
      </c>
      <c r="E1002" s="20"/>
      <c r="F1002" s="14">
        <v>350</v>
      </c>
      <c r="G1002" s="20"/>
      <c r="H1002" s="13">
        <v>2</v>
      </c>
      <c r="I1002" s="25"/>
      <c r="J1002" s="11">
        <f t="shared" si="30"/>
        <v>0</v>
      </c>
      <c r="K1002" s="25"/>
      <c r="L1002" s="12">
        <f t="shared" si="31"/>
        <v>4.4191919191919192E-2</v>
      </c>
      <c r="N1002" s="3"/>
    </row>
    <row r="1003" spans="2:14" ht="13.5" customHeight="1" thickBot="1" x14ac:dyDescent="0.3">
      <c r="B1003" s="38" t="s">
        <v>994</v>
      </c>
      <c r="C1003" s="20"/>
      <c r="D1003" s="16">
        <v>7497.78</v>
      </c>
      <c r="E1003" s="20"/>
      <c r="F1003" s="16">
        <v>1040</v>
      </c>
      <c r="G1003" s="20"/>
      <c r="H1003" s="34">
        <v>4</v>
      </c>
      <c r="I1003" s="25"/>
      <c r="J1003" s="33">
        <f t="shared" si="30"/>
        <v>500</v>
      </c>
      <c r="K1003" s="25"/>
      <c r="L1003" s="17">
        <f t="shared" si="31"/>
        <v>0.20539412999581211</v>
      </c>
      <c r="N1003" s="3"/>
    </row>
    <row r="1004" spans="2:14" ht="13.5" customHeight="1" thickBot="1" x14ac:dyDescent="0.3">
      <c r="B1004" s="18"/>
      <c r="C1004" s="27" t="s">
        <v>998</v>
      </c>
      <c r="D1004" s="28">
        <f>AVERAGE(D4:D1003)</f>
        <v>6252.3795699999982</v>
      </c>
      <c r="E1004" s="27"/>
      <c r="F1004" s="28">
        <f>AVERAGE(F4:F1003)</f>
        <v>1283.7757000000001</v>
      </c>
      <c r="G1004" s="27"/>
      <c r="H1004" s="31"/>
      <c r="J1004" s="31"/>
      <c r="L1004" s="29">
        <f>AVERAGE(L4:L1003)</f>
        <v>0.34337481673415815</v>
      </c>
      <c r="N1004" s="3"/>
    </row>
    <row r="1005" spans="2:14" ht="12.75" x14ac:dyDescent="0.25">
      <c r="B1005" s="26"/>
      <c r="M1005" s="6"/>
      <c r="N1005" s="3"/>
    </row>
    <row r="1006" spans="2:14" ht="12.75" x14ac:dyDescent="0.25">
      <c r="B1006" s="21"/>
      <c r="M1006" s="6"/>
      <c r="N1006" s="3"/>
    </row>
  </sheetData>
  <pageMargins left="0.15748031496062992" right="0.15748031496062992" top="0.98425196850393704" bottom="0.98425196850393704" header="0.51181102362204722" footer="0.51181102362204722"/>
  <pageSetup paperSize="5" fitToWidth="3" fitToHeight="3" orientation="landscape" r:id="rId1"/>
  <headerFooter alignWithMargins="0">
    <oddHeader>&amp;CDeep Measure Customers&amp;R&amp;D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and % Calc. (2014 Data)</vt:lpstr>
      <vt:lpstr>'Cost and % Calc. (2014 Data)'!Print_Area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Dunlop, Erin</dc:creator>
  <cp:lastModifiedBy>Susi Vogt</cp:lastModifiedBy>
  <dcterms:created xsi:type="dcterms:W3CDTF">2015-06-04T16:44:01Z</dcterms:created>
  <dcterms:modified xsi:type="dcterms:W3CDTF">2015-06-24T15:44:43Z</dcterms:modified>
</cp:coreProperties>
</file>