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50" windowWidth="16290" windowHeight="796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39" i="1" l="1"/>
  <c r="E33" i="1"/>
  <c r="F55" i="1" l="1"/>
  <c r="G35" i="1" l="1"/>
</calcChain>
</file>

<file path=xl/comments1.xml><?xml version="1.0" encoding="utf-8"?>
<comments xmlns="http://schemas.openxmlformats.org/spreadsheetml/2006/main">
  <authors>
    <author>Author</author>
  </authors>
  <commentList>
    <comment ref="E3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NOTE: 
Green indicates category added for 2014.
Amounts shown to illustrate the capital program based on cable voltage class.</t>
        </r>
      </text>
    </comment>
  </commentList>
</comments>
</file>

<file path=xl/sharedStrings.xml><?xml version="1.0" encoding="utf-8"?>
<sst xmlns="http://schemas.openxmlformats.org/spreadsheetml/2006/main" count="69" uniqueCount="51">
  <si>
    <t>Capital Investments Summary</t>
  </si>
  <si>
    <t>Subdivisions - # of lots</t>
  </si>
  <si>
    <t>Subdivisions - cost</t>
  </si>
  <si>
    <t>Expansions</t>
  </si>
  <si>
    <t>Retail Meters</t>
  </si>
  <si>
    <t>Residential Meters (Retail) - cost</t>
  </si>
  <si>
    <t>Residential Meters (Retail) - # meters</t>
  </si>
  <si>
    <t>SYSTEM ACCESS</t>
  </si>
  <si>
    <t>SYSTEM RENEWAL</t>
  </si>
  <si>
    <t>Overhead Line Renewal - 1</t>
  </si>
  <si>
    <t># sections</t>
  </si>
  <si>
    <t>total length</t>
  </si>
  <si>
    <t>cost</t>
  </si>
  <si>
    <t>Exhibit 2 Appendix G</t>
  </si>
  <si>
    <t># poles</t>
  </si>
  <si>
    <t>Underground Line Renewal</t>
  </si>
  <si>
    <t>4 kV cable - cost</t>
  </si>
  <si>
    <t>15 kV cable - cost</t>
  </si>
  <si>
    <t>Small conductor lines - cost</t>
  </si>
  <si>
    <t>Small conductor lines - back lot cost</t>
  </si>
  <si>
    <t>OverheadLine Renewal - Failing Conductor</t>
  </si>
  <si>
    <t>Overhead Line Renewal - 8 kV</t>
  </si>
  <si>
    <t>C&amp;I Meters &gt;50kW (Retail) - # meters</t>
  </si>
  <si>
    <t>C&amp;I Meters &gt;50kW (Retail) - cost</t>
  </si>
  <si>
    <t>4 kV cable - metres</t>
  </si>
  <si>
    <t>15 kV cable - metres</t>
  </si>
  <si>
    <t>Overhead Line Renewal - 4 kV</t>
  </si>
  <si>
    <t>% urban</t>
  </si>
  <si>
    <t>Overhead Line Refurbishment - 4 kV</t>
  </si>
  <si>
    <t>Waterloo North</t>
  </si>
  <si>
    <t>App G Page 16</t>
  </si>
  <si>
    <t>App G Page 19</t>
  </si>
  <si>
    <t>App G Page 23</t>
  </si>
  <si>
    <t>Small conductor lines - rural metres</t>
  </si>
  <si>
    <t>Small conductor lines - back lot metres</t>
  </si>
  <si>
    <t>App G Page 27</t>
  </si>
  <si>
    <t>App G Page 31</t>
  </si>
  <si>
    <t>App G Page 35</t>
  </si>
  <si>
    <t>App G Page 10</t>
  </si>
  <si>
    <t>Table 2-AA; App G Page 13</t>
  </si>
  <si>
    <t>App G Page 13</t>
  </si>
  <si>
    <t>Please fill out the shadded cells</t>
  </si>
  <si>
    <t>Source</t>
  </si>
  <si>
    <t>Interrogatory 2-SEC-35</t>
  </si>
  <si>
    <t>C&amp;I Meters &lt;50kW (Retail) - # meters</t>
  </si>
  <si>
    <t>C&amp;I Meters &lt;50kW (Retail) - cost</t>
  </si>
  <si>
    <t>total length (m)</t>
  </si>
  <si>
    <t>OH to UG Secondary Renewal - meters</t>
  </si>
  <si>
    <t>OH to UG Secondary Renewal - cost</t>
  </si>
  <si>
    <t>OH to UG Primary Renewal - meters</t>
  </si>
  <si>
    <t>OH to UG Primary Renewal -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</si>
</sst>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name val="Arial"/>
      <family val="2"/>
    </font>
    <font>
      <i/>
      <u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3" fillId="0" borderId="0"/>
    <xf numFmtId="0" fontId="2" fillId="2" borderId="1" applyNumberFormat="0" applyFont="0" applyAlignment="0" applyProtection="0"/>
    <xf numFmtId="9" fontId="2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5" fillId="0" borderId="0" xfId="0" applyFont="1"/>
    <xf numFmtId="0" fontId="4" fillId="2" borderId="1" xfId="2" applyFont="1"/>
    <xf numFmtId="0" fontId="4" fillId="0" borderId="0" xfId="0" applyFont="1" applyFill="1" applyBorder="1"/>
    <xf numFmtId="3" fontId="4" fillId="0" borderId="0" xfId="0" applyNumberFormat="1" applyFont="1"/>
    <xf numFmtId="0" fontId="7" fillId="0" borderId="0" xfId="1" applyFont="1" applyFill="1"/>
    <xf numFmtId="3" fontId="4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64" fontId="4" fillId="0" borderId="0" xfId="0" applyNumberFormat="1" applyFont="1"/>
    <xf numFmtId="164" fontId="4" fillId="2" borderId="1" xfId="2" applyNumberFormat="1" applyFont="1"/>
    <xf numFmtId="0" fontId="8" fillId="0" borderId="0" xfId="0" applyFont="1" applyAlignment="1">
      <alignment horizontal="right"/>
    </xf>
    <xf numFmtId="0" fontId="11" fillId="0" borderId="0" xfId="0" applyFont="1"/>
    <xf numFmtId="9" fontId="4" fillId="0" borderId="0" xfId="3" applyFont="1"/>
    <xf numFmtId="9" fontId="4" fillId="2" borderId="1" xfId="3" applyFont="1" applyFill="1" applyBorder="1"/>
    <xf numFmtId="9" fontId="4" fillId="0" borderId="0" xfId="3" applyFont="1" applyAlignment="1">
      <alignment horizontal="right"/>
    </xf>
    <xf numFmtId="9" fontId="0" fillId="0" borderId="0" xfId="3" applyFont="1"/>
    <xf numFmtId="164" fontId="4" fillId="3" borderId="0" xfId="0" applyNumberFormat="1" applyFont="1" applyFill="1"/>
    <xf numFmtId="0" fontId="4" fillId="3" borderId="0" xfId="0" applyFont="1" applyFill="1"/>
    <xf numFmtId="164" fontId="0" fillId="0" borderId="0" xfId="0" applyNumberFormat="1"/>
    <xf numFmtId="3" fontId="4" fillId="2" borderId="1" xfId="2" applyNumberFormat="1" applyFont="1"/>
    <xf numFmtId="0" fontId="4" fillId="2" borderId="1" xfId="2" applyFont="1"/>
    <xf numFmtId="164" fontId="4" fillId="0" borderId="0" xfId="0" applyNumberFormat="1" applyFont="1"/>
    <xf numFmtId="164" fontId="4" fillId="2" borderId="1" xfId="2" applyNumberFormat="1" applyFont="1"/>
    <xf numFmtId="3" fontId="12" fillId="0" borderId="0" xfId="0" applyNumberFormat="1" applyFont="1"/>
  </cellXfs>
  <cellStyles count="4">
    <cellStyle name="Normal" xfId="0" builtinId="0"/>
    <cellStyle name="Normal 11 5" xfId="1"/>
    <cellStyle name="Note" xfId="2" builtinId="1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143"/>
  <sheetViews>
    <sheetView tabSelected="1" topLeftCell="A13" workbookViewId="0">
      <selection activeCell="E16" sqref="E16"/>
    </sheetView>
  </sheetViews>
  <sheetFormatPr defaultRowHeight="15" x14ac:dyDescent="0.25"/>
  <cols>
    <col min="1" max="1" width="37.5703125" customWidth="1"/>
    <col min="2" max="2" width="10.5703125" customWidth="1"/>
    <col min="3" max="3" width="11.28515625" customWidth="1"/>
    <col min="4" max="4" width="10.28515625" customWidth="1"/>
    <col min="5" max="5" width="11.5703125" customWidth="1"/>
    <col min="6" max="6" width="11.28515625" customWidth="1"/>
    <col min="7" max="7" width="12.42578125" customWidth="1"/>
    <col min="8" max="8" width="24.28515625" style="10" customWidth="1"/>
    <col min="17" max="17" width="9.7109375" bestFit="1" customWidth="1"/>
  </cols>
  <sheetData>
    <row r="1" spans="1:10" ht="14.45" x14ac:dyDescent="0.3">
      <c r="A1" s="8" t="s">
        <v>29</v>
      </c>
    </row>
    <row r="2" spans="1:10" ht="14.45" x14ac:dyDescent="0.3">
      <c r="A2" s="8" t="s">
        <v>43</v>
      </c>
      <c r="B2" s="2"/>
      <c r="C2" s="2"/>
      <c r="D2" s="2"/>
      <c r="E2" s="2"/>
      <c r="F2" s="2"/>
      <c r="G2" s="2"/>
    </row>
    <row r="3" spans="1:10" ht="14.45" x14ac:dyDescent="0.3">
      <c r="A3" s="2" t="s">
        <v>13</v>
      </c>
      <c r="B3" s="2"/>
      <c r="C3" s="2"/>
      <c r="D3" s="2"/>
      <c r="E3" s="2"/>
      <c r="F3" s="2"/>
      <c r="G3" s="2"/>
    </row>
    <row r="4" spans="1:10" ht="14.45" x14ac:dyDescent="0.3">
      <c r="A4" s="2"/>
      <c r="B4" s="2"/>
      <c r="C4" s="2"/>
      <c r="D4" s="2"/>
      <c r="E4" s="2"/>
      <c r="F4" s="2"/>
      <c r="G4" s="2"/>
    </row>
    <row r="5" spans="1:10" ht="14.45" x14ac:dyDescent="0.3">
      <c r="A5" s="3" t="s">
        <v>0</v>
      </c>
      <c r="B5" s="3">
        <v>2011</v>
      </c>
      <c r="C5" s="3">
        <v>2012</v>
      </c>
      <c r="D5" s="3">
        <v>2013</v>
      </c>
      <c r="E5" s="3">
        <v>2014</v>
      </c>
      <c r="F5" s="3">
        <v>2015</v>
      </c>
      <c r="G5" s="3">
        <v>2016</v>
      </c>
      <c r="H5" s="13" t="s">
        <v>42</v>
      </c>
    </row>
    <row r="6" spans="1:10" ht="14.45" x14ac:dyDescent="0.3">
      <c r="A6" s="3"/>
      <c r="B6" s="4"/>
      <c r="C6" s="4"/>
      <c r="D6" s="4"/>
      <c r="E6" s="4"/>
      <c r="F6" s="4"/>
      <c r="G6" s="4"/>
    </row>
    <row r="7" spans="1:10" ht="14.45" x14ac:dyDescent="0.3">
      <c r="A7" s="4" t="s">
        <v>7</v>
      </c>
      <c r="B7" s="4"/>
      <c r="C7" s="4"/>
      <c r="D7" s="4"/>
      <c r="E7" s="4"/>
      <c r="F7" s="4"/>
      <c r="G7" s="4"/>
    </row>
    <row r="8" spans="1:10" ht="14.45" x14ac:dyDescent="0.3">
      <c r="A8" s="3" t="s">
        <v>3</v>
      </c>
      <c r="B8" s="7"/>
      <c r="C8" s="7"/>
      <c r="D8" s="7"/>
      <c r="E8" s="7"/>
      <c r="F8" s="7"/>
      <c r="G8" s="7"/>
      <c r="H8" s="9"/>
    </row>
    <row r="9" spans="1:10" ht="14.45" x14ac:dyDescent="0.3">
      <c r="A9" s="4" t="s">
        <v>1</v>
      </c>
      <c r="B9" s="5">
        <v>500</v>
      </c>
      <c r="C9" s="5">
        <v>767</v>
      </c>
      <c r="D9" s="5">
        <v>489</v>
      </c>
      <c r="E9" s="5">
        <v>280</v>
      </c>
      <c r="F9" s="5">
        <v>101</v>
      </c>
      <c r="G9" s="7">
        <v>200</v>
      </c>
      <c r="H9" s="9" t="s">
        <v>38</v>
      </c>
    </row>
    <row r="10" spans="1:10" ht="14.45" x14ac:dyDescent="0.3">
      <c r="A10" s="4" t="s">
        <v>2</v>
      </c>
      <c r="B10" s="11">
        <v>1009825</v>
      </c>
      <c r="C10" s="11">
        <v>1458126</v>
      </c>
      <c r="D10" s="11">
        <v>833390</v>
      </c>
      <c r="E10" s="11">
        <v>737710</v>
      </c>
      <c r="F10" s="11">
        <v>386520</v>
      </c>
      <c r="G10" s="11">
        <v>593795</v>
      </c>
      <c r="H10" s="9" t="s">
        <v>38</v>
      </c>
    </row>
    <row r="11" spans="1:10" ht="14.45" x14ac:dyDescent="0.3">
      <c r="A11" s="3"/>
      <c r="B11" s="7"/>
      <c r="C11" s="7"/>
      <c r="D11" s="7"/>
      <c r="E11" s="7"/>
      <c r="F11" s="7"/>
      <c r="G11" s="7"/>
      <c r="H11" s="9"/>
    </row>
    <row r="12" spans="1:10" ht="14.45" x14ac:dyDescent="0.3">
      <c r="A12" s="3" t="s">
        <v>4</v>
      </c>
      <c r="B12" s="7"/>
      <c r="C12" s="7"/>
      <c r="D12" s="7"/>
      <c r="E12" s="7"/>
      <c r="F12" s="7"/>
      <c r="G12" s="7"/>
      <c r="H12" s="9"/>
    </row>
    <row r="13" spans="1:10" ht="14.45" x14ac:dyDescent="0.3">
      <c r="A13" s="4" t="s">
        <v>6</v>
      </c>
      <c r="B13" s="23">
        <v>1271</v>
      </c>
      <c r="C13" s="23">
        <v>2183</v>
      </c>
      <c r="D13" s="23">
        <v>3109</v>
      </c>
      <c r="E13" s="23">
        <v>1436</v>
      </c>
      <c r="F13" s="23">
        <v>850</v>
      </c>
      <c r="G13" s="23">
        <v>850</v>
      </c>
      <c r="H13" s="9"/>
      <c r="J13" s="14"/>
    </row>
    <row r="14" spans="1:10" ht="14.45" x14ac:dyDescent="0.3">
      <c r="A14" s="4" t="s">
        <v>5</v>
      </c>
      <c r="B14" s="25">
        <v>501327</v>
      </c>
      <c r="C14" s="25">
        <v>332093</v>
      </c>
      <c r="D14" s="25">
        <v>423913</v>
      </c>
      <c r="E14" s="25">
        <v>96507</v>
      </c>
      <c r="F14" s="24">
        <v>220898</v>
      </c>
      <c r="G14" s="24">
        <v>210467</v>
      </c>
      <c r="H14" s="9" t="s">
        <v>39</v>
      </c>
    </row>
    <row r="15" spans="1:10" ht="14.45" x14ac:dyDescent="0.3">
      <c r="A15" s="4"/>
      <c r="B15" s="26"/>
      <c r="C15" s="26"/>
      <c r="D15" s="26"/>
      <c r="E15" s="26"/>
      <c r="F15" s="26"/>
      <c r="G15" s="26"/>
      <c r="H15" s="9"/>
    </row>
    <row r="16" spans="1:10" ht="14.45" x14ac:dyDescent="0.3">
      <c r="A16" s="4" t="s">
        <v>44</v>
      </c>
      <c r="B16" s="23">
        <v>2163</v>
      </c>
      <c r="C16" s="23">
        <v>393</v>
      </c>
      <c r="D16" s="23">
        <v>414</v>
      </c>
      <c r="E16" s="23">
        <v>264</v>
      </c>
      <c r="F16" s="23">
        <v>100</v>
      </c>
      <c r="G16" s="23">
        <v>100</v>
      </c>
      <c r="H16" s="9"/>
    </row>
    <row r="17" spans="1:17" ht="14.45" x14ac:dyDescent="0.3">
      <c r="A17" s="4" t="s">
        <v>45</v>
      </c>
      <c r="B17" s="25">
        <v>468979</v>
      </c>
      <c r="C17" s="25">
        <v>81567</v>
      </c>
      <c r="D17" s="25">
        <v>65691</v>
      </c>
      <c r="E17" s="25">
        <v>40702</v>
      </c>
      <c r="F17" s="25">
        <v>73901</v>
      </c>
      <c r="G17" s="24">
        <v>70750</v>
      </c>
      <c r="H17" s="9" t="s">
        <v>40</v>
      </c>
    </row>
    <row r="18" spans="1:17" ht="14.45" x14ac:dyDescent="0.3">
      <c r="A18" s="3"/>
      <c r="B18" s="26"/>
      <c r="C18" s="26"/>
      <c r="D18" s="26"/>
      <c r="E18" s="26"/>
      <c r="F18" s="26"/>
      <c r="G18" s="26"/>
      <c r="H18" s="9"/>
    </row>
    <row r="19" spans="1:17" ht="14.45" x14ac:dyDescent="0.3">
      <c r="A19" s="4" t="s">
        <v>22</v>
      </c>
      <c r="B19" s="23">
        <v>181</v>
      </c>
      <c r="C19" s="23">
        <v>222</v>
      </c>
      <c r="D19" s="23">
        <v>170</v>
      </c>
      <c r="E19" s="23">
        <v>204</v>
      </c>
      <c r="F19" s="23">
        <v>120</v>
      </c>
      <c r="G19" s="23">
        <v>120</v>
      </c>
      <c r="H19" s="9"/>
    </row>
    <row r="20" spans="1:17" ht="14.45" x14ac:dyDescent="0.3">
      <c r="A20" s="4" t="s">
        <v>23</v>
      </c>
      <c r="B20" s="25">
        <v>252027</v>
      </c>
      <c r="C20" s="25">
        <v>195457</v>
      </c>
      <c r="D20" s="24">
        <v>322316</v>
      </c>
      <c r="E20" s="25">
        <v>214612</v>
      </c>
      <c r="F20" s="24">
        <v>313457</v>
      </c>
      <c r="G20" s="24">
        <v>306402</v>
      </c>
      <c r="H20" s="9" t="s">
        <v>39</v>
      </c>
    </row>
    <row r="21" spans="1:17" ht="14.45" x14ac:dyDescent="0.3">
      <c r="A21" s="3"/>
      <c r="B21" s="7"/>
      <c r="C21" s="7"/>
      <c r="D21" s="7"/>
      <c r="E21" s="7"/>
      <c r="F21" s="7"/>
      <c r="G21" s="7"/>
      <c r="H21" s="9"/>
    </row>
    <row r="22" spans="1:17" ht="14.45" x14ac:dyDescent="0.3">
      <c r="A22" s="3"/>
      <c r="B22" s="7"/>
      <c r="C22" s="7"/>
      <c r="D22" s="7"/>
      <c r="E22" s="7"/>
      <c r="F22" s="7"/>
      <c r="G22" s="7"/>
      <c r="H22" s="9"/>
    </row>
    <row r="23" spans="1:17" ht="14.45" x14ac:dyDescent="0.3">
      <c r="A23" s="4" t="s">
        <v>8</v>
      </c>
      <c r="B23" s="7"/>
      <c r="C23" s="7"/>
      <c r="D23" s="7"/>
      <c r="E23" s="7"/>
      <c r="F23" s="7"/>
      <c r="G23" s="7"/>
      <c r="H23" s="9"/>
    </row>
    <row r="24" spans="1:17" ht="14.45" x14ac:dyDescent="0.3">
      <c r="A24" s="3" t="s">
        <v>9</v>
      </c>
      <c r="B24" s="7"/>
      <c r="C24" s="7"/>
      <c r="D24" s="7"/>
      <c r="E24" s="7"/>
      <c r="F24" s="7"/>
      <c r="G24" s="7"/>
      <c r="H24" s="9"/>
    </row>
    <row r="25" spans="1:17" ht="14.45" x14ac:dyDescent="0.3">
      <c r="A25" s="2" t="s">
        <v>10</v>
      </c>
      <c r="B25" s="5">
        <v>7</v>
      </c>
      <c r="C25" s="5">
        <v>4</v>
      </c>
      <c r="D25" s="5">
        <v>8</v>
      </c>
      <c r="E25" s="5">
        <v>3</v>
      </c>
      <c r="F25" s="5">
        <v>0</v>
      </c>
      <c r="G25" s="5">
        <v>2</v>
      </c>
      <c r="H25" s="9"/>
    </row>
    <row r="26" spans="1:17" ht="14.45" x14ac:dyDescent="0.3">
      <c r="A26" s="2" t="s">
        <v>46</v>
      </c>
      <c r="B26" s="22">
        <v>6920</v>
      </c>
      <c r="C26" s="22">
        <v>900</v>
      </c>
      <c r="D26" s="22">
        <v>6720</v>
      </c>
      <c r="E26" s="22">
        <v>2800</v>
      </c>
      <c r="F26" s="22">
        <v>0</v>
      </c>
      <c r="G26" s="22">
        <v>2500</v>
      </c>
      <c r="H26" s="9"/>
    </row>
    <row r="27" spans="1:17" s="18" customFormat="1" ht="14.45" x14ac:dyDescent="0.3">
      <c r="A27" s="15" t="s">
        <v>27</v>
      </c>
      <c r="B27" s="16">
        <v>0.42</v>
      </c>
      <c r="C27" s="16">
        <v>1</v>
      </c>
      <c r="D27" s="16">
        <v>0.36</v>
      </c>
      <c r="E27" s="16">
        <v>0.21</v>
      </c>
      <c r="F27" s="16">
        <v>0</v>
      </c>
      <c r="G27" s="16">
        <v>0.5</v>
      </c>
      <c r="H27" s="17"/>
    </row>
    <row r="28" spans="1:17" ht="14.45" x14ac:dyDescent="0.3">
      <c r="A28" s="2" t="s">
        <v>14</v>
      </c>
      <c r="B28" s="5">
        <v>94</v>
      </c>
      <c r="C28" s="5">
        <v>15</v>
      </c>
      <c r="D28" s="5">
        <v>121</v>
      </c>
      <c r="E28" s="5">
        <v>74</v>
      </c>
      <c r="F28" s="5">
        <v>0</v>
      </c>
      <c r="G28" s="5">
        <v>40</v>
      </c>
      <c r="H28" s="9"/>
    </row>
    <row r="29" spans="1:17" ht="15" customHeight="1" x14ac:dyDescent="0.3">
      <c r="A29" s="2" t="s">
        <v>12</v>
      </c>
      <c r="B29" s="11">
        <v>1744362</v>
      </c>
      <c r="C29" s="11">
        <v>465712</v>
      </c>
      <c r="D29" s="11">
        <v>1205957</v>
      </c>
      <c r="E29" s="11">
        <v>945198</v>
      </c>
      <c r="F29" s="11">
        <v>0</v>
      </c>
      <c r="G29" s="11">
        <v>431911</v>
      </c>
      <c r="H29" s="9" t="s">
        <v>30</v>
      </c>
    </row>
    <row r="30" spans="1:17" ht="15" customHeight="1" x14ac:dyDescent="0.25">
      <c r="A30" s="4"/>
      <c r="B30" s="7"/>
      <c r="C30" s="7"/>
      <c r="D30" s="7"/>
      <c r="E30" s="7"/>
      <c r="F30" s="7"/>
      <c r="G30" s="7"/>
      <c r="H30" s="9"/>
    </row>
    <row r="31" spans="1:17" ht="15" customHeight="1" x14ac:dyDescent="0.25">
      <c r="A31" s="3" t="s">
        <v>15</v>
      </c>
      <c r="B31" s="7"/>
      <c r="C31" s="7"/>
      <c r="D31" s="7"/>
      <c r="E31" s="7"/>
      <c r="F31" s="7"/>
      <c r="G31" s="7"/>
      <c r="H31" s="9"/>
      <c r="Q31" s="21"/>
    </row>
    <row r="32" spans="1:17" ht="15" customHeight="1" x14ac:dyDescent="0.25">
      <c r="A32" s="2" t="s">
        <v>24</v>
      </c>
      <c r="B32" s="22">
        <v>9425</v>
      </c>
      <c r="C32" s="22">
        <v>6690</v>
      </c>
      <c r="D32" s="22">
        <v>2500</v>
      </c>
      <c r="E32" s="22">
        <v>356</v>
      </c>
      <c r="F32" s="22">
        <v>1755</v>
      </c>
      <c r="G32" s="7"/>
      <c r="H32" s="9"/>
    </row>
    <row r="33" spans="1:8" ht="15" customHeight="1" x14ac:dyDescent="0.25">
      <c r="A33" s="2" t="s">
        <v>16</v>
      </c>
      <c r="B33" s="11">
        <v>2129653</v>
      </c>
      <c r="C33" s="11">
        <v>1456577</v>
      </c>
      <c r="D33" s="11">
        <v>1277244</v>
      </c>
      <c r="E33" s="19">
        <f>198409+24399+21777</f>
        <v>244585</v>
      </c>
      <c r="F33" s="11">
        <v>565525</v>
      </c>
      <c r="G33" s="11"/>
      <c r="H33" s="9" t="s">
        <v>31</v>
      </c>
    </row>
    <row r="34" spans="1:8" ht="15" customHeight="1" x14ac:dyDescent="0.25">
      <c r="A34" s="2"/>
      <c r="B34" s="2"/>
      <c r="C34" s="2"/>
      <c r="D34" s="2"/>
      <c r="E34" s="2"/>
      <c r="F34" s="2"/>
      <c r="G34" s="7"/>
      <c r="H34" s="9"/>
    </row>
    <row r="35" spans="1:8" ht="15" customHeight="1" x14ac:dyDescent="0.25">
      <c r="A35" s="2" t="s">
        <v>25</v>
      </c>
      <c r="B35" s="7"/>
      <c r="C35" s="7"/>
      <c r="D35" s="7"/>
      <c r="E35" s="22">
        <v>699</v>
      </c>
      <c r="F35" s="22">
        <v>1860</v>
      </c>
      <c r="G35" s="22">
        <f>536+1120</f>
        <v>1656</v>
      </c>
      <c r="H35" s="9"/>
    </row>
    <row r="36" spans="1:8" x14ac:dyDescent="0.25">
      <c r="A36" s="2" t="s">
        <v>17</v>
      </c>
      <c r="B36" s="11"/>
      <c r="C36" s="11"/>
      <c r="D36" s="11"/>
      <c r="E36" s="19">
        <v>322779</v>
      </c>
      <c r="F36" s="11">
        <v>455655</v>
      </c>
      <c r="G36" s="11">
        <v>809117</v>
      </c>
      <c r="H36" s="9" t="s">
        <v>31</v>
      </c>
    </row>
    <row r="37" spans="1:8" x14ac:dyDescent="0.25">
      <c r="A37" s="2"/>
      <c r="B37" s="7"/>
      <c r="C37" s="7"/>
      <c r="D37" s="7"/>
      <c r="E37" s="2"/>
      <c r="F37" s="2"/>
      <c r="G37" s="2"/>
      <c r="H37" s="9"/>
    </row>
    <row r="38" spans="1:8" x14ac:dyDescent="0.25">
      <c r="A38" s="20" t="s">
        <v>49</v>
      </c>
      <c r="B38" s="7"/>
      <c r="C38" s="7"/>
      <c r="D38" s="7"/>
      <c r="E38" s="22">
        <v>2320</v>
      </c>
      <c r="F38" s="7"/>
      <c r="G38" s="7"/>
      <c r="H38" s="9"/>
    </row>
    <row r="39" spans="1:8" x14ac:dyDescent="0.25">
      <c r="A39" s="20" t="s">
        <v>50</v>
      </c>
      <c r="B39" s="7"/>
      <c r="C39" s="7"/>
      <c r="D39" s="7"/>
      <c r="E39" s="19">
        <f>499751+161318+268385+22159</f>
        <v>951613</v>
      </c>
      <c r="F39" s="7"/>
      <c r="G39" s="7"/>
      <c r="H39" s="7"/>
    </row>
    <row r="40" spans="1:8" x14ac:dyDescent="0.25">
      <c r="A40" s="2"/>
      <c r="B40" s="7"/>
      <c r="C40" s="7"/>
      <c r="D40" s="7"/>
      <c r="E40" s="2"/>
      <c r="F40" s="7"/>
      <c r="G40" s="7"/>
      <c r="H40" s="7"/>
    </row>
    <row r="41" spans="1:8" x14ac:dyDescent="0.25">
      <c r="A41" s="20" t="s">
        <v>47</v>
      </c>
      <c r="B41" s="7"/>
      <c r="C41" s="7"/>
      <c r="D41" s="7"/>
      <c r="E41" s="22">
        <v>88</v>
      </c>
      <c r="F41" s="7"/>
      <c r="G41" s="7"/>
      <c r="H41" s="7"/>
    </row>
    <row r="42" spans="1:8" x14ac:dyDescent="0.25">
      <c r="A42" s="20" t="s">
        <v>48</v>
      </c>
      <c r="B42" s="7"/>
      <c r="C42" s="7"/>
      <c r="D42" s="7"/>
      <c r="E42" s="19">
        <v>9410</v>
      </c>
      <c r="F42" s="7"/>
      <c r="G42" s="7"/>
      <c r="H42" s="7"/>
    </row>
    <row r="43" spans="1:8" x14ac:dyDescent="0.25">
      <c r="A43" s="7"/>
      <c r="B43" s="7"/>
      <c r="C43" s="7"/>
      <c r="D43" s="7"/>
      <c r="E43" s="2"/>
      <c r="F43" s="7"/>
      <c r="G43" s="7"/>
      <c r="H43" s="7"/>
    </row>
    <row r="44" spans="1:8" x14ac:dyDescent="0.25">
      <c r="A44" s="2"/>
      <c r="B44" s="7"/>
      <c r="C44" s="7"/>
      <c r="D44" s="7"/>
      <c r="E44" s="7"/>
      <c r="F44" s="7"/>
      <c r="G44" s="7"/>
      <c r="H44" s="9"/>
    </row>
    <row r="45" spans="1:8" x14ac:dyDescent="0.25">
      <c r="A45" s="3" t="s">
        <v>20</v>
      </c>
      <c r="B45" s="7"/>
      <c r="C45" s="7"/>
      <c r="D45" s="7"/>
      <c r="E45" s="7"/>
      <c r="F45" s="7"/>
      <c r="G45" s="7"/>
      <c r="H45" s="9"/>
    </row>
    <row r="46" spans="1:8" x14ac:dyDescent="0.25">
      <c r="A46" s="2" t="s">
        <v>33</v>
      </c>
      <c r="B46" s="22">
        <v>2000</v>
      </c>
      <c r="C46" s="22">
        <v>4400</v>
      </c>
      <c r="D46" s="22">
        <v>1500</v>
      </c>
      <c r="E46" s="22"/>
      <c r="F46" s="22">
        <v>3130</v>
      </c>
      <c r="G46" s="22">
        <v>6040</v>
      </c>
      <c r="H46" s="9"/>
    </row>
    <row r="47" spans="1:8" x14ac:dyDescent="0.25">
      <c r="A47" s="2" t="s">
        <v>18</v>
      </c>
      <c r="B47" s="11">
        <v>264226</v>
      </c>
      <c r="C47" s="11">
        <v>660333</v>
      </c>
      <c r="D47" s="11">
        <v>316749</v>
      </c>
      <c r="E47" s="11"/>
      <c r="F47" s="12">
        <v>370065</v>
      </c>
      <c r="G47" s="12">
        <v>1139381</v>
      </c>
      <c r="H47" s="9" t="s">
        <v>32</v>
      </c>
    </row>
    <row r="48" spans="1:8" x14ac:dyDescent="0.25">
      <c r="A48" s="2"/>
      <c r="C48" s="7"/>
      <c r="D48" s="7"/>
      <c r="E48" s="7"/>
      <c r="F48" s="7"/>
      <c r="G48" s="7"/>
      <c r="H48" s="9"/>
    </row>
    <row r="49" spans="1:8" x14ac:dyDescent="0.25">
      <c r="A49" s="2" t="s">
        <v>34</v>
      </c>
      <c r="C49" s="7"/>
      <c r="D49" s="7"/>
      <c r="E49" s="22">
        <v>2360</v>
      </c>
      <c r="F49" s="22">
        <v>870</v>
      </c>
      <c r="G49" s="22">
        <v>0</v>
      </c>
      <c r="H49" s="9"/>
    </row>
    <row r="50" spans="1:8" x14ac:dyDescent="0.25">
      <c r="A50" s="2" t="s">
        <v>19</v>
      </c>
      <c r="B50" s="11"/>
      <c r="C50" s="11"/>
      <c r="D50" s="11"/>
      <c r="E50" s="11">
        <v>2729338</v>
      </c>
      <c r="F50" s="12">
        <v>869675</v>
      </c>
      <c r="G50" s="12">
        <v>0</v>
      </c>
      <c r="H50" s="9" t="s">
        <v>32</v>
      </c>
    </row>
    <row r="51" spans="1:8" x14ac:dyDescent="0.25">
      <c r="A51" s="2"/>
      <c r="B51" s="7"/>
      <c r="C51" s="7"/>
      <c r="D51" s="7"/>
      <c r="E51" s="7"/>
      <c r="F51" s="7"/>
      <c r="G51" s="7"/>
      <c r="H51" s="9"/>
    </row>
    <row r="52" spans="1:8" x14ac:dyDescent="0.25">
      <c r="A52" s="3" t="s">
        <v>21</v>
      </c>
      <c r="B52" s="7"/>
      <c r="C52" s="7"/>
      <c r="D52" s="7"/>
      <c r="E52" s="7"/>
      <c r="F52" s="7"/>
      <c r="G52" s="7"/>
      <c r="H52" s="9"/>
    </row>
    <row r="53" spans="1:8" x14ac:dyDescent="0.25">
      <c r="A53" s="2" t="s">
        <v>10</v>
      </c>
      <c r="B53" s="5">
        <v>10</v>
      </c>
      <c r="C53" s="5">
        <v>15</v>
      </c>
      <c r="D53" s="5">
        <v>9</v>
      </c>
      <c r="E53" s="5">
        <v>10</v>
      </c>
      <c r="F53" s="5">
        <v>7</v>
      </c>
      <c r="G53" s="5">
        <v>5</v>
      </c>
      <c r="H53" s="9"/>
    </row>
    <row r="54" spans="1:8" x14ac:dyDescent="0.25">
      <c r="A54" s="2" t="s">
        <v>11</v>
      </c>
      <c r="B54" s="22">
        <v>8100</v>
      </c>
      <c r="C54" s="22">
        <v>11400</v>
      </c>
      <c r="D54" s="22">
        <v>4900</v>
      </c>
      <c r="E54" s="22">
        <v>11000</v>
      </c>
      <c r="F54" s="22">
        <v>9450</v>
      </c>
      <c r="G54" s="22">
        <v>12000</v>
      </c>
      <c r="H54" s="9"/>
    </row>
    <row r="55" spans="1:8" s="18" customFormat="1" x14ac:dyDescent="0.25">
      <c r="A55" s="15" t="s">
        <v>27</v>
      </c>
      <c r="B55" s="16">
        <v>0.26</v>
      </c>
      <c r="C55" s="16">
        <v>0.25</v>
      </c>
      <c r="D55" s="16">
        <v>0.47</v>
      </c>
      <c r="E55" s="16">
        <v>0.56999999999999995</v>
      </c>
      <c r="F55" s="16">
        <f>3/F53</f>
        <v>0.42857142857142855</v>
      </c>
      <c r="G55" s="16">
        <v>0.2</v>
      </c>
      <c r="H55" s="17"/>
    </row>
    <row r="56" spans="1:8" x14ac:dyDescent="0.25">
      <c r="A56" s="2" t="s">
        <v>14</v>
      </c>
      <c r="B56" s="5">
        <v>94</v>
      </c>
      <c r="C56" s="5">
        <v>136</v>
      </c>
      <c r="D56" s="5">
        <v>125</v>
      </c>
      <c r="E56" s="5">
        <v>281</v>
      </c>
      <c r="F56" s="5">
        <v>135</v>
      </c>
      <c r="G56" s="5">
        <v>177</v>
      </c>
      <c r="H56" s="9"/>
    </row>
    <row r="57" spans="1:8" x14ac:dyDescent="0.25">
      <c r="A57" s="2" t="s">
        <v>12</v>
      </c>
      <c r="B57" s="11">
        <v>2006420</v>
      </c>
      <c r="C57" s="11">
        <v>2665999</v>
      </c>
      <c r="D57" s="11">
        <v>1213787</v>
      </c>
      <c r="E57" s="11">
        <v>1829531</v>
      </c>
      <c r="F57" s="11">
        <v>1622886</v>
      </c>
      <c r="G57" s="11">
        <v>1841523</v>
      </c>
      <c r="H57" s="9" t="s">
        <v>35</v>
      </c>
    </row>
    <row r="58" spans="1:8" x14ac:dyDescent="0.25">
      <c r="A58" s="2"/>
      <c r="B58" s="7"/>
      <c r="C58" s="7"/>
      <c r="D58" s="7"/>
      <c r="E58" s="7"/>
      <c r="F58" s="7"/>
      <c r="G58" s="7"/>
      <c r="H58" s="9"/>
    </row>
    <row r="59" spans="1:8" x14ac:dyDescent="0.25">
      <c r="A59" s="3" t="s">
        <v>26</v>
      </c>
      <c r="B59" s="7"/>
      <c r="C59" s="7"/>
      <c r="D59" s="7"/>
      <c r="E59" s="7"/>
      <c r="F59" s="7"/>
      <c r="G59" s="7"/>
      <c r="H59" s="9"/>
    </row>
    <row r="60" spans="1:8" x14ac:dyDescent="0.25">
      <c r="A60" s="2" t="s">
        <v>10</v>
      </c>
      <c r="B60" s="5">
        <v>13</v>
      </c>
      <c r="C60" s="5">
        <v>14</v>
      </c>
      <c r="D60" s="5">
        <v>11</v>
      </c>
      <c r="E60" s="5">
        <v>7</v>
      </c>
      <c r="F60" s="5">
        <v>5</v>
      </c>
      <c r="G60" s="5">
        <v>10</v>
      </c>
      <c r="H60" s="9"/>
    </row>
    <row r="61" spans="1:8" x14ac:dyDescent="0.25">
      <c r="A61" s="2" t="s">
        <v>11</v>
      </c>
      <c r="B61" s="22">
        <v>4100</v>
      </c>
      <c r="C61" s="22">
        <v>6210</v>
      </c>
      <c r="D61" s="22">
        <v>4450</v>
      </c>
      <c r="E61" s="22">
        <v>3100</v>
      </c>
      <c r="F61" s="22">
        <v>3400</v>
      </c>
      <c r="G61" s="22">
        <v>6350</v>
      </c>
      <c r="H61" s="9"/>
    </row>
    <row r="62" spans="1:8" s="18" customFormat="1" x14ac:dyDescent="0.25">
      <c r="A62" s="15" t="s">
        <v>27</v>
      </c>
      <c r="B62" s="16">
        <v>1</v>
      </c>
      <c r="C62" s="16">
        <v>1</v>
      </c>
      <c r="D62" s="16">
        <v>1</v>
      </c>
      <c r="E62" s="16">
        <v>1</v>
      </c>
      <c r="F62" s="16">
        <v>1</v>
      </c>
      <c r="G62" s="16">
        <v>1</v>
      </c>
      <c r="H62" s="17"/>
    </row>
    <row r="63" spans="1:8" x14ac:dyDescent="0.25">
      <c r="A63" s="2" t="s">
        <v>14</v>
      </c>
      <c r="B63" s="5">
        <v>36</v>
      </c>
      <c r="C63" s="5">
        <v>22</v>
      </c>
      <c r="D63" s="5">
        <v>23</v>
      </c>
      <c r="E63" s="5">
        <v>114</v>
      </c>
      <c r="F63" s="5">
        <v>79</v>
      </c>
      <c r="G63" s="5">
        <v>160</v>
      </c>
      <c r="H63" s="9"/>
    </row>
    <row r="64" spans="1:8" x14ac:dyDescent="0.25">
      <c r="A64" s="2" t="s">
        <v>12</v>
      </c>
      <c r="B64" s="11">
        <v>1903795</v>
      </c>
      <c r="C64" s="11">
        <v>2225135</v>
      </c>
      <c r="D64" s="11">
        <v>1346130</v>
      </c>
      <c r="E64" s="11">
        <v>1095305</v>
      </c>
      <c r="F64" s="11">
        <v>885015</v>
      </c>
      <c r="G64" s="11">
        <v>1904888</v>
      </c>
      <c r="H64" s="9" t="s">
        <v>36</v>
      </c>
    </row>
    <row r="65" spans="1:8" x14ac:dyDescent="0.25">
      <c r="A65" s="2"/>
      <c r="B65" s="7"/>
      <c r="C65" s="7"/>
      <c r="D65" s="7"/>
      <c r="E65" s="7"/>
      <c r="F65" s="7"/>
      <c r="G65" s="7"/>
      <c r="H65" s="9"/>
    </row>
    <row r="66" spans="1:8" x14ac:dyDescent="0.25">
      <c r="A66" s="3" t="s">
        <v>28</v>
      </c>
      <c r="B66" s="7"/>
      <c r="C66" s="7"/>
      <c r="D66" s="7"/>
      <c r="E66" s="7"/>
      <c r="F66" s="7"/>
      <c r="G66" s="7"/>
      <c r="H66" s="9"/>
    </row>
    <row r="67" spans="1:8" x14ac:dyDescent="0.25">
      <c r="A67" s="2" t="s">
        <v>10</v>
      </c>
      <c r="B67" s="5">
        <v>0</v>
      </c>
      <c r="C67" s="5">
        <v>0</v>
      </c>
      <c r="D67" s="5">
        <v>0</v>
      </c>
      <c r="E67" s="5">
        <v>1</v>
      </c>
      <c r="F67" s="5">
        <v>2</v>
      </c>
      <c r="G67" s="5">
        <v>6</v>
      </c>
      <c r="H67" s="9"/>
    </row>
    <row r="68" spans="1:8" x14ac:dyDescent="0.25">
      <c r="A68" s="2" t="s">
        <v>11</v>
      </c>
      <c r="B68" s="22">
        <v>0</v>
      </c>
      <c r="C68" s="22">
        <v>0</v>
      </c>
      <c r="D68" s="22">
        <v>0</v>
      </c>
      <c r="E68" s="22">
        <v>600</v>
      </c>
      <c r="F68" s="22">
        <v>900</v>
      </c>
      <c r="G68" s="22">
        <v>3350</v>
      </c>
      <c r="H68" s="9"/>
    </row>
    <row r="69" spans="1:8" s="18" customFormat="1" x14ac:dyDescent="0.25">
      <c r="A69" s="15" t="s">
        <v>27</v>
      </c>
      <c r="B69" s="16">
        <v>0</v>
      </c>
      <c r="C69" s="16">
        <v>0</v>
      </c>
      <c r="D69" s="16">
        <v>0</v>
      </c>
      <c r="E69" s="16">
        <v>1</v>
      </c>
      <c r="F69" s="16">
        <v>1</v>
      </c>
      <c r="G69" s="16">
        <v>1</v>
      </c>
      <c r="H69" s="17"/>
    </row>
    <row r="70" spans="1:8" x14ac:dyDescent="0.25">
      <c r="A70" s="2" t="s">
        <v>14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9"/>
    </row>
    <row r="71" spans="1:8" x14ac:dyDescent="0.25">
      <c r="A71" s="2" t="s">
        <v>12</v>
      </c>
      <c r="B71" s="11">
        <v>0</v>
      </c>
      <c r="C71" s="11">
        <v>0</v>
      </c>
      <c r="D71" s="11">
        <v>0</v>
      </c>
      <c r="E71" s="11">
        <v>99682</v>
      </c>
      <c r="F71" s="11">
        <v>107017</v>
      </c>
      <c r="G71" s="11">
        <v>484953</v>
      </c>
      <c r="H71" s="9" t="s">
        <v>37</v>
      </c>
    </row>
    <row r="72" spans="1:8" x14ac:dyDescent="0.25">
      <c r="A72" s="2"/>
      <c r="B72" s="7"/>
      <c r="C72" s="7"/>
      <c r="D72" s="7"/>
      <c r="E72" s="7"/>
      <c r="F72" s="7"/>
      <c r="G72" s="7"/>
      <c r="H72" s="9"/>
    </row>
    <row r="73" spans="1:8" x14ac:dyDescent="0.25">
      <c r="A73" s="2"/>
      <c r="B73" s="7"/>
      <c r="C73" s="7"/>
      <c r="D73" s="7"/>
      <c r="E73" s="7"/>
      <c r="F73" s="7"/>
      <c r="G73" s="7"/>
      <c r="H73" s="9"/>
    </row>
    <row r="74" spans="1:8" x14ac:dyDescent="0.25">
      <c r="A74" s="2"/>
      <c r="B74" s="7"/>
      <c r="C74" s="7"/>
      <c r="D74" s="7"/>
      <c r="E74" s="7"/>
      <c r="F74" s="7"/>
      <c r="G74" s="7"/>
      <c r="H74" s="9"/>
    </row>
    <row r="75" spans="1:8" x14ac:dyDescent="0.25">
      <c r="A75" s="5" t="s">
        <v>41</v>
      </c>
      <c r="C75" s="7"/>
      <c r="D75" s="7"/>
      <c r="E75" s="7"/>
      <c r="F75" s="7"/>
      <c r="G75" s="7"/>
      <c r="H75" s="9"/>
    </row>
    <row r="76" spans="1:8" x14ac:dyDescent="0.25">
      <c r="A76" s="2"/>
      <c r="B76" s="7"/>
      <c r="C76" s="7"/>
      <c r="D76" s="7"/>
      <c r="E76" s="7"/>
      <c r="F76" s="7"/>
      <c r="G76" s="7"/>
      <c r="H76" s="9"/>
    </row>
    <row r="77" spans="1:8" x14ac:dyDescent="0.25">
      <c r="A77" s="2"/>
      <c r="B77" s="7"/>
      <c r="C77" s="7"/>
      <c r="D77" s="7"/>
      <c r="E77" s="7"/>
      <c r="F77" s="7"/>
      <c r="G77" s="7"/>
      <c r="H77" s="9"/>
    </row>
    <row r="78" spans="1:8" x14ac:dyDescent="0.25">
      <c r="A78" s="2"/>
      <c r="B78" s="7"/>
      <c r="C78" s="7"/>
      <c r="D78" s="7"/>
      <c r="E78" s="7"/>
      <c r="F78" s="7"/>
      <c r="G78" s="7"/>
      <c r="H78" s="9"/>
    </row>
    <row r="79" spans="1:8" x14ac:dyDescent="0.25">
      <c r="A79" s="2"/>
      <c r="B79" s="7"/>
      <c r="C79" s="7"/>
      <c r="D79" s="7"/>
      <c r="E79" s="7"/>
      <c r="F79" s="7"/>
      <c r="G79" s="7"/>
      <c r="H79" s="9"/>
    </row>
    <row r="80" spans="1:8" x14ac:dyDescent="0.25">
      <c r="A80" s="2"/>
      <c r="B80" s="7"/>
      <c r="C80" s="7"/>
      <c r="D80" s="7"/>
      <c r="E80" s="7"/>
      <c r="F80" s="7"/>
      <c r="G80" s="7"/>
      <c r="H80" s="9"/>
    </row>
    <row r="81" spans="1:8" x14ac:dyDescent="0.25">
      <c r="A81" s="2"/>
      <c r="B81" s="7"/>
      <c r="C81" s="7"/>
      <c r="D81" s="7"/>
      <c r="E81" s="7"/>
      <c r="F81" s="7"/>
      <c r="G81" s="7"/>
      <c r="H81" s="9"/>
    </row>
    <row r="82" spans="1:8" x14ac:dyDescent="0.25">
      <c r="A82" s="2"/>
      <c r="B82" s="7"/>
      <c r="C82" s="7"/>
      <c r="D82" s="7"/>
      <c r="E82" s="7"/>
      <c r="F82" s="7"/>
      <c r="G82" s="7"/>
      <c r="H82" s="9"/>
    </row>
    <row r="83" spans="1:8" x14ac:dyDescent="0.25">
      <c r="A83" s="2"/>
      <c r="B83" s="7"/>
      <c r="C83" s="7"/>
      <c r="D83" s="7"/>
      <c r="E83" s="7"/>
      <c r="F83" s="7"/>
      <c r="G83" s="7"/>
      <c r="H83" s="9"/>
    </row>
    <row r="84" spans="1:8" x14ac:dyDescent="0.25">
      <c r="A84" s="2"/>
      <c r="B84" s="7"/>
      <c r="C84" s="7"/>
      <c r="D84" s="7"/>
      <c r="E84" s="7"/>
      <c r="F84" s="7"/>
      <c r="G84" s="7"/>
      <c r="H84" s="9"/>
    </row>
    <row r="85" spans="1:8" x14ac:dyDescent="0.25">
      <c r="A85" s="2"/>
      <c r="B85" s="7"/>
      <c r="C85" s="7"/>
      <c r="D85" s="7"/>
      <c r="E85" s="7"/>
      <c r="F85" s="7"/>
      <c r="G85" s="7"/>
      <c r="H85" s="9"/>
    </row>
    <row r="86" spans="1:8" x14ac:dyDescent="0.25">
      <c r="A86" s="2"/>
      <c r="B86" s="7"/>
      <c r="C86" s="7"/>
      <c r="D86" s="7"/>
      <c r="E86" s="7"/>
      <c r="F86" s="7"/>
      <c r="G86" s="7"/>
      <c r="H86" s="9"/>
    </row>
    <row r="87" spans="1:8" x14ac:dyDescent="0.25">
      <c r="A87" s="2"/>
      <c r="B87" s="7"/>
      <c r="C87" s="7"/>
      <c r="D87" s="7"/>
      <c r="E87" s="7"/>
      <c r="F87" s="7"/>
      <c r="G87" s="7"/>
      <c r="H87" s="9"/>
    </row>
    <row r="88" spans="1:8" x14ac:dyDescent="0.25">
      <c r="A88" s="2"/>
      <c r="B88" s="7"/>
      <c r="C88" s="7"/>
      <c r="D88" s="7"/>
      <c r="E88" s="7"/>
      <c r="F88" s="7"/>
      <c r="G88" s="7"/>
      <c r="H88" s="9"/>
    </row>
    <row r="89" spans="1:8" x14ac:dyDescent="0.25">
      <c r="A89" s="2"/>
      <c r="B89" s="7"/>
      <c r="C89" s="7"/>
      <c r="D89" s="7"/>
      <c r="E89" s="7"/>
      <c r="F89" s="7"/>
      <c r="G89" s="7"/>
      <c r="H89" s="9"/>
    </row>
    <row r="90" spans="1:8" x14ac:dyDescent="0.25">
      <c r="A90" s="2"/>
      <c r="B90" s="7"/>
      <c r="C90" s="7"/>
      <c r="D90" s="7"/>
      <c r="E90" s="7"/>
      <c r="F90" s="7"/>
      <c r="G90" s="7"/>
      <c r="H90" s="9"/>
    </row>
    <row r="91" spans="1:8" x14ac:dyDescent="0.25">
      <c r="A91" s="2"/>
      <c r="B91" s="7"/>
      <c r="C91" s="7"/>
      <c r="D91" s="7"/>
      <c r="E91" s="7"/>
      <c r="F91" s="7"/>
      <c r="G91" s="7"/>
      <c r="H91" s="9"/>
    </row>
    <row r="92" spans="1:8" x14ac:dyDescent="0.25">
      <c r="A92" s="2"/>
      <c r="B92" s="7"/>
      <c r="C92" s="7"/>
      <c r="D92" s="7"/>
      <c r="E92" s="7"/>
      <c r="F92" s="7"/>
      <c r="G92" s="7"/>
      <c r="H92" s="9"/>
    </row>
    <row r="93" spans="1:8" x14ac:dyDescent="0.25">
      <c r="A93" s="2"/>
      <c r="B93" s="7"/>
      <c r="C93" s="7"/>
      <c r="D93" s="7"/>
      <c r="E93" s="7"/>
      <c r="F93" s="7"/>
      <c r="G93" s="7"/>
      <c r="H93" s="9"/>
    </row>
    <row r="94" spans="1:8" x14ac:dyDescent="0.25">
      <c r="A94" s="2"/>
      <c r="B94" s="7"/>
      <c r="C94" s="7"/>
      <c r="D94" s="7"/>
      <c r="E94" s="7"/>
      <c r="F94" s="7"/>
      <c r="G94" s="7"/>
      <c r="H94" s="9"/>
    </row>
    <row r="95" spans="1:8" x14ac:dyDescent="0.25">
      <c r="A95" s="2"/>
      <c r="B95" s="7"/>
      <c r="C95" s="7"/>
      <c r="D95" s="7"/>
      <c r="E95" s="7"/>
      <c r="F95" s="7"/>
      <c r="G95" s="7"/>
      <c r="H95" s="9"/>
    </row>
    <row r="96" spans="1:8" x14ac:dyDescent="0.25">
      <c r="A96" s="2"/>
      <c r="B96" s="7"/>
      <c r="C96" s="7"/>
      <c r="D96" s="7"/>
      <c r="E96" s="7"/>
      <c r="F96" s="7"/>
      <c r="G96" s="7"/>
      <c r="H96" s="9"/>
    </row>
    <row r="97" spans="1:8" x14ac:dyDescent="0.25">
      <c r="A97" s="2"/>
      <c r="B97" s="7"/>
      <c r="C97" s="7"/>
      <c r="D97" s="7"/>
      <c r="E97" s="7"/>
      <c r="F97" s="7"/>
      <c r="G97" s="7"/>
      <c r="H97" s="9"/>
    </row>
    <row r="98" spans="1:8" x14ac:dyDescent="0.25">
      <c r="A98" s="2"/>
      <c r="B98" s="7"/>
      <c r="C98" s="7"/>
      <c r="D98" s="7"/>
      <c r="E98" s="7"/>
      <c r="F98" s="7"/>
      <c r="G98" s="7"/>
      <c r="H98" s="9"/>
    </row>
    <row r="99" spans="1:8" x14ac:dyDescent="0.25">
      <c r="A99" s="2"/>
      <c r="B99" s="7"/>
      <c r="C99" s="7"/>
      <c r="D99" s="7"/>
      <c r="E99" s="7"/>
      <c r="F99" s="7"/>
      <c r="G99" s="7"/>
      <c r="H99" s="9"/>
    </row>
    <row r="100" spans="1:8" x14ac:dyDescent="0.25">
      <c r="A100" s="2"/>
      <c r="B100" s="7"/>
      <c r="C100" s="7"/>
      <c r="D100" s="7"/>
      <c r="E100" s="7"/>
      <c r="F100" s="7"/>
      <c r="G100" s="7"/>
      <c r="H100" s="9"/>
    </row>
    <row r="101" spans="1:8" x14ac:dyDescent="0.25">
      <c r="A101" s="2"/>
      <c r="B101" s="7"/>
      <c r="C101" s="7"/>
      <c r="D101" s="7"/>
      <c r="E101" s="7"/>
      <c r="F101" s="7"/>
      <c r="G101" s="7"/>
      <c r="H101" s="9"/>
    </row>
    <row r="102" spans="1:8" x14ac:dyDescent="0.25">
      <c r="A102" s="2"/>
      <c r="B102" s="7"/>
      <c r="C102" s="7"/>
      <c r="D102" s="7"/>
      <c r="E102" s="7"/>
      <c r="F102" s="7"/>
      <c r="G102" s="7"/>
      <c r="H102" s="9"/>
    </row>
    <row r="103" spans="1:8" x14ac:dyDescent="0.25">
      <c r="A103" s="2"/>
      <c r="B103" s="7"/>
      <c r="C103" s="7"/>
      <c r="D103" s="7"/>
      <c r="E103" s="7"/>
      <c r="F103" s="7"/>
      <c r="G103" s="7"/>
      <c r="H103" s="9"/>
    </row>
    <row r="104" spans="1:8" x14ac:dyDescent="0.25">
      <c r="A104" s="2"/>
      <c r="B104" s="7"/>
      <c r="C104" s="7"/>
      <c r="D104" s="7"/>
      <c r="E104" s="7"/>
      <c r="F104" s="7"/>
      <c r="G104" s="7"/>
      <c r="H104" s="9"/>
    </row>
    <row r="105" spans="1:8" x14ac:dyDescent="0.25">
      <c r="A105" s="2"/>
      <c r="B105" s="7"/>
      <c r="C105" s="7"/>
      <c r="D105" s="7"/>
      <c r="E105" s="7"/>
      <c r="F105" s="7"/>
      <c r="G105" s="7"/>
      <c r="H105" s="9"/>
    </row>
    <row r="106" spans="1:8" x14ac:dyDescent="0.25">
      <c r="A106" s="2"/>
      <c r="B106" s="7"/>
      <c r="C106" s="7"/>
      <c r="D106" s="7"/>
      <c r="E106" s="7"/>
      <c r="F106" s="7"/>
      <c r="G106" s="7"/>
      <c r="H106" s="9"/>
    </row>
    <row r="107" spans="1:8" x14ac:dyDescent="0.25">
      <c r="A107" s="2"/>
      <c r="B107" s="7"/>
      <c r="C107" s="7"/>
      <c r="D107" s="7"/>
      <c r="E107" s="7"/>
      <c r="F107" s="7"/>
      <c r="G107" s="7"/>
      <c r="H107" s="9"/>
    </row>
    <row r="108" spans="1:8" x14ac:dyDescent="0.25">
      <c r="A108" s="2"/>
      <c r="B108" s="6"/>
      <c r="C108" s="6"/>
      <c r="D108" s="6"/>
      <c r="E108" s="6"/>
      <c r="F108" s="6"/>
      <c r="G108" s="2"/>
    </row>
    <row r="109" spans="1:8" x14ac:dyDescent="0.25">
      <c r="A109" s="3"/>
      <c r="B109" s="4"/>
      <c r="C109" s="4"/>
      <c r="D109" s="4"/>
      <c r="E109" s="4"/>
      <c r="F109" s="4"/>
      <c r="G109" s="2"/>
    </row>
    <row r="110" spans="1:8" x14ac:dyDescent="0.25">
      <c r="G110" s="2"/>
    </row>
    <row r="111" spans="1:8" x14ac:dyDescent="0.25">
      <c r="G111" s="2"/>
    </row>
    <row r="112" spans="1:8" x14ac:dyDescent="0.25">
      <c r="G112" s="2"/>
    </row>
    <row r="113" spans="1:7" x14ac:dyDescent="0.25">
      <c r="G113" s="2"/>
    </row>
    <row r="114" spans="1:7" x14ac:dyDescent="0.25">
      <c r="G114" s="2"/>
    </row>
    <row r="115" spans="1:7" x14ac:dyDescent="0.25">
      <c r="G115" s="2"/>
    </row>
    <row r="116" spans="1:7" x14ac:dyDescent="0.25">
      <c r="G116" s="2"/>
    </row>
    <row r="117" spans="1:7" x14ac:dyDescent="0.25">
      <c r="G117" s="2"/>
    </row>
    <row r="118" spans="1:7" x14ac:dyDescent="0.25">
      <c r="G118" s="2"/>
    </row>
    <row r="123" spans="1:7" x14ac:dyDescent="0.25">
      <c r="A123" s="1"/>
    </row>
    <row r="127" spans="1:7" x14ac:dyDescent="0.25">
      <c r="A127" s="1"/>
    </row>
    <row r="131" spans="1:1" x14ac:dyDescent="0.25">
      <c r="A131" s="1"/>
    </row>
    <row r="135" spans="1:1" x14ac:dyDescent="0.25">
      <c r="A135" s="1"/>
    </row>
    <row r="139" spans="1:1" x14ac:dyDescent="0.25">
      <c r="A139" s="1"/>
    </row>
    <row r="143" spans="1:1" x14ac:dyDescent="0.25">
      <c r="A143" s="1"/>
    </row>
  </sheetData>
  <pageMargins left="0.7" right="0.7" top="0.75" bottom="0.75" header="0.3" footer="0.3"/>
  <pageSetup paperSize="9" scale="6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2015-03-31T17:55:25Z</dcterms:created>
  <dcterms:modified xsi:type="dcterms:W3CDTF">2015-07-26T21:34:32Z</dcterms:modified>
</cp:coreProperties>
</file>