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3860"/>
  </bookViews>
  <sheets>
    <sheet name="Annual" sheetId="22" r:id="rId1"/>
    <sheet name="Residential" sheetId="7" r:id="rId2"/>
    <sheet name="GS50" sheetId="13" r:id="rId3"/>
    <sheet name="GS1000NI" sheetId="14" r:id="rId4"/>
    <sheet name="GS1000I" sheetId="15" r:id="rId5"/>
    <sheet name="GS1500" sheetId="16" r:id="rId6"/>
    <sheet name="GS5000" sheetId="17" r:id="rId7"/>
    <sheet name="LrgUser" sheetId="18" r:id="rId8"/>
    <sheet name="StLight" sheetId="19" r:id="rId9"/>
    <sheet name="MU" sheetId="20" r:id="rId10"/>
    <sheet name="DCL" sheetId="21" r:id="rId11"/>
  </sheets>
  <calcPr calcId="145621"/>
</workbook>
</file>

<file path=xl/calcChain.xml><?xml version="1.0" encoding="utf-8"?>
<calcChain xmlns="http://schemas.openxmlformats.org/spreadsheetml/2006/main">
  <c r="AL3" i="22" l="1"/>
  <c r="AK3" i="22"/>
  <c r="AG3" i="22"/>
  <c r="AF3" i="22"/>
  <c r="AB3" i="22"/>
  <c r="AA3" i="22"/>
  <c r="W3" i="22"/>
  <c r="V3" i="22"/>
  <c r="R3" i="22"/>
  <c r="M3" i="22"/>
  <c r="Q3" i="22"/>
  <c r="L3" i="22"/>
  <c r="H3" i="22"/>
  <c r="G3" i="22"/>
  <c r="B3" i="22"/>
  <c r="C3" i="22"/>
  <c r="A4" i="22"/>
  <c r="A5" i="22" s="1"/>
  <c r="A6" i="22" s="1"/>
  <c r="A7" i="22" s="1"/>
  <c r="A8" i="22" s="1"/>
  <c r="A9" i="22" s="1"/>
  <c r="AQ9" i="22" s="1"/>
  <c r="C7" i="22" l="1"/>
  <c r="Q6" i="22"/>
  <c r="M9" i="22"/>
  <c r="M5" i="22"/>
  <c r="R8" i="22"/>
  <c r="R4" i="22"/>
  <c r="V7" i="22"/>
  <c r="X7" i="22" s="1"/>
  <c r="Y7" i="22" s="1"/>
  <c r="AG6" i="22"/>
  <c r="AK9" i="22"/>
  <c r="AK5" i="22"/>
  <c r="AM5" i="22" s="1"/>
  <c r="AN5" i="22" s="1"/>
  <c r="AL8" i="22"/>
  <c r="AL4" i="22"/>
  <c r="AP6" i="22"/>
  <c r="AQ7" i="22"/>
  <c r="Q9" i="22"/>
  <c r="S9" i="22" s="1"/>
  <c r="T9" i="22" s="1"/>
  <c r="M8" i="22"/>
  <c r="M4" i="22"/>
  <c r="V6" i="22"/>
  <c r="W9" i="22"/>
  <c r="X9" i="22" s="1"/>
  <c r="Y9" i="22" s="1"/>
  <c r="W5" i="22"/>
  <c r="AA8" i="22"/>
  <c r="AA4" i="22"/>
  <c r="AB7" i="22"/>
  <c r="AC7" i="22" s="1"/>
  <c r="AD7" i="22" s="1"/>
  <c r="AF6" i="22"/>
  <c r="AG5" i="22"/>
  <c r="AK4" i="22"/>
  <c r="AM4" i="22" s="1"/>
  <c r="AN4" i="22" s="1"/>
  <c r="AP9" i="22"/>
  <c r="AR9" i="22" s="1"/>
  <c r="AS9" i="22" s="1"/>
  <c r="AQ6" i="22"/>
  <c r="C9" i="22"/>
  <c r="C8" i="22"/>
  <c r="C4" i="22"/>
  <c r="B7" i="22"/>
  <c r="G6" i="22"/>
  <c r="H9" i="22"/>
  <c r="H5" i="22"/>
  <c r="I5" i="22" s="1"/>
  <c r="J5" i="22" s="1"/>
  <c r="L8" i="22"/>
  <c r="L4" i="22"/>
  <c r="Q7" i="22"/>
  <c r="M6" i="22"/>
  <c r="R9" i="22"/>
  <c r="R5" i="22"/>
  <c r="V8" i="22"/>
  <c r="X8" i="22" s="1"/>
  <c r="Y8" i="22" s="1"/>
  <c r="V4" i="22"/>
  <c r="X4" i="22" s="1"/>
  <c r="Y4" i="22" s="1"/>
  <c r="W7" i="22"/>
  <c r="AA6" i="22"/>
  <c r="AB9" i="22"/>
  <c r="AB5" i="22"/>
  <c r="AF8" i="22"/>
  <c r="AF4" i="22"/>
  <c r="AG7" i="22"/>
  <c r="AK6" i="22"/>
  <c r="AM6" i="22" s="1"/>
  <c r="AN6" i="22" s="1"/>
  <c r="AL9" i="22"/>
  <c r="AL5" i="22"/>
  <c r="AP7" i="22"/>
  <c r="AR7" i="22" s="1"/>
  <c r="AS7" i="22" s="1"/>
  <c r="AQ8" i="22"/>
  <c r="AR8" i="22" s="1"/>
  <c r="AS8" i="22" s="1"/>
  <c r="B6" i="22"/>
  <c r="G9" i="22"/>
  <c r="G5" i="22"/>
  <c r="H8" i="22"/>
  <c r="H4" i="22"/>
  <c r="L7" i="22"/>
  <c r="W6" i="22"/>
  <c r="AA9" i="22"/>
  <c r="AA5" i="22"/>
  <c r="AB8" i="22"/>
  <c r="AB4" i="22"/>
  <c r="AF7" i="22"/>
  <c r="AH7" i="22" s="1"/>
  <c r="AI7" i="22" s="1"/>
  <c r="C6" i="22"/>
  <c r="B9" i="22"/>
  <c r="B5" i="22"/>
  <c r="D5" i="22" s="1"/>
  <c r="E5" i="22" s="1"/>
  <c r="G8" i="22"/>
  <c r="I8" i="22" s="1"/>
  <c r="J8" i="22" s="1"/>
  <c r="G4" i="22"/>
  <c r="H7" i="22"/>
  <c r="L6" i="22"/>
  <c r="N6" i="22" s="1"/>
  <c r="O6" i="22" s="1"/>
  <c r="Q5" i="22"/>
  <c r="S5" i="22" s="1"/>
  <c r="T5" i="22" s="1"/>
  <c r="R7" i="22"/>
  <c r="AG9" i="22"/>
  <c r="AK8" i="22"/>
  <c r="AM8" i="22" s="1"/>
  <c r="AN8" i="22" s="1"/>
  <c r="AL7" i="22"/>
  <c r="AP5" i="22"/>
  <c r="C5" i="22"/>
  <c r="B8" i="22"/>
  <c r="B4" i="22"/>
  <c r="G7" i="22"/>
  <c r="H6" i="22"/>
  <c r="L9" i="22"/>
  <c r="N9" i="22" s="1"/>
  <c r="O9" i="22" s="1"/>
  <c r="L5" i="22"/>
  <c r="N5" i="22" s="1"/>
  <c r="O5" i="22" s="1"/>
  <c r="Q8" i="22"/>
  <c r="Q4" i="22"/>
  <c r="S4" i="22" s="1"/>
  <c r="T4" i="22" s="1"/>
  <c r="M7" i="22"/>
  <c r="R6" i="22"/>
  <c r="S6" i="22" s="1"/>
  <c r="T6" i="22" s="1"/>
  <c r="V9" i="22"/>
  <c r="V5" i="22"/>
  <c r="W8" i="22"/>
  <c r="W4" i="22"/>
  <c r="AA7" i="22"/>
  <c r="AB6" i="22"/>
  <c r="AC6" i="22" s="1"/>
  <c r="AD6" i="22" s="1"/>
  <c r="AF9" i="22"/>
  <c r="AH9" i="22" s="1"/>
  <c r="AI9" i="22" s="1"/>
  <c r="AF5" i="22"/>
  <c r="AH5" i="22" s="1"/>
  <c r="AI5" i="22" s="1"/>
  <c r="AG8" i="22"/>
  <c r="AG4" i="22"/>
  <c r="AK7" i="22"/>
  <c r="AL6" i="22"/>
  <c r="AP8" i="22"/>
  <c r="AQ5" i="22"/>
  <c r="AR5" i="22"/>
  <c r="AS5" i="22" s="1"/>
  <c r="AR6" i="22"/>
  <c r="AS6" i="22" s="1"/>
  <c r="AM3" i="22"/>
  <c r="AN3" i="22" s="1"/>
  <c r="AM7" i="22"/>
  <c r="AN7" i="22" s="1"/>
  <c r="AM9" i="22"/>
  <c r="AN9" i="22" s="1"/>
  <c r="AH3" i="22"/>
  <c r="AI3" i="22" s="1"/>
  <c r="AH4" i="22"/>
  <c r="AI4" i="22" s="1"/>
  <c r="AH6" i="22"/>
  <c r="AI6" i="22" s="1"/>
  <c r="AH8" i="22"/>
  <c r="AI8" i="22" s="1"/>
  <c r="AC3" i="22"/>
  <c r="AD3" i="22" s="1"/>
  <c r="AC4" i="22"/>
  <c r="AD4" i="22" s="1"/>
  <c r="AC5" i="22"/>
  <c r="AD5" i="22" s="1"/>
  <c r="AC8" i="22"/>
  <c r="AD8" i="22" s="1"/>
  <c r="AC9" i="22"/>
  <c r="AD9" i="22" s="1"/>
  <c r="X3" i="22"/>
  <c r="Y3" i="22" s="1"/>
  <c r="X5" i="22"/>
  <c r="Y5" i="22" s="1"/>
  <c r="X6" i="22"/>
  <c r="Y6" i="22" s="1"/>
  <c r="S3" i="22"/>
  <c r="T3" i="22" s="1"/>
  <c r="S7" i="22"/>
  <c r="T7" i="22" s="1"/>
  <c r="S8" i="22"/>
  <c r="T8" i="22" s="1"/>
  <c r="N3" i="22"/>
  <c r="O3" i="22" s="1"/>
  <c r="N4" i="22"/>
  <c r="O4" i="22" s="1"/>
  <c r="N7" i="22"/>
  <c r="O7" i="22" s="1"/>
  <c r="N8" i="22"/>
  <c r="O8" i="22" s="1"/>
  <c r="I4" i="22"/>
  <c r="J4" i="22" s="1"/>
  <c r="I6" i="22"/>
  <c r="J6" i="22" s="1"/>
  <c r="I7" i="22"/>
  <c r="J7" i="22" s="1"/>
  <c r="I9" i="22"/>
  <c r="J9" i="22" s="1"/>
  <c r="I3" i="22"/>
  <c r="J3" i="22" s="1"/>
  <c r="D9" i="22"/>
  <c r="E9" i="22" s="1"/>
  <c r="D3" i="22"/>
  <c r="E3" i="22" s="1"/>
  <c r="D7" i="22" l="1"/>
  <c r="E7" i="22" s="1"/>
  <c r="D6" i="22"/>
  <c r="E6" i="22" s="1"/>
  <c r="D4" i="22"/>
  <c r="E4" i="22" s="1"/>
  <c r="D8" i="22"/>
  <c r="E8" i="22" s="1"/>
</calcChain>
</file>

<file path=xl/sharedStrings.xml><?xml version="1.0" encoding="utf-8"?>
<sst xmlns="http://schemas.openxmlformats.org/spreadsheetml/2006/main" count="110" uniqueCount="17">
  <si>
    <t>Year</t>
  </si>
  <si>
    <t>Month</t>
  </si>
  <si>
    <t>Actual</t>
  </si>
  <si>
    <t>Pred</t>
  </si>
  <si>
    <t>Resid</t>
  </si>
  <si>
    <t>%Resid</t>
  </si>
  <si>
    <t>Diff</t>
  </si>
  <si>
    <t>GS50 (MWh)</t>
  </si>
  <si>
    <t>Res (MWh)</t>
  </si>
  <si>
    <t>GS1000 NI (MWh)</t>
  </si>
  <si>
    <t>GS1000 I (MWh)</t>
  </si>
  <si>
    <t>GS1500 (MWh)</t>
  </si>
  <si>
    <t>GS5000 (MWh)</t>
  </si>
  <si>
    <t>Lrg User (MWh)</t>
  </si>
  <si>
    <t>StLight (MWh)</t>
  </si>
  <si>
    <t>MU (MWh)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</si>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</sst>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%;\-0.00%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39" fontId="0" fillId="0" borderId="0" xfId="0" applyNumberFormat="1"/>
    <xf numFmtId="10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66" fontId="0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3" sqref="F23"/>
    </sheetView>
  </sheetViews>
  <sheetFormatPr defaultRowHeight="15" x14ac:dyDescent="0.25"/>
  <cols>
    <col min="2" max="2" width="10.5703125" customWidth="1"/>
    <col min="3" max="3" width="10.5703125" bestFit="1" customWidth="1"/>
    <col min="6" max="6" width="3.28515625" customWidth="1"/>
    <col min="7" max="8" width="10.5703125" bestFit="1" customWidth="1"/>
    <col min="11" max="11" width="3.28515625" customWidth="1"/>
    <col min="12" max="13" width="10.5703125" bestFit="1" customWidth="1"/>
    <col min="16" max="16" width="3.28515625" customWidth="1"/>
    <col min="17" max="18" width="10.5703125" bestFit="1" customWidth="1"/>
    <col min="21" max="21" width="3.28515625" customWidth="1"/>
    <col min="22" max="23" width="10.5703125" bestFit="1" customWidth="1"/>
    <col min="26" max="26" width="3.28515625" customWidth="1"/>
    <col min="27" max="28" width="10.5703125" bestFit="1" customWidth="1"/>
    <col min="31" max="31" width="3.28515625" customWidth="1"/>
    <col min="32" max="33" width="10.5703125" bestFit="1" customWidth="1"/>
    <col min="36" max="36" width="3.28515625" customWidth="1"/>
    <col min="37" max="38" width="10.5703125" bestFit="1" customWidth="1"/>
    <col min="41" max="41" width="3.28515625" customWidth="1"/>
    <col min="42" max="43" width="10.5703125" bestFit="1" customWidth="1"/>
  </cols>
  <sheetData>
    <row r="1" spans="1:45" ht="21.75" customHeight="1" x14ac:dyDescent="0.25">
      <c r="A1" s="8"/>
      <c r="B1" s="11" t="s">
        <v>8</v>
      </c>
      <c r="C1" s="11"/>
      <c r="D1" s="11"/>
      <c r="E1" s="11"/>
      <c r="G1" s="11" t="s">
        <v>7</v>
      </c>
      <c r="H1" s="11"/>
      <c r="I1" s="11"/>
      <c r="J1" s="11"/>
      <c r="L1" s="11" t="s">
        <v>9</v>
      </c>
      <c r="M1" s="11"/>
      <c r="N1" s="11"/>
      <c r="O1" s="11"/>
      <c r="Q1" s="11" t="s">
        <v>10</v>
      </c>
      <c r="R1" s="11"/>
      <c r="S1" s="11"/>
      <c r="T1" s="11"/>
      <c r="V1" s="11" t="s">
        <v>11</v>
      </c>
      <c r="W1" s="11"/>
      <c r="X1" s="11"/>
      <c r="Y1" s="11"/>
      <c r="AA1" s="11" t="s">
        <v>12</v>
      </c>
      <c r="AB1" s="11"/>
      <c r="AC1" s="11"/>
      <c r="AD1" s="11"/>
      <c r="AF1" s="11" t="s">
        <v>13</v>
      </c>
      <c r="AG1" s="11"/>
      <c r="AH1" s="11"/>
      <c r="AI1" s="11"/>
      <c r="AK1" s="11" t="s">
        <v>14</v>
      </c>
      <c r="AL1" s="11"/>
      <c r="AM1" s="11"/>
      <c r="AN1" s="11"/>
      <c r="AP1" s="11" t="s">
        <v>15</v>
      </c>
      <c r="AQ1" s="11"/>
      <c r="AR1" s="11"/>
      <c r="AS1" s="11"/>
    </row>
    <row r="2" spans="1:45" ht="21.75" customHeight="1" x14ac:dyDescent="0.25">
      <c r="A2" s="9" t="s">
        <v>0</v>
      </c>
      <c r="B2" s="9" t="s">
        <v>2</v>
      </c>
      <c r="C2" s="9" t="s">
        <v>3</v>
      </c>
      <c r="D2" s="9" t="s">
        <v>6</v>
      </c>
      <c r="E2" s="9" t="s">
        <v>6</v>
      </c>
      <c r="G2" s="9" t="s">
        <v>2</v>
      </c>
      <c r="H2" s="9" t="s">
        <v>3</v>
      </c>
      <c r="I2" s="9" t="s">
        <v>6</v>
      </c>
      <c r="J2" s="9" t="s">
        <v>6</v>
      </c>
      <c r="L2" s="9" t="s">
        <v>2</v>
      </c>
      <c r="M2" s="9" t="s">
        <v>3</v>
      </c>
      <c r="N2" s="9" t="s">
        <v>6</v>
      </c>
      <c r="O2" s="9" t="s">
        <v>6</v>
      </c>
      <c r="Q2" s="9" t="s">
        <v>2</v>
      </c>
      <c r="R2" s="9" t="s">
        <v>3</v>
      </c>
      <c r="S2" s="9" t="s">
        <v>6</v>
      </c>
      <c r="T2" s="9" t="s">
        <v>6</v>
      </c>
      <c r="V2" s="9" t="s">
        <v>2</v>
      </c>
      <c r="W2" s="9" t="s">
        <v>3</v>
      </c>
      <c r="X2" s="9" t="s">
        <v>6</v>
      </c>
      <c r="Y2" s="9" t="s">
        <v>6</v>
      </c>
      <c r="AA2" s="9" t="s">
        <v>2</v>
      </c>
      <c r="AB2" s="9" t="s">
        <v>3</v>
      </c>
      <c r="AC2" s="9" t="s">
        <v>6</v>
      </c>
      <c r="AD2" s="9" t="s">
        <v>6</v>
      </c>
      <c r="AF2" s="9" t="s">
        <v>2</v>
      </c>
      <c r="AG2" s="9" t="s">
        <v>3</v>
      </c>
      <c r="AH2" s="9" t="s">
        <v>6</v>
      </c>
      <c r="AI2" s="9" t="s">
        <v>6</v>
      </c>
      <c r="AK2" s="9" t="s">
        <v>2</v>
      </c>
      <c r="AL2" s="9" t="s">
        <v>3</v>
      </c>
      <c r="AM2" s="9" t="s">
        <v>6</v>
      </c>
      <c r="AN2" s="9" t="s">
        <v>6</v>
      </c>
      <c r="AP2" s="9" t="s">
        <v>2</v>
      </c>
      <c r="AQ2" s="9" t="s">
        <v>3</v>
      </c>
      <c r="AR2" s="9" t="s">
        <v>6</v>
      </c>
      <c r="AS2" s="9" t="s">
        <v>6</v>
      </c>
    </row>
    <row r="3" spans="1:45" x14ac:dyDescent="0.25">
      <c r="A3" s="8">
        <v>2008</v>
      </c>
      <c r="B3" s="6">
        <f>SUMIFS(Residential!$C$2:$C$85,Residential!$A$2:$A$85,Annual!$A3)</f>
        <v>2226078.6529381527</v>
      </c>
      <c r="C3" s="6">
        <f>SUMIFS(Residential!$D$2:$D$85,Residential!$A$2:$A$85,Annual!$A3)</f>
        <v>2202875.747285814</v>
      </c>
      <c r="D3" s="7">
        <f>B3-C3</f>
        <v>23202.905652338639</v>
      </c>
      <c r="E3" s="5">
        <f>D3/B3</f>
        <v>1.042321915342642E-2</v>
      </c>
      <c r="G3" s="6">
        <f>SUMIFS('GS50'!$C$2:$C$85,'GS50'!$A$2:$A$85,Annual!$A3)</f>
        <v>742015.25138412998</v>
      </c>
      <c r="H3" s="6">
        <f>SUMIFS('GS50'!$D$2:$D$85,'GS50'!$A$2:$A$85,Annual!$A3)</f>
        <v>742976.69264585013</v>
      </c>
      <c r="I3" s="7">
        <f>G3-H3</f>
        <v>-961.44126172014512</v>
      </c>
      <c r="J3" s="5">
        <f>I3/G3</f>
        <v>-1.2957163076186174E-3</v>
      </c>
      <c r="L3" s="6">
        <f>SUMIFS(GS1000NI!$C$2:$C$85,GS1000NI!$A$2:$A$85,Annual!$A3)</f>
        <v>1693799.399968111</v>
      </c>
      <c r="M3" s="6">
        <f>SUMIFS(GS1000NI!$D$2:$D$85,GS1000NI!$A$2:$A$85,Annual!$A3)</f>
        <v>1711756.6353344829</v>
      </c>
      <c r="N3" s="7">
        <f>L3-M3</f>
        <v>-17957.235366371926</v>
      </c>
      <c r="O3" s="5">
        <f>N3/L3</f>
        <v>-1.0601748569936915E-2</v>
      </c>
      <c r="Q3" s="6">
        <f>SUMIFS(GS1000I!$C$2:$C$85,GS1000I!$A$2:$A$85,Annual!$A3)</f>
        <v>952210.98470373009</v>
      </c>
      <c r="R3" s="6">
        <f>SUMIFS(GS1000I!$D$2:$D$85,GS1000NI!$A$2:$A$85,Annual!$A3)</f>
        <v>894915.71958840976</v>
      </c>
      <c r="S3" s="7">
        <f>Q3-R3</f>
        <v>57295.265115320333</v>
      </c>
      <c r="T3" s="5">
        <f>S3/Q3</f>
        <v>6.0170766810831444E-2</v>
      </c>
      <c r="V3" s="6">
        <f>SUMIFS('GS1500'!$C$2:$C$85,'GS1500'!$A$2:$A$85,Annual!$A3)</f>
        <v>374835.99713230011</v>
      </c>
      <c r="W3" s="6">
        <f>SUMIFS('GS1500'!$D$2:$D$85,'GS1500'!$A$2:$A$85,Annual!$A3)</f>
        <v>375763.5063100679</v>
      </c>
      <c r="X3" s="7">
        <f>V3-W3</f>
        <v>-927.50917776778806</v>
      </c>
      <c r="Y3" s="5">
        <f>X3/V3</f>
        <v>-2.4744399813884988E-3</v>
      </c>
      <c r="AA3" s="6">
        <f>SUMIFS('GS5000'!$C$2:$C$85,'GS5000'!$A$2:$A$85,Annual!$A3)</f>
        <v>845347.50576761994</v>
      </c>
      <c r="AB3" s="6">
        <f>SUMIFS('GS5000'!$D$2:$D$85,'GS5000'!$A$2:$A$85,Annual!$A3)</f>
        <v>852324.62697968411</v>
      </c>
      <c r="AC3" s="7">
        <f>AA3-AB3</f>
        <v>-6977.1212120641721</v>
      </c>
      <c r="AD3" s="5">
        <f>AC3/AA3</f>
        <v>-8.2535539106235126E-3</v>
      </c>
      <c r="AF3" s="6">
        <f>SUMIFS(LrgUser!$C$2:$C$85,LrgUser!$A$2:$A$85,Annual!$A3)</f>
        <v>665877.78461742005</v>
      </c>
      <c r="AG3" s="6">
        <f>SUMIFS(LrgUser!$D$2:$D$85,LrgUser!$A$2:$A$85,Annual!$A3)</f>
        <v>667484.4594481769</v>
      </c>
      <c r="AH3" s="7">
        <f>AF3-AG3</f>
        <v>-1606.6748307568487</v>
      </c>
      <c r="AI3" s="5">
        <f>AH3/AF3</f>
        <v>-2.412867447860516E-3</v>
      </c>
      <c r="AK3" s="6">
        <f>SUMIFS(StLight!$C$2:$C$85,StLight!$A$2:$A$85,Annual!$A3)</f>
        <v>37459.212950000001</v>
      </c>
      <c r="AL3" s="6">
        <f>SUMIFS(StLight!$D$2:$D$85,StLight!$A$2:$A$85,Annual!$A3)</f>
        <v>34754.506156357173</v>
      </c>
      <c r="AM3" s="7">
        <f>AK3-AL3</f>
        <v>2704.7067936428284</v>
      </c>
      <c r="AN3" s="5">
        <f>AM3/AK3</f>
        <v>7.2204047566429938E-2</v>
      </c>
      <c r="AP3" s="10" t="s">
        <v>16</v>
      </c>
      <c r="AQ3" s="10" t="s">
        <v>16</v>
      </c>
      <c r="AR3" s="7"/>
      <c r="AS3" s="5"/>
    </row>
    <row r="4" spans="1:45" x14ac:dyDescent="0.25">
      <c r="A4" s="8">
        <f t="shared" ref="A4:A9" si="0">A3+1</f>
        <v>2009</v>
      </c>
      <c r="B4" s="6">
        <f>SUMIFS(Residential!$C$2:$C$85,Residential!$A$2:$A$85,Annual!$A4)</f>
        <v>2256567.858</v>
      </c>
      <c r="C4" s="6">
        <f>SUMIFS(Residential!$D$2:$D$85,Residential!$A$2:$A$85,Annual!$A4)</f>
        <v>2218806.254571618</v>
      </c>
      <c r="D4" s="7">
        <f t="shared" ref="D4:D9" si="1">B4-C4</f>
        <v>37761.603428381961</v>
      </c>
      <c r="E4" s="5">
        <f>D4/B4</f>
        <v>1.6734087253130574E-2</v>
      </c>
      <c r="G4" s="6">
        <f>SUMIFS('GS50'!$C$2:$C$85,'GS50'!$A$2:$A$85,Annual!$A4)</f>
        <v>731102.85400000005</v>
      </c>
      <c r="H4" s="6">
        <f>SUMIFS('GS50'!$D$2:$D$85,'GS50'!$A$2:$A$85,Annual!$A4)</f>
        <v>729298.61730609857</v>
      </c>
      <c r="I4" s="7">
        <f t="shared" ref="I4:I9" si="2">G4-H4</f>
        <v>1804.2366939014755</v>
      </c>
      <c r="J4" s="5">
        <f t="shared" ref="J4:J9" si="3">I4/G4</f>
        <v>2.4678288205690351E-3</v>
      </c>
      <c r="L4" s="6">
        <f>SUMIFS(GS1000NI!$C$2:$C$85,GS1000NI!$A$2:$A$85,Annual!$A4)</f>
        <v>1650879.2510000002</v>
      </c>
      <c r="M4" s="6">
        <f>SUMIFS(GS1000NI!$D$2:$D$85,GS1000NI!$A$2:$A$85,Annual!$A4)</f>
        <v>1644141.822122914</v>
      </c>
      <c r="N4" s="7">
        <f t="shared" ref="N4:N9" si="4">L4-M4</f>
        <v>6737.4288770861458</v>
      </c>
      <c r="O4" s="5">
        <f t="shared" ref="O4:O9" si="5">N4/L4</f>
        <v>4.0811154861901799E-3</v>
      </c>
      <c r="Q4" s="6">
        <f>SUMIFS(GS1000I!$C$2:$C$85,GS1000I!$A$2:$A$85,Annual!$A4)</f>
        <v>1019855.9680000001</v>
      </c>
      <c r="R4" s="6">
        <f>SUMIFS(GS1000I!$D$2:$D$85,GS1000NI!$A$2:$A$85,Annual!$A4)</f>
        <v>1012501.3367341744</v>
      </c>
      <c r="S4" s="7">
        <f t="shared" ref="S4:S9" si="6">Q4-R4</f>
        <v>7354.6312658257084</v>
      </c>
      <c r="T4" s="5">
        <f t="shared" ref="T4:T9" si="7">S4/Q4</f>
        <v>7.2114411216797503E-3</v>
      </c>
      <c r="V4" s="6">
        <f>SUMIFS('GS1500'!$C$2:$C$85,'GS1500'!$A$2:$A$85,Annual!$A4)</f>
        <v>356050.60975617007</v>
      </c>
      <c r="W4" s="6">
        <f>SUMIFS('GS1500'!$D$2:$D$85,'GS1500'!$A$2:$A$85,Annual!$A4)</f>
        <v>355150.5729716433</v>
      </c>
      <c r="X4" s="7">
        <f t="shared" ref="X4:X9" si="8">V4-W4</f>
        <v>900.03678452677559</v>
      </c>
      <c r="Y4" s="5">
        <f t="shared" ref="Y4:Y9" si="9">X4/V4</f>
        <v>2.5278338524490581E-3</v>
      </c>
      <c r="AA4" s="6">
        <f>SUMIFS('GS5000'!$C$2:$C$85,'GS5000'!$A$2:$A$85,Annual!$A4)</f>
        <v>850115.40262327006</v>
      </c>
      <c r="AB4" s="6">
        <f>SUMIFS('GS5000'!$D$2:$D$85,'GS5000'!$A$2:$A$85,Annual!$A4)</f>
        <v>838690.64227663539</v>
      </c>
      <c r="AC4" s="7">
        <f t="shared" ref="AC4:AC9" si="10">AA4-AB4</f>
        <v>11424.760346634663</v>
      </c>
      <c r="AD4" s="5">
        <f t="shared" ref="AD4:AD9" si="11">AC4/AA4</f>
        <v>1.3439069932600155E-2</v>
      </c>
      <c r="AF4" s="6">
        <f>SUMIFS(LrgUser!$C$2:$C$85,LrgUser!$A$2:$A$85,Annual!$A4)</f>
        <v>633982.71396941599</v>
      </c>
      <c r="AG4" s="6">
        <f>SUMIFS(LrgUser!$D$2:$D$85,LrgUser!$A$2:$A$85,Annual!$A4)</f>
        <v>651097.211137051</v>
      </c>
      <c r="AH4" s="7">
        <f t="shared" ref="AH4:AH9" si="12">AF4-AG4</f>
        <v>-17114.497167635011</v>
      </c>
      <c r="AI4" s="5">
        <f t="shared" ref="AI4:AI9" si="13">AH4/AF4</f>
        <v>-2.6995211053121287E-2</v>
      </c>
      <c r="AK4" s="6">
        <f>SUMIFS(StLight!$C$2:$C$85,StLight!$A$2:$A$85,Annual!$A4)</f>
        <v>38843.815999999999</v>
      </c>
      <c r="AL4" s="6">
        <f>SUMIFS(StLight!$D$2:$D$85,StLight!$A$2:$A$85,Annual!$A4)</f>
        <v>39697.120054199324</v>
      </c>
      <c r="AM4" s="7">
        <f t="shared" ref="AM4:AM9" si="14">AK4-AL4</f>
        <v>-853.30405419932504</v>
      </c>
      <c r="AN4" s="5">
        <f t="shared" ref="AN4:AN9" si="15">AM4/AK4</f>
        <v>-2.1967565035302533E-2</v>
      </c>
      <c r="AP4" s="10" t="s">
        <v>16</v>
      </c>
      <c r="AQ4" s="10" t="s">
        <v>16</v>
      </c>
      <c r="AR4" s="7"/>
      <c r="AS4" s="5"/>
    </row>
    <row r="5" spans="1:45" x14ac:dyDescent="0.25">
      <c r="A5" s="8">
        <f t="shared" si="0"/>
        <v>2010</v>
      </c>
      <c r="B5" s="6">
        <f>SUMIFS(Residential!$C$2:$C$85,Residential!$A$2:$A$85,Annual!$A5)</f>
        <v>2272250.4754499998</v>
      </c>
      <c r="C5" s="6">
        <f>SUMIFS(Residential!$D$2:$D$85,Residential!$A$2:$A$85,Annual!$A5)</f>
        <v>2278408.0301888213</v>
      </c>
      <c r="D5" s="7">
        <f t="shared" si="1"/>
        <v>-6157.5547388214618</v>
      </c>
      <c r="E5" s="5">
        <f t="shared" ref="E5:E9" si="16">D5/B5</f>
        <v>-2.7098925956224131E-3</v>
      </c>
      <c r="G5" s="6">
        <f>SUMIFS('GS50'!$C$2:$C$85,'GS50'!$A$2:$A$85,Annual!$A5)</f>
        <v>726404.26</v>
      </c>
      <c r="H5" s="6">
        <f>SUMIFS('GS50'!$D$2:$D$85,'GS50'!$A$2:$A$85,Annual!$A5)</f>
        <v>726436.79979004746</v>
      </c>
      <c r="I5" s="7">
        <f t="shared" si="2"/>
        <v>-32.53979004744906</v>
      </c>
      <c r="J5" s="5">
        <f t="shared" si="3"/>
        <v>-4.4795703768930347E-5</v>
      </c>
      <c r="L5" s="6">
        <f>SUMIFS(GS1000NI!$C$2:$C$85,GS1000NI!$A$2:$A$85,Annual!$A5)</f>
        <v>1609926.5979999998</v>
      </c>
      <c r="M5" s="6">
        <f>SUMIFS(GS1000NI!$D$2:$D$85,GS1000NI!$A$2:$A$85,Annual!$A5)</f>
        <v>1614797.3169704459</v>
      </c>
      <c r="N5" s="7">
        <f t="shared" si="4"/>
        <v>-4870.7189704461489</v>
      </c>
      <c r="O5" s="5">
        <f t="shared" si="5"/>
        <v>-3.0254292192557152E-3</v>
      </c>
      <c r="Q5" s="6">
        <f>SUMIFS(GS1000I!$C$2:$C$85,GS1000I!$A$2:$A$85,Annual!$A5)</f>
        <v>1065717.7420000001</v>
      </c>
      <c r="R5" s="6">
        <f>SUMIFS(GS1000I!$D$2:$D$85,GS1000NI!$A$2:$A$85,Annual!$A5)</f>
        <v>1054422.0751993605</v>
      </c>
      <c r="S5" s="7">
        <f t="shared" si="6"/>
        <v>11295.666800639592</v>
      </c>
      <c r="T5" s="5">
        <f t="shared" si="7"/>
        <v>1.0599116778746085E-2</v>
      </c>
      <c r="V5" s="6">
        <f>SUMIFS('GS1500'!$C$2:$C$85,'GS1500'!$A$2:$A$85,Annual!$A5)</f>
        <v>341642.23885691998</v>
      </c>
      <c r="W5" s="6">
        <f>SUMIFS('GS1500'!$D$2:$D$85,'GS1500'!$A$2:$A$85,Annual!$A5)</f>
        <v>344198.38239205652</v>
      </c>
      <c r="X5" s="7">
        <f t="shared" si="8"/>
        <v>-2556.1435351365362</v>
      </c>
      <c r="Y5" s="5">
        <f t="shared" si="9"/>
        <v>-7.4819306409212799E-3</v>
      </c>
      <c r="AA5" s="6">
        <f>SUMIFS('GS5000'!$C$2:$C$85,'GS5000'!$A$2:$A$85,Annual!$A5)</f>
        <v>829445.94430460397</v>
      </c>
      <c r="AB5" s="6">
        <f>SUMIFS('GS5000'!$D$2:$D$85,'GS5000'!$A$2:$A$85,Annual!$A5)</f>
        <v>829445.94430460432</v>
      </c>
      <c r="AC5" s="7">
        <f t="shared" si="10"/>
        <v>0</v>
      </c>
      <c r="AD5" s="5">
        <f t="shared" si="11"/>
        <v>0</v>
      </c>
      <c r="AF5" s="6">
        <f>SUMIFS(LrgUser!$C$2:$C$85,LrgUser!$A$2:$A$85,Annual!$A5)</f>
        <v>685666.59389990801</v>
      </c>
      <c r="AG5" s="6">
        <f>SUMIFS(LrgUser!$D$2:$D$85,LrgUser!$A$2:$A$85,Annual!$A5)</f>
        <v>663582.99808026559</v>
      </c>
      <c r="AH5" s="7">
        <f t="shared" si="12"/>
        <v>22083.595819642418</v>
      </c>
      <c r="AI5" s="5">
        <f t="shared" si="13"/>
        <v>3.2207483952275101E-2</v>
      </c>
      <c r="AK5" s="6">
        <f>SUMIFS(StLight!$C$2:$C$85,StLight!$A$2:$A$85,Annual!$A5)</f>
        <v>43535.081070009997</v>
      </c>
      <c r="AL5" s="6">
        <f>SUMIFS(StLight!$D$2:$D$85,StLight!$A$2:$A$85,Annual!$A5)</f>
        <v>43350.004146200597</v>
      </c>
      <c r="AM5" s="7">
        <f t="shared" si="14"/>
        <v>185.07692380939989</v>
      </c>
      <c r="AN5" s="5">
        <f t="shared" si="15"/>
        <v>4.2512134871592966E-3</v>
      </c>
      <c r="AP5" s="6">
        <f>SUMIFS(MU!$C$2:$C$85,MU!$A$2:$A$85,Annual!$A5)</f>
        <v>17309.020837417997</v>
      </c>
      <c r="AQ5" s="6">
        <f>SUMIFS(MU!$D$2:$D$85,MU!$A$2:$A$85,Annual!$A5)</f>
        <v>17287.378323003111</v>
      </c>
      <c r="AR5" s="7">
        <f t="shared" ref="AR5:AR9" si="17">AP5-AQ5</f>
        <v>21.642514414885227</v>
      </c>
      <c r="AS5" s="5">
        <f t="shared" ref="AS5:AS9" si="18">AR5/AP5</f>
        <v>1.2503604113815177E-3</v>
      </c>
    </row>
    <row r="6" spans="1:45" x14ac:dyDescent="0.25">
      <c r="A6" s="8">
        <f t="shared" si="0"/>
        <v>2011</v>
      </c>
      <c r="B6" s="6">
        <f>SUMIFS(Residential!$C$2:$C$85,Residential!$A$2:$A$85,Annual!$A6)</f>
        <v>2234713.4355999995</v>
      </c>
      <c r="C6" s="6">
        <f>SUMIFS(Residential!$D$2:$D$85,Residential!$A$2:$A$85,Annual!$A6)</f>
        <v>2243138.9218874834</v>
      </c>
      <c r="D6" s="7">
        <f t="shared" si="1"/>
        <v>-8425.4862874839455</v>
      </c>
      <c r="E6" s="5">
        <f t="shared" si="16"/>
        <v>-3.7702759348299986E-3</v>
      </c>
      <c r="G6" s="6">
        <f>SUMIFS('GS50'!$C$2:$C$85,'GS50'!$A$2:$A$85,Annual!$A6)</f>
        <v>739010.96187999996</v>
      </c>
      <c r="H6" s="6">
        <f>SUMIFS('GS50'!$D$2:$D$85,'GS50'!$A$2:$A$85,Annual!$A6)</f>
        <v>741675.95555478684</v>
      </c>
      <c r="I6" s="7">
        <f t="shared" si="2"/>
        <v>-2664.9936747868778</v>
      </c>
      <c r="J6" s="5">
        <f t="shared" si="3"/>
        <v>-3.6061625770845026E-3</v>
      </c>
      <c r="L6" s="6">
        <f>SUMIFS(GS1000NI!$C$2:$C$85,GS1000NI!$A$2:$A$85,Annual!$A6)</f>
        <v>1615498.5589999999</v>
      </c>
      <c r="M6" s="6">
        <f>SUMIFS(GS1000NI!$D$2:$D$85,GS1000NI!$A$2:$A$85,Annual!$A6)</f>
        <v>1598903.1031759991</v>
      </c>
      <c r="N6" s="7">
        <f t="shared" si="4"/>
        <v>16595.455824000761</v>
      </c>
      <c r="O6" s="5">
        <f t="shared" si="5"/>
        <v>1.0272652817637557E-2</v>
      </c>
      <c r="Q6" s="6">
        <f>SUMIFS(GS1000I!$C$2:$C$85,GS1000I!$A$2:$A$85,Annual!$A6)</f>
        <v>1090191.7709999999</v>
      </c>
      <c r="R6" s="6">
        <f>SUMIFS(GS1000I!$D$2:$D$85,GS1000NI!$A$2:$A$85,Annual!$A6)</f>
        <v>1084659.7898245684</v>
      </c>
      <c r="S6" s="7">
        <f t="shared" si="6"/>
        <v>5531.981175431516</v>
      </c>
      <c r="T6" s="5">
        <f t="shared" si="7"/>
        <v>5.0743193285684015E-3</v>
      </c>
      <c r="V6" s="6">
        <f>SUMIFS('GS1500'!$C$2:$C$85,'GS1500'!$A$2:$A$85,Annual!$A6)</f>
        <v>343204.60187068</v>
      </c>
      <c r="W6" s="6">
        <f>SUMIFS('GS1500'!$D$2:$D$85,'GS1500'!$A$2:$A$85,Annual!$A6)</f>
        <v>345319.07868878171</v>
      </c>
      <c r="X6" s="7">
        <f t="shared" si="8"/>
        <v>-2114.4768181017134</v>
      </c>
      <c r="Y6" s="5">
        <f t="shared" si="9"/>
        <v>-6.1609803789823645E-3</v>
      </c>
      <c r="AA6" s="6">
        <f>SUMIFS('GS5000'!$C$2:$C$85,'GS5000'!$A$2:$A$85,Annual!$A6)</f>
        <v>858201.11501102592</v>
      </c>
      <c r="AB6" s="6">
        <f>SUMIFS('GS5000'!$D$2:$D$85,'GS5000'!$A$2:$A$85,Annual!$A6)</f>
        <v>859752.08479527198</v>
      </c>
      <c r="AC6" s="7">
        <f t="shared" si="10"/>
        <v>-1550.9697842460591</v>
      </c>
      <c r="AD6" s="5">
        <f t="shared" si="11"/>
        <v>-1.8072334760671253E-3</v>
      </c>
      <c r="AF6" s="6">
        <f>SUMIFS(LrgUser!$C$2:$C$85,LrgUser!$A$2:$A$85,Annual!$A6)</f>
        <v>662045.4737368559</v>
      </c>
      <c r="AG6" s="6">
        <f>SUMIFS(LrgUser!$D$2:$D$85,LrgUser!$A$2:$A$85,Annual!$A6)</f>
        <v>658387.06939488451</v>
      </c>
      <c r="AH6" s="7">
        <f t="shared" si="12"/>
        <v>3658.4043419713853</v>
      </c>
      <c r="AI6" s="5">
        <f t="shared" si="13"/>
        <v>5.5259109639732937E-3</v>
      </c>
      <c r="AK6" s="6">
        <f>SUMIFS(StLight!$C$2:$C$85,StLight!$A$2:$A$85,Annual!$A6)</f>
        <v>43718.587149990002</v>
      </c>
      <c r="AL6" s="6">
        <f>SUMIFS(StLight!$D$2:$D$85,StLight!$A$2:$A$85,Annual!$A6)</f>
        <v>42931.4894802579</v>
      </c>
      <c r="AM6" s="7">
        <f t="shared" si="14"/>
        <v>787.09766973210208</v>
      </c>
      <c r="AN6" s="5">
        <f t="shared" si="15"/>
        <v>1.8003730702269093E-2</v>
      </c>
      <c r="AP6" s="6">
        <f>SUMIFS(MU!$C$2:$C$85,MU!$A$2:$A$85,Annual!$A6)</f>
        <v>18044.101487299999</v>
      </c>
      <c r="AQ6" s="6">
        <f>SUMIFS(MU!$D$2:$D$85,MU!$A$2:$A$85,Annual!$A6)</f>
        <v>17932.881951533709</v>
      </c>
      <c r="AR6" s="7">
        <f t="shared" si="17"/>
        <v>111.21953576628948</v>
      </c>
      <c r="AS6" s="5">
        <f t="shared" si="18"/>
        <v>6.1637613734643014E-3</v>
      </c>
    </row>
    <row r="7" spans="1:45" x14ac:dyDescent="0.25">
      <c r="A7" s="8">
        <f t="shared" si="0"/>
        <v>2012</v>
      </c>
      <c r="B7" s="6">
        <f>SUMIFS(Residential!$C$2:$C$85,Residential!$A$2:$A$85,Annual!$A7)</f>
        <v>2302248.7927899999</v>
      </c>
      <c r="C7" s="6">
        <f>SUMIFS(Residential!$D$2:$D$85,Residential!$A$2:$A$85,Annual!$A7)</f>
        <v>2349560.9171089246</v>
      </c>
      <c r="D7" s="7">
        <f t="shared" si="1"/>
        <v>-47312.124318924733</v>
      </c>
      <c r="E7" s="5">
        <f t="shared" si="16"/>
        <v>-2.0550395972447934E-2</v>
      </c>
      <c r="G7" s="6">
        <f>SUMIFS('GS50'!$C$2:$C$85,'GS50'!$A$2:$A$85,Annual!$A7)</f>
        <v>702625.95281999989</v>
      </c>
      <c r="H7" s="6">
        <f>SUMIFS('GS50'!$D$2:$D$85,'GS50'!$A$2:$A$85,Annual!$A7)</f>
        <v>704364.09986200184</v>
      </c>
      <c r="I7" s="7">
        <f t="shared" si="2"/>
        <v>-1738.1470420019468</v>
      </c>
      <c r="J7" s="5">
        <f t="shared" si="3"/>
        <v>-2.4737871338595839E-3</v>
      </c>
      <c r="L7" s="6">
        <f>SUMIFS(GS1000NI!$C$2:$C$85,GS1000NI!$A$2:$A$85,Annual!$A7)</f>
        <v>1521437.1760000002</v>
      </c>
      <c r="M7" s="6">
        <f>SUMIFS(GS1000NI!$D$2:$D$85,GS1000NI!$A$2:$A$85,Annual!$A7)</f>
        <v>1512307.8949145752</v>
      </c>
      <c r="N7" s="7">
        <f t="shared" si="4"/>
        <v>9129.2810854250565</v>
      </c>
      <c r="O7" s="5">
        <f t="shared" si="5"/>
        <v>6.000432505157252E-3</v>
      </c>
      <c r="Q7" s="6">
        <f>SUMIFS(GS1000I!$C$2:$C$85,GS1000I!$A$2:$A$85,Annual!$A7)</f>
        <v>1107984.4770000002</v>
      </c>
      <c r="R7" s="6">
        <f>SUMIFS(GS1000I!$D$2:$D$85,GS1000NI!$A$2:$A$85,Annual!$A7)</f>
        <v>1107268.010811276</v>
      </c>
      <c r="S7" s="7">
        <f t="shared" si="6"/>
        <v>716.46618872415274</v>
      </c>
      <c r="T7" s="5">
        <f t="shared" si="7"/>
        <v>6.4663919359598805E-4</v>
      </c>
      <c r="V7" s="6">
        <f>SUMIFS('GS1500'!$C$2:$C$85,'GS1500'!$A$2:$A$85,Annual!$A7)</f>
        <v>353005.06934664998</v>
      </c>
      <c r="W7" s="6">
        <f>SUMIFS('GS1500'!$D$2:$D$85,'GS1500'!$A$2:$A$85,Annual!$A7)</f>
        <v>347237.78082554275</v>
      </c>
      <c r="X7" s="7">
        <f t="shared" si="8"/>
        <v>5767.288521107228</v>
      </c>
      <c r="Y7" s="5">
        <f t="shared" si="9"/>
        <v>1.6337693200217947E-2</v>
      </c>
      <c r="AA7" s="6">
        <f>SUMIFS('GS5000'!$C$2:$C$85,'GS5000'!$A$2:$A$85,Annual!$A7)</f>
        <v>870903.31580423983</v>
      </c>
      <c r="AB7" s="6">
        <f>SUMIFS('GS5000'!$D$2:$D$85,'GS5000'!$A$2:$A$85,Annual!$A7)</f>
        <v>866666.41755927727</v>
      </c>
      <c r="AC7" s="7">
        <f t="shared" si="10"/>
        <v>4236.8982449625619</v>
      </c>
      <c r="AD7" s="5">
        <f t="shared" si="11"/>
        <v>4.8649467375721008E-3</v>
      </c>
      <c r="AF7" s="6">
        <f>SUMIFS(LrgUser!$C$2:$C$85,LrgUser!$A$2:$A$85,Annual!$A7)</f>
        <v>646432.43299227196</v>
      </c>
      <c r="AG7" s="6">
        <f>SUMIFS(LrgUser!$D$2:$D$85,LrgUser!$A$2:$A$85,Annual!$A7)</f>
        <v>649945.17354697676</v>
      </c>
      <c r="AH7" s="7">
        <f t="shared" si="12"/>
        <v>-3512.7405547047965</v>
      </c>
      <c r="AI7" s="5">
        <f t="shared" si="13"/>
        <v>-5.4340413250069568E-3</v>
      </c>
      <c r="AK7" s="6">
        <f>SUMIFS(StLight!$C$2:$C$85,StLight!$A$2:$A$85,Annual!$A7)</f>
        <v>44699.158390000004</v>
      </c>
      <c r="AL7" s="6">
        <f>SUMIFS(StLight!$D$2:$D$85,StLight!$A$2:$A$85,Annual!$A7)</f>
        <v>44030.820031208052</v>
      </c>
      <c r="AM7" s="7">
        <f t="shared" si="14"/>
        <v>668.33835879195249</v>
      </c>
      <c r="AN7" s="5">
        <f t="shared" si="15"/>
        <v>1.4951922650549761E-2</v>
      </c>
      <c r="AP7" s="6">
        <f>SUMIFS(MU!$C$2:$C$85,MU!$A$2:$A$85,Annual!$A7)</f>
        <v>17594.132845354001</v>
      </c>
      <c r="AQ7" s="6">
        <f>SUMIFS(MU!$D$2:$D$85,MU!$A$2:$A$85,Annual!$A7)</f>
        <v>17746.38865378626</v>
      </c>
      <c r="AR7" s="7">
        <f t="shared" si="17"/>
        <v>-152.25580843225907</v>
      </c>
      <c r="AS7" s="5">
        <f t="shared" si="18"/>
        <v>-8.6537830406608843E-3</v>
      </c>
    </row>
    <row r="8" spans="1:45" x14ac:dyDescent="0.25">
      <c r="A8" s="8">
        <f t="shared" si="0"/>
        <v>2013</v>
      </c>
      <c r="B8" s="6">
        <f>SUMIFS(Residential!$C$2:$C$85,Residential!$A$2:$A$85,Annual!$A8)</f>
        <v>2256550.1159999999</v>
      </c>
      <c r="C8" s="6">
        <f>SUMIFS(Residential!$D$2:$D$85,Residential!$A$2:$A$85,Annual!$A8)</f>
        <v>2269715.3120978847</v>
      </c>
      <c r="D8" s="7">
        <f t="shared" si="1"/>
        <v>-13165.196097884793</v>
      </c>
      <c r="E8" s="5">
        <f t="shared" si="16"/>
        <v>-5.8342139199734008E-3</v>
      </c>
      <c r="G8" s="6">
        <f>SUMIFS('GS50'!$C$2:$C$85,'GS50'!$A$2:$A$85,Annual!$A8)</f>
        <v>720479.33910999994</v>
      </c>
      <c r="H8" s="6">
        <f>SUMIFS('GS50'!$D$2:$D$85,'GS50'!$A$2:$A$85,Annual!$A8)</f>
        <v>713912.16211067466</v>
      </c>
      <c r="I8" s="7">
        <f t="shared" si="2"/>
        <v>6567.1769993252819</v>
      </c>
      <c r="J8" s="5">
        <f t="shared" si="3"/>
        <v>9.1150108585176665E-3</v>
      </c>
      <c r="L8" s="6">
        <f>SUMIFS(GS1000NI!$C$2:$C$85,GS1000NI!$A$2:$A$85,Annual!$A8)</f>
        <v>1556239.726</v>
      </c>
      <c r="M8" s="6">
        <f>SUMIFS(GS1000NI!$D$2:$D$85,GS1000NI!$A$2:$A$85,Annual!$A8)</f>
        <v>1554646.523391671</v>
      </c>
      <c r="N8" s="7">
        <f t="shared" si="4"/>
        <v>1593.2026083290111</v>
      </c>
      <c r="O8" s="5">
        <f t="shared" si="5"/>
        <v>1.0237514064905776E-3</v>
      </c>
      <c r="Q8" s="6">
        <f>SUMIFS(GS1000I!$C$2:$C$85,GS1000I!$A$2:$A$85,Annual!$A8)</f>
        <v>1106482.7450000001</v>
      </c>
      <c r="R8" s="6">
        <f>SUMIFS(GS1000I!$D$2:$D$85,GS1000NI!$A$2:$A$85,Annual!$A8)</f>
        <v>1109302.0512129155</v>
      </c>
      <c r="S8" s="7">
        <f t="shared" si="6"/>
        <v>-2819.3062129153404</v>
      </c>
      <c r="T8" s="5">
        <f t="shared" si="7"/>
        <v>-2.5479893162864823E-3</v>
      </c>
      <c r="V8" s="6">
        <f>SUMIFS('GS1500'!$C$2:$C$85,'GS1500'!$A$2:$A$85,Annual!$A8)</f>
        <v>343408.58900000004</v>
      </c>
      <c r="W8" s="6">
        <f>SUMIFS('GS1500'!$D$2:$D$85,'GS1500'!$A$2:$A$85,Annual!$A8)</f>
        <v>343151.39934994769</v>
      </c>
      <c r="X8" s="7">
        <f t="shared" si="8"/>
        <v>257.1896500523435</v>
      </c>
      <c r="Y8" s="5">
        <f t="shared" si="9"/>
        <v>7.4893190878328169E-4</v>
      </c>
      <c r="AA8" s="6">
        <f>SUMIFS('GS5000'!$C$2:$C$85,'GS5000'!$A$2:$A$85,Annual!$A8)</f>
        <v>857551.21799999988</v>
      </c>
      <c r="AB8" s="6">
        <f>SUMIFS('GS5000'!$D$2:$D$85,'GS5000'!$A$2:$A$85,Annual!$A8)</f>
        <v>859314.59732684982</v>
      </c>
      <c r="AC8" s="7">
        <f t="shared" si="10"/>
        <v>-1763.379326849943</v>
      </c>
      <c r="AD8" s="5">
        <f t="shared" si="11"/>
        <v>-2.0562962186241609E-3</v>
      </c>
      <c r="AF8" s="6">
        <f>SUMIFS(LrgUser!$C$2:$C$85,LrgUser!$A$2:$A$85,Annual!$A8)</f>
        <v>613513.82999999996</v>
      </c>
      <c r="AG8" s="6">
        <f>SUMIFS(LrgUser!$D$2:$D$85,LrgUser!$A$2:$A$85,Annual!$A8)</f>
        <v>611448.82899707439</v>
      </c>
      <c r="AH8" s="7">
        <f t="shared" si="12"/>
        <v>2065.0010029255645</v>
      </c>
      <c r="AI8" s="5">
        <f t="shared" si="13"/>
        <v>3.3658589292527678E-3</v>
      </c>
      <c r="AK8" s="6">
        <f>SUMIFS(StLight!$C$2:$C$85,StLight!$A$2:$A$85,Annual!$A8)</f>
        <v>44767.414999999994</v>
      </c>
      <c r="AL8" s="6">
        <f>SUMIFS(StLight!$D$2:$D$85,StLight!$A$2:$A$85,Annual!$A8)</f>
        <v>44422.228901744005</v>
      </c>
      <c r="AM8" s="7">
        <f t="shared" si="14"/>
        <v>345.18609825598833</v>
      </c>
      <c r="AN8" s="5">
        <f t="shared" si="15"/>
        <v>7.7106551328904828E-3</v>
      </c>
      <c r="AP8" s="6">
        <f>SUMIFS(MU!$C$2:$C$85,MU!$A$2:$A$85,Annual!$A8)</f>
        <v>17054.55</v>
      </c>
      <c r="AQ8" s="6">
        <f>SUMIFS(MU!$D$2:$D$85,MU!$A$2:$A$85,Annual!$A8)</f>
        <v>17184.55938819013</v>
      </c>
      <c r="AR8" s="7">
        <f t="shared" si="17"/>
        <v>-130.00938819013027</v>
      </c>
      <c r="AS8" s="5">
        <f t="shared" si="18"/>
        <v>-7.623149727792892E-3</v>
      </c>
    </row>
    <row r="9" spans="1:45" x14ac:dyDescent="0.25">
      <c r="A9" s="8">
        <f t="shared" si="0"/>
        <v>2014</v>
      </c>
      <c r="B9" s="6">
        <f>SUMIFS(Residential!$C$2:$C$85,Residential!$A$2:$A$85,Annual!$A9)</f>
        <v>2241045.6367913233</v>
      </c>
      <c r="C9" s="6">
        <f>SUMIFS(Residential!$D$2:$D$85,Residential!$A$2:$A$85,Annual!$A9)</f>
        <v>2224095.4429785451</v>
      </c>
      <c r="D9" s="7">
        <f t="shared" si="1"/>
        <v>16950.19381277822</v>
      </c>
      <c r="E9" s="5">
        <f t="shared" si="16"/>
        <v>7.5635201418955082E-3</v>
      </c>
      <c r="G9" s="6">
        <f>SUMIFS('GS50'!$C$2:$C$85,'GS50'!$A$2:$A$85,Annual!$A9)</f>
        <v>714941.30060213513</v>
      </c>
      <c r="H9" s="6">
        <f>SUMIFS('GS50'!$D$2:$D$85,'GS50'!$A$2:$A$85,Annual!$A9)</f>
        <v>721982.98745549947</v>
      </c>
      <c r="I9" s="7">
        <f t="shared" si="2"/>
        <v>-7041.6868533643428</v>
      </c>
      <c r="J9" s="5">
        <f t="shared" si="3"/>
        <v>-9.8493216819810527E-3</v>
      </c>
      <c r="L9" s="6">
        <f>SUMIFS(GS1000NI!$C$2:$C$85,GS1000NI!$A$2:$A$85,Annual!$A9)</f>
        <v>1472036.4510000001</v>
      </c>
      <c r="M9" s="6">
        <f>SUMIFS(GS1000NI!$D$2:$D$85,GS1000NI!$A$2:$A$85,Annual!$A9)</f>
        <v>1499618.2243049862</v>
      </c>
      <c r="N9" s="7">
        <f t="shared" si="4"/>
        <v>-27581.773304986069</v>
      </c>
      <c r="O9" s="5">
        <f t="shared" si="5"/>
        <v>-1.8737153747958424E-2</v>
      </c>
      <c r="Q9" s="6">
        <f>SUMIFS(GS1000I!$C$2:$C$85,GS1000I!$A$2:$A$85,Annual!$A9)</f>
        <v>1120521.2651800001</v>
      </c>
      <c r="R9" s="6">
        <f>SUMIFS(GS1000I!$D$2:$D$85,GS1000NI!$A$2:$A$85,Annual!$A9)</f>
        <v>1126128.0247419472</v>
      </c>
      <c r="S9" s="7">
        <f t="shared" si="6"/>
        <v>-5606.7595619470812</v>
      </c>
      <c r="T9" s="5">
        <f t="shared" si="7"/>
        <v>-5.0037065213986934E-3</v>
      </c>
      <c r="V9" s="6">
        <f>SUMIFS('GS1500'!$C$2:$C$85,'GS1500'!$A$2:$A$85,Annual!$A9)</f>
        <v>333081.86213999998</v>
      </c>
      <c r="W9" s="6">
        <f>SUMIFS('GS1500'!$D$2:$D$85,'GS1500'!$A$2:$A$85,Annual!$A9)</f>
        <v>340047.06676452281</v>
      </c>
      <c r="X9" s="7">
        <f t="shared" si="8"/>
        <v>-6965.2046245228266</v>
      </c>
      <c r="Y9" s="5">
        <f t="shared" si="9"/>
        <v>-2.0911389709942333E-2</v>
      </c>
      <c r="AA9" s="6">
        <f>SUMIFS('GS5000'!$C$2:$C$85,'GS5000'!$A$2:$A$85,Annual!$A9)</f>
        <v>872269.48359999992</v>
      </c>
      <c r="AB9" s="6">
        <f>SUMIFS('GS5000'!$D$2:$D$85,'GS5000'!$A$2:$A$85,Annual!$A9)</f>
        <v>866522.54839841858</v>
      </c>
      <c r="AC9" s="7">
        <f t="shared" si="10"/>
        <v>5746.9352015813347</v>
      </c>
      <c r="AD9" s="5">
        <f t="shared" si="11"/>
        <v>6.588485909036719E-3</v>
      </c>
      <c r="AF9" s="6">
        <f>SUMIFS(LrgUser!$C$2:$C$85,LrgUser!$A$2:$A$85,Annual!$A9)</f>
        <v>607320.65773999994</v>
      </c>
      <c r="AG9" s="6">
        <f>SUMIFS(LrgUser!$D$2:$D$85,LrgUser!$A$2:$A$85,Annual!$A9)</f>
        <v>619038.25223926327</v>
      </c>
      <c r="AH9" s="7">
        <f t="shared" si="12"/>
        <v>-11717.59449926333</v>
      </c>
      <c r="AI9" s="5">
        <f t="shared" si="13"/>
        <v>-1.9293917224662806E-2</v>
      </c>
      <c r="AK9" s="6">
        <f>SUMIFS(StLight!$C$2:$C$85,StLight!$A$2:$A$85,Annual!$A9)</f>
        <v>44363.89942999999</v>
      </c>
      <c r="AL9" s="6">
        <f>SUMIFS(StLight!$D$2:$D$85,StLight!$A$2:$A$85,Annual!$A9)</f>
        <v>43949.761588112138</v>
      </c>
      <c r="AM9" s="7">
        <f t="shared" si="14"/>
        <v>414.13784188785212</v>
      </c>
      <c r="AN9" s="5">
        <f t="shared" si="15"/>
        <v>9.3350189502909575E-3</v>
      </c>
      <c r="AP9" s="6">
        <f>SUMIFS(MU!$C$2:$C$85,MU!$A$2:$A$85,Annual!$A9)</f>
        <v>16412.548939999997</v>
      </c>
      <c r="AQ9" s="6">
        <f>SUMIFS(MU!$D$2:$D$85,MU!$A$2:$A$85,Annual!$A9)</f>
        <v>16563.151357591261</v>
      </c>
      <c r="AR9" s="7">
        <f t="shared" si="17"/>
        <v>-150.60241759126438</v>
      </c>
      <c r="AS9" s="5">
        <f t="shared" si="18"/>
        <v>-9.1760529179122381E-3</v>
      </c>
    </row>
    <row r="10" spans="1:45" x14ac:dyDescent="0.25">
      <c r="B10" s="6"/>
    </row>
    <row r="11" spans="1:45" x14ac:dyDescent="0.25">
      <c r="B11" s="6"/>
    </row>
    <row r="12" spans="1:45" x14ac:dyDescent="0.25">
      <c r="B12" s="6"/>
    </row>
  </sheetData>
  <mergeCells count="9">
    <mergeCell ref="AA1:AD1"/>
    <mergeCell ref="AF1:AI1"/>
    <mergeCell ref="AK1:AN1"/>
    <mergeCell ref="AP1:AS1"/>
    <mergeCell ref="B1:E1"/>
    <mergeCell ref="G1:J1"/>
    <mergeCell ref="L1:O1"/>
    <mergeCell ref="Q1:T1"/>
    <mergeCell ref="V1:Y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H1048576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8.140625" bestFit="1" customWidth="1"/>
    <col min="5" max="5" width="8.28515625" bestFit="1" customWidth="1"/>
    <col min="6" max="6" width="7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2010</v>
      </c>
      <c r="B2" s="1">
        <v>1</v>
      </c>
      <c r="C2" s="4">
        <v>1469.3975000309999</v>
      </c>
      <c r="D2" s="4">
        <v>1447.69955142151</v>
      </c>
      <c r="E2" s="4">
        <v>21.697948609485401</v>
      </c>
      <c r="F2" s="3">
        <v>1.47665615390169E-2</v>
      </c>
    </row>
    <row r="3" spans="1:6" x14ac:dyDescent="0.25">
      <c r="A3" s="1">
        <v>2010</v>
      </c>
      <c r="B3" s="1">
        <v>2</v>
      </c>
      <c r="C3" s="4">
        <v>1307.177687676</v>
      </c>
      <c r="D3" s="4">
        <v>1319.8773307680101</v>
      </c>
      <c r="E3" s="4">
        <v>-12.6996430920119</v>
      </c>
      <c r="F3" s="3">
        <v>-9.7153150728806394E-3</v>
      </c>
    </row>
    <row r="4" spans="1:6" x14ac:dyDescent="0.25">
      <c r="A4" s="1">
        <v>2010</v>
      </c>
      <c r="B4" s="1">
        <v>3</v>
      </c>
      <c r="C4" s="4">
        <v>1592.2734830009999</v>
      </c>
      <c r="D4" s="4">
        <v>1552.63980984355</v>
      </c>
      <c r="E4" s="4">
        <v>39.633673157453799</v>
      </c>
      <c r="F4" s="3">
        <v>2.4891247377149799E-2</v>
      </c>
    </row>
    <row r="5" spans="1:6" x14ac:dyDescent="0.25">
      <c r="A5" s="1">
        <v>2010</v>
      </c>
      <c r="B5" s="1">
        <v>4</v>
      </c>
      <c r="C5" s="4">
        <v>1399.223430149</v>
      </c>
      <c r="D5" s="4">
        <v>1443.01616602684</v>
      </c>
      <c r="E5" s="4">
        <v>-43.792735877838602</v>
      </c>
      <c r="F5" s="3">
        <v>-3.1297886337691802E-2</v>
      </c>
    </row>
    <row r="6" spans="1:6" x14ac:dyDescent="0.25">
      <c r="A6" s="1">
        <v>2010</v>
      </c>
      <c r="B6" s="1">
        <v>5</v>
      </c>
      <c r="C6" s="4">
        <v>1498.674411983</v>
      </c>
      <c r="D6" s="4">
        <v>1518.7830177776</v>
      </c>
      <c r="E6" s="4">
        <v>-20.1086057946045</v>
      </c>
      <c r="F6" s="3">
        <v>-1.3417594664872801E-2</v>
      </c>
    </row>
    <row r="7" spans="1:6" x14ac:dyDescent="0.25">
      <c r="A7" s="1">
        <v>2010</v>
      </c>
      <c r="B7" s="1">
        <v>6</v>
      </c>
      <c r="C7" s="4">
        <v>1367.9227241609999</v>
      </c>
      <c r="D7" s="4">
        <v>1415.96116509679</v>
      </c>
      <c r="E7" s="4">
        <v>-48.038440935786397</v>
      </c>
      <c r="F7" s="3">
        <v>-3.5117803138514501E-2</v>
      </c>
    </row>
    <row r="8" spans="1:6" x14ac:dyDescent="0.25">
      <c r="A8" s="1">
        <v>2010</v>
      </c>
      <c r="B8" s="1">
        <v>7</v>
      </c>
      <c r="C8" s="4">
        <v>1473.0796133219999</v>
      </c>
      <c r="D8" s="4">
        <v>1481.76269904778</v>
      </c>
      <c r="E8" s="4">
        <v>-8.6830857257841707</v>
      </c>
      <c r="F8" s="3">
        <v>-5.8945121820012103E-3</v>
      </c>
    </row>
    <row r="9" spans="1:6" x14ac:dyDescent="0.25">
      <c r="A9" s="1">
        <v>2010</v>
      </c>
      <c r="B9" s="1">
        <v>8</v>
      </c>
      <c r="C9" s="4">
        <v>1420.7260666770001</v>
      </c>
      <c r="D9" s="4">
        <v>1435.45798053258</v>
      </c>
      <c r="E9" s="4">
        <v>-14.731913855575201</v>
      </c>
      <c r="F9" s="3">
        <v>-1.03692852556949E-2</v>
      </c>
    </row>
    <row r="10" spans="1:6" x14ac:dyDescent="0.25">
      <c r="A10" s="1">
        <v>2010</v>
      </c>
      <c r="B10" s="1">
        <v>9</v>
      </c>
      <c r="C10" s="4">
        <v>1370.211053324</v>
      </c>
      <c r="D10" s="4">
        <v>1377.63089996995</v>
      </c>
      <c r="E10" s="4">
        <v>-7.4198466459547499</v>
      </c>
      <c r="F10" s="3">
        <v>-5.4151122397932197E-3</v>
      </c>
    </row>
    <row r="11" spans="1:6" x14ac:dyDescent="0.25">
      <c r="A11" s="1">
        <v>2010</v>
      </c>
      <c r="B11" s="1">
        <v>10</v>
      </c>
      <c r="C11" s="4">
        <v>1465.6030970300001</v>
      </c>
      <c r="D11" s="4">
        <v>1448.5072316737701</v>
      </c>
      <c r="E11" s="4">
        <v>17.0958653562334</v>
      </c>
      <c r="F11" s="3">
        <v>1.16647306428853E-2</v>
      </c>
    </row>
    <row r="12" spans="1:6" x14ac:dyDescent="0.25">
      <c r="A12" s="1">
        <v>2010</v>
      </c>
      <c r="B12" s="1">
        <v>11</v>
      </c>
      <c r="C12" s="4">
        <v>1432.9378971399999</v>
      </c>
      <c r="D12" s="4">
        <v>1379.9053863269901</v>
      </c>
      <c r="E12" s="4">
        <v>53.032510813005501</v>
      </c>
      <c r="F12" s="3">
        <v>3.70096365787052E-2</v>
      </c>
    </row>
    <row r="13" spans="1:6" x14ac:dyDescent="0.25">
      <c r="A13" s="1">
        <v>2010</v>
      </c>
      <c r="B13" s="1">
        <v>12</v>
      </c>
      <c r="C13" s="4">
        <v>1511.793872924</v>
      </c>
      <c r="D13" s="4">
        <v>1466.13708451774</v>
      </c>
      <c r="E13" s="4">
        <v>45.6567884062597</v>
      </c>
      <c r="F13" s="3">
        <v>3.0200405772219299E-2</v>
      </c>
    </row>
    <row r="14" spans="1:6" x14ac:dyDescent="0.25">
      <c r="A14" s="1">
        <v>2011</v>
      </c>
      <c r="B14" s="1">
        <v>1</v>
      </c>
      <c r="C14" s="4">
        <v>1492.195495274</v>
      </c>
      <c r="D14" s="4">
        <v>1469.9716621827899</v>
      </c>
      <c r="E14" s="4">
        <v>22.223833091204799</v>
      </c>
      <c r="F14" s="3">
        <v>1.48933790254634E-2</v>
      </c>
    </row>
    <row r="15" spans="1:6" x14ac:dyDescent="0.25">
      <c r="A15" s="1">
        <v>2011</v>
      </c>
      <c r="B15" s="1">
        <v>2</v>
      </c>
      <c r="C15" s="4">
        <v>1348.953689663</v>
      </c>
      <c r="D15" s="4">
        <v>1314.6210722465801</v>
      </c>
      <c r="E15" s="4">
        <v>34.332617416415403</v>
      </c>
      <c r="F15" s="3">
        <v>2.54512943472451E-2</v>
      </c>
    </row>
    <row r="16" spans="1:6" x14ac:dyDescent="0.25">
      <c r="A16" s="1">
        <v>2011</v>
      </c>
      <c r="B16" s="1">
        <v>3</v>
      </c>
      <c r="C16" s="4">
        <v>1664.472810968</v>
      </c>
      <c r="D16" s="4">
        <v>1605.89096504742</v>
      </c>
      <c r="E16" s="4">
        <v>58.581845920579298</v>
      </c>
      <c r="F16" s="3">
        <v>3.5195435776755102E-2</v>
      </c>
    </row>
    <row r="17" spans="1:6" x14ac:dyDescent="0.25">
      <c r="A17" s="1">
        <v>2011</v>
      </c>
      <c r="B17" s="1">
        <v>4</v>
      </c>
      <c r="C17" s="4">
        <v>1459.985003708</v>
      </c>
      <c r="D17" s="4">
        <v>1432.5825395332399</v>
      </c>
      <c r="E17" s="4">
        <v>27.402464174763299</v>
      </c>
      <c r="F17" s="3">
        <v>1.87690038631683E-2</v>
      </c>
    </row>
    <row r="18" spans="1:6" x14ac:dyDescent="0.25">
      <c r="A18" s="1">
        <v>2011</v>
      </c>
      <c r="B18" s="1">
        <v>5</v>
      </c>
      <c r="C18" s="4">
        <v>1569.6533053329999</v>
      </c>
      <c r="D18" s="4">
        <v>1551.01784773395</v>
      </c>
      <c r="E18" s="4">
        <v>18.635457599050099</v>
      </c>
      <c r="F18" s="3">
        <v>1.1872339921009899E-2</v>
      </c>
    </row>
    <row r="19" spans="1:6" x14ac:dyDescent="0.25">
      <c r="A19" s="1">
        <v>2011</v>
      </c>
      <c r="B19" s="1">
        <v>6</v>
      </c>
      <c r="C19" s="4">
        <v>1478.0033095020001</v>
      </c>
      <c r="D19" s="4">
        <v>1432.36161469331</v>
      </c>
      <c r="E19" s="4">
        <v>45.641694808687802</v>
      </c>
      <c r="F19" s="3">
        <v>3.0880644525800399E-2</v>
      </c>
    </row>
    <row r="20" spans="1:6" x14ac:dyDescent="0.25">
      <c r="A20" s="1">
        <v>2011</v>
      </c>
      <c r="B20" s="1">
        <v>7</v>
      </c>
      <c r="C20" s="4">
        <v>1554.3028728520001</v>
      </c>
      <c r="D20" s="4">
        <v>1562.91605363143</v>
      </c>
      <c r="E20" s="4">
        <v>-8.6131807794295092</v>
      </c>
      <c r="F20" s="3">
        <v>-5.5415073406028898E-3</v>
      </c>
    </row>
    <row r="21" spans="1:6" x14ac:dyDescent="0.25">
      <c r="A21" s="1">
        <v>2011</v>
      </c>
      <c r="B21" s="1">
        <v>8</v>
      </c>
      <c r="C21" s="4">
        <v>1507.309</v>
      </c>
      <c r="D21" s="4">
        <v>1508.9337700419101</v>
      </c>
      <c r="E21" s="4">
        <v>-1.62477004190555</v>
      </c>
      <c r="F21" s="3">
        <v>-1.0779276458281299E-3</v>
      </c>
    </row>
    <row r="22" spans="1:6" x14ac:dyDescent="0.25">
      <c r="A22" s="1">
        <v>2011</v>
      </c>
      <c r="B22" s="1">
        <v>9</v>
      </c>
      <c r="C22" s="4">
        <v>1447.7570000000001</v>
      </c>
      <c r="D22" s="4">
        <v>1457.66288610785</v>
      </c>
      <c r="E22" s="4">
        <v>-9.9058861078494793</v>
      </c>
      <c r="F22" s="3">
        <v>-6.8422298133246698E-3</v>
      </c>
    </row>
    <row r="23" spans="1:6" x14ac:dyDescent="0.25">
      <c r="A23" s="1">
        <v>2011</v>
      </c>
      <c r="B23" s="1">
        <v>10</v>
      </c>
      <c r="C23" s="4">
        <v>1534.1410000000001</v>
      </c>
      <c r="D23" s="4">
        <v>1552.79909473864</v>
      </c>
      <c r="E23" s="4">
        <v>-18.658094738638301</v>
      </c>
      <c r="F23" s="3">
        <v>-1.21619164983129E-2</v>
      </c>
    </row>
    <row r="24" spans="1:6" x14ac:dyDescent="0.25">
      <c r="A24" s="1">
        <v>2011</v>
      </c>
      <c r="B24" s="1">
        <v>11</v>
      </c>
      <c r="C24" s="4">
        <v>1427.7909999999999</v>
      </c>
      <c r="D24" s="4">
        <v>1499.1271286450301</v>
      </c>
      <c r="E24" s="4">
        <v>-71.336128645031494</v>
      </c>
      <c r="F24" s="3">
        <v>-4.9962584611495303E-2</v>
      </c>
    </row>
    <row r="25" spans="1:6" x14ac:dyDescent="0.25">
      <c r="A25" s="1">
        <v>2011</v>
      </c>
      <c r="B25" s="1">
        <v>12</v>
      </c>
      <c r="C25" s="4">
        <v>1559.537</v>
      </c>
      <c r="D25" s="4">
        <v>1544.9973169315599</v>
      </c>
      <c r="E25" s="4">
        <v>14.539683068438499</v>
      </c>
      <c r="F25" s="3">
        <v>9.3230767006095595E-3</v>
      </c>
    </row>
    <row r="26" spans="1:6" x14ac:dyDescent="0.25">
      <c r="A26" s="1">
        <v>2012</v>
      </c>
      <c r="B26" s="1">
        <v>1</v>
      </c>
      <c r="C26" s="4">
        <v>1441.2049999999999</v>
      </c>
      <c r="D26" s="4">
        <v>1520.6595375009299</v>
      </c>
      <c r="E26" s="4">
        <v>-79.454537500932503</v>
      </c>
      <c r="F26" s="3">
        <v>-5.5130628537184097E-2</v>
      </c>
    </row>
    <row r="27" spans="1:6" x14ac:dyDescent="0.25">
      <c r="A27" s="1">
        <v>2012</v>
      </c>
      <c r="B27" s="1">
        <v>2</v>
      </c>
      <c r="C27" s="4">
        <v>1376.502</v>
      </c>
      <c r="D27" s="4">
        <v>1344.74380660354</v>
      </c>
      <c r="E27" s="4">
        <v>31.7581933964561</v>
      </c>
      <c r="F27" s="3">
        <v>2.3071665276516998E-2</v>
      </c>
    </row>
    <row r="28" spans="1:6" x14ac:dyDescent="0.25">
      <c r="A28" s="1">
        <v>2012</v>
      </c>
      <c r="B28" s="1">
        <v>3</v>
      </c>
      <c r="C28" s="4">
        <v>1569.9443003849999</v>
      </c>
      <c r="D28" s="4">
        <v>1654.38820077378</v>
      </c>
      <c r="E28" s="4">
        <v>-84.443900388777095</v>
      </c>
      <c r="F28" s="3">
        <v>-5.3787832070264399E-2</v>
      </c>
    </row>
    <row r="29" spans="1:6" x14ac:dyDescent="0.25">
      <c r="A29" s="1">
        <v>2012</v>
      </c>
      <c r="B29" s="1">
        <v>4</v>
      </c>
      <c r="C29" s="4">
        <v>1439.3928096750001</v>
      </c>
      <c r="D29" s="4">
        <v>1419.9490398732701</v>
      </c>
      <c r="E29" s="4">
        <v>19.443769801728401</v>
      </c>
      <c r="F29" s="3">
        <v>1.3508313832774101E-2</v>
      </c>
    </row>
    <row r="30" spans="1:6" x14ac:dyDescent="0.25">
      <c r="A30" s="1">
        <v>2012</v>
      </c>
      <c r="B30" s="1">
        <v>5</v>
      </c>
      <c r="C30" s="4">
        <v>1532.2618953250001</v>
      </c>
      <c r="D30" s="4">
        <v>1526.5397191094501</v>
      </c>
      <c r="E30" s="4">
        <v>5.7221762155511398</v>
      </c>
      <c r="F30" s="3">
        <v>3.7344635620123199E-3</v>
      </c>
    </row>
    <row r="31" spans="1:6" x14ac:dyDescent="0.25">
      <c r="A31" s="1">
        <v>2012</v>
      </c>
      <c r="B31" s="1">
        <v>6</v>
      </c>
      <c r="C31" s="4">
        <v>1432.116246302</v>
      </c>
      <c r="D31" s="4">
        <v>1427.8723904742701</v>
      </c>
      <c r="E31" s="4">
        <v>4.2438558277310703</v>
      </c>
      <c r="F31" s="3">
        <v>2.9633459146137901E-3</v>
      </c>
    </row>
    <row r="32" spans="1:6" x14ac:dyDescent="0.25">
      <c r="A32" s="1">
        <v>2012</v>
      </c>
      <c r="B32" s="1">
        <v>7</v>
      </c>
      <c r="C32" s="4">
        <v>1527.741593667</v>
      </c>
      <c r="D32" s="4">
        <v>1501.06818616684</v>
      </c>
      <c r="E32" s="4">
        <v>26.6734075001627</v>
      </c>
      <c r="F32" s="3">
        <v>1.7459371146752101E-2</v>
      </c>
    </row>
    <row r="33" spans="1:6" x14ac:dyDescent="0.25">
      <c r="A33" s="1">
        <v>2012</v>
      </c>
      <c r="B33" s="1">
        <v>8</v>
      </c>
      <c r="C33" s="4">
        <v>1480.4829999999999</v>
      </c>
      <c r="D33" s="4">
        <v>1464.1537591142401</v>
      </c>
      <c r="E33" s="4">
        <v>16.329240885762601</v>
      </c>
      <c r="F33" s="3">
        <v>1.1029671320618099E-2</v>
      </c>
    </row>
    <row r="34" spans="1:6" x14ac:dyDescent="0.25">
      <c r="A34" s="1">
        <v>2012</v>
      </c>
      <c r="B34" s="1">
        <v>9</v>
      </c>
      <c r="C34" s="4">
        <v>1424.7090000000001</v>
      </c>
      <c r="D34" s="4">
        <v>1413.0191878768301</v>
      </c>
      <c r="E34" s="4">
        <v>11.6898121231654</v>
      </c>
      <c r="F34" s="3">
        <v>8.2050524866238896E-3</v>
      </c>
    </row>
    <row r="35" spans="1:6" x14ac:dyDescent="0.25">
      <c r="A35" s="1">
        <v>2012</v>
      </c>
      <c r="B35" s="1">
        <v>10</v>
      </c>
      <c r="C35" s="4">
        <v>1516.394</v>
      </c>
      <c r="D35" s="4">
        <v>1505.5608708693601</v>
      </c>
      <c r="E35" s="4">
        <v>10.8331291306397</v>
      </c>
      <c r="F35" s="3">
        <v>7.1440068548409503E-3</v>
      </c>
    </row>
    <row r="36" spans="1:6" x14ac:dyDescent="0.25">
      <c r="A36" s="1">
        <v>2012</v>
      </c>
      <c r="B36" s="1">
        <v>11</v>
      </c>
      <c r="C36" s="4">
        <v>1404.8579999999999</v>
      </c>
      <c r="D36" s="4">
        <v>1419.6287829617299</v>
      </c>
      <c r="E36" s="4">
        <v>-14.7707829617302</v>
      </c>
      <c r="F36" s="3">
        <v>-1.0514075416682801E-2</v>
      </c>
    </row>
    <row r="37" spans="1:6" x14ac:dyDescent="0.25">
      <c r="A37" s="1">
        <v>2012</v>
      </c>
      <c r="B37" s="1">
        <v>12</v>
      </c>
      <c r="C37" s="4">
        <v>1448.5250000000001</v>
      </c>
      <c r="D37" s="4">
        <v>1548.80517246202</v>
      </c>
      <c r="E37" s="4">
        <v>-100.280172462021</v>
      </c>
      <c r="F37" s="3">
        <v>-6.9229162397625693E-2</v>
      </c>
    </row>
    <row r="38" spans="1:6" x14ac:dyDescent="0.25">
      <c r="A38" s="1">
        <v>2013</v>
      </c>
      <c r="B38" s="1">
        <v>1</v>
      </c>
      <c r="C38" s="4">
        <v>1452.9949999999999</v>
      </c>
      <c r="D38" s="4">
        <v>1418.9307345406501</v>
      </c>
      <c r="E38" s="4">
        <v>34.064265459346899</v>
      </c>
      <c r="F38" s="3">
        <v>2.3444172525952899E-2</v>
      </c>
    </row>
    <row r="39" spans="1:6" x14ac:dyDescent="0.25">
      <c r="A39" s="1">
        <v>2013</v>
      </c>
      <c r="B39" s="1">
        <v>2</v>
      </c>
      <c r="C39" s="4">
        <v>1446.2070000000001</v>
      </c>
      <c r="D39" s="4">
        <v>1363.59154371571</v>
      </c>
      <c r="E39" s="4">
        <v>82.615456284286196</v>
      </c>
      <c r="F39" s="3">
        <v>5.7125609462743698E-2</v>
      </c>
    </row>
    <row r="40" spans="1:6" x14ac:dyDescent="0.25">
      <c r="A40" s="1">
        <v>2013</v>
      </c>
      <c r="B40" s="1">
        <v>3</v>
      </c>
      <c r="C40" s="4">
        <v>1451.615</v>
      </c>
      <c r="D40" s="4">
        <v>1596.86248082113</v>
      </c>
      <c r="E40" s="4">
        <v>-145.24748082113001</v>
      </c>
      <c r="F40" s="3">
        <v>-0.100059231146778</v>
      </c>
    </row>
    <row r="41" spans="1:6" x14ac:dyDescent="0.25">
      <c r="A41" s="1">
        <v>2013</v>
      </c>
      <c r="B41" s="1">
        <v>4</v>
      </c>
      <c r="C41" s="4">
        <v>1434.3779999999999</v>
      </c>
      <c r="D41" s="4">
        <v>1427.1760862900201</v>
      </c>
      <c r="E41" s="4">
        <v>7.2019137099825903</v>
      </c>
      <c r="F41" s="3">
        <v>5.0209315187367603E-3</v>
      </c>
    </row>
    <row r="42" spans="1:6" x14ac:dyDescent="0.25">
      <c r="A42" s="1">
        <v>2013</v>
      </c>
      <c r="B42" s="1">
        <v>5</v>
      </c>
      <c r="C42" s="4">
        <v>1416.779</v>
      </c>
      <c r="D42" s="4">
        <v>1518.68396291301</v>
      </c>
      <c r="E42" s="4">
        <v>-101.90496291301</v>
      </c>
      <c r="F42" s="3">
        <v>-7.1927211592640705E-2</v>
      </c>
    </row>
    <row r="43" spans="1:6" x14ac:dyDescent="0.25">
      <c r="A43" s="1">
        <v>2013</v>
      </c>
      <c r="B43" s="1">
        <v>6</v>
      </c>
      <c r="C43" s="4">
        <v>1418.7550000000001</v>
      </c>
      <c r="D43" s="4">
        <v>1390.4971743425201</v>
      </c>
      <c r="E43" s="4">
        <v>28.257825657479302</v>
      </c>
      <c r="F43" s="3">
        <v>1.9917339961782899E-2</v>
      </c>
    </row>
    <row r="44" spans="1:6" x14ac:dyDescent="0.25">
      <c r="A44" s="1">
        <v>2013</v>
      </c>
      <c r="B44" s="1">
        <v>7</v>
      </c>
      <c r="C44" s="4">
        <v>1416.778</v>
      </c>
      <c r="D44" s="4">
        <v>1486.0964425648201</v>
      </c>
      <c r="E44" s="4">
        <v>-69.318442564819904</v>
      </c>
      <c r="F44" s="3">
        <v>-4.89268202674095E-2</v>
      </c>
    </row>
    <row r="45" spans="1:6" x14ac:dyDescent="0.25">
      <c r="A45" s="1">
        <v>2013</v>
      </c>
      <c r="B45" s="1">
        <v>8</v>
      </c>
      <c r="C45" s="4">
        <v>1410.21</v>
      </c>
      <c r="D45" s="4">
        <v>1415.34230633108</v>
      </c>
      <c r="E45" s="4">
        <v>-5.1323063310751396</v>
      </c>
      <c r="F45" s="3">
        <v>-3.6393915311018501E-3</v>
      </c>
    </row>
    <row r="46" spans="1:6" x14ac:dyDescent="0.25">
      <c r="A46" s="1">
        <v>2013</v>
      </c>
      <c r="B46" s="1">
        <v>9</v>
      </c>
      <c r="C46" s="4">
        <v>1407.123</v>
      </c>
      <c r="D46" s="4">
        <v>1357.0338221663001</v>
      </c>
      <c r="E46" s="4">
        <v>50.0891778337011</v>
      </c>
      <c r="F46" s="3">
        <v>3.5596872365600697E-2</v>
      </c>
    </row>
    <row r="47" spans="1:6" x14ac:dyDescent="0.25">
      <c r="A47" s="1">
        <v>2013</v>
      </c>
      <c r="B47" s="1">
        <v>10</v>
      </c>
      <c r="C47" s="4">
        <v>1398.4059999999999</v>
      </c>
      <c r="D47" s="4">
        <v>1456.67668333293</v>
      </c>
      <c r="E47" s="4">
        <v>-58.270683332931199</v>
      </c>
      <c r="F47" s="3">
        <v>-4.1669360209360601E-2</v>
      </c>
    </row>
    <row r="48" spans="1:6" x14ac:dyDescent="0.25">
      <c r="A48" s="1">
        <v>2013</v>
      </c>
      <c r="B48" s="1">
        <v>11</v>
      </c>
      <c r="C48" s="4">
        <v>1401.7919999999999</v>
      </c>
      <c r="D48" s="4">
        <v>1336.0824458245299</v>
      </c>
      <c r="E48" s="4">
        <v>65.709554175469705</v>
      </c>
      <c r="F48" s="3">
        <v>4.6875395333594298E-2</v>
      </c>
    </row>
    <row r="49" spans="1:6" x14ac:dyDescent="0.25">
      <c r="A49" s="1">
        <v>2013</v>
      </c>
      <c r="B49" s="1">
        <v>12</v>
      </c>
      <c r="C49" s="4">
        <v>1399.5119999999999</v>
      </c>
      <c r="D49" s="4">
        <v>1417.5857053474299</v>
      </c>
      <c r="E49" s="4">
        <v>-18.073705347428099</v>
      </c>
      <c r="F49" s="3">
        <v>-1.2914291086770301E-2</v>
      </c>
    </row>
    <row r="50" spans="1:6" x14ac:dyDescent="0.25">
      <c r="A50" s="1">
        <v>2014</v>
      </c>
      <c r="B50" s="1">
        <v>1</v>
      </c>
      <c r="C50" s="4">
        <v>1250.4970000000001</v>
      </c>
      <c r="D50" s="4">
        <v>1417.00567449545</v>
      </c>
      <c r="E50" s="4">
        <v>-166.508674495447</v>
      </c>
      <c r="F50" s="3">
        <v>-0.133153997566925</v>
      </c>
    </row>
    <row r="51" spans="1:6" x14ac:dyDescent="0.25">
      <c r="A51" s="1">
        <v>2014</v>
      </c>
      <c r="B51" s="1">
        <v>2</v>
      </c>
      <c r="C51" s="4">
        <v>1401.0139999999999</v>
      </c>
      <c r="D51" s="4">
        <v>1342.20864496187</v>
      </c>
      <c r="E51" s="4">
        <v>58.805355038129399</v>
      </c>
      <c r="F51" s="3">
        <v>4.1973424275652801E-2</v>
      </c>
    </row>
    <row r="52" spans="1:6" x14ac:dyDescent="0.25">
      <c r="A52" s="1">
        <v>2014</v>
      </c>
      <c r="B52" s="1">
        <v>3</v>
      </c>
      <c r="C52" s="4">
        <v>1307.673</v>
      </c>
      <c r="D52" s="4">
        <v>1384.4421397599001</v>
      </c>
      <c r="E52" s="4">
        <v>-76.769139759898295</v>
      </c>
      <c r="F52" s="3">
        <v>-5.8706679544426099E-2</v>
      </c>
    </row>
    <row r="53" spans="1:6" x14ac:dyDescent="0.25">
      <c r="A53" s="1">
        <v>2014</v>
      </c>
      <c r="B53" s="1">
        <v>4</v>
      </c>
      <c r="C53" s="4">
        <v>1417.8040000000001</v>
      </c>
      <c r="D53" s="4">
        <v>1354.9944475765999</v>
      </c>
      <c r="E53" s="4">
        <v>62.809552423396603</v>
      </c>
      <c r="F53" s="3">
        <v>4.4300589096515797E-2</v>
      </c>
    </row>
    <row r="54" spans="1:6" x14ac:dyDescent="0.25">
      <c r="A54" s="1">
        <v>2014</v>
      </c>
      <c r="B54" s="1">
        <v>5</v>
      </c>
      <c r="C54" s="4">
        <v>1379.682</v>
      </c>
      <c r="D54" s="4">
        <v>1375.11227397015</v>
      </c>
      <c r="E54" s="4">
        <v>4.5697260298543396</v>
      </c>
      <c r="F54" s="3">
        <v>3.3121589104259802E-3</v>
      </c>
    </row>
    <row r="55" spans="1:6" x14ac:dyDescent="0.25">
      <c r="A55" s="1">
        <v>2014</v>
      </c>
      <c r="B55" s="1">
        <v>6</v>
      </c>
      <c r="C55" s="4">
        <v>1450.183</v>
      </c>
      <c r="D55" s="4">
        <v>1380.0378415866001</v>
      </c>
      <c r="E55" s="4">
        <v>70.145158413400395</v>
      </c>
      <c r="F55" s="3">
        <v>4.8369866708822498E-2</v>
      </c>
    </row>
    <row r="56" spans="1:6" x14ac:dyDescent="0.25">
      <c r="A56" s="1">
        <v>2014</v>
      </c>
      <c r="B56" s="1">
        <v>7</v>
      </c>
      <c r="C56" s="4">
        <v>1361.9275700000001</v>
      </c>
      <c r="D56" s="4">
        <v>1410.1240034421501</v>
      </c>
      <c r="E56" s="4">
        <v>-48.196433442147701</v>
      </c>
      <c r="F56" s="3">
        <v>-3.5388396933728097E-2</v>
      </c>
    </row>
    <row r="57" spans="1:6" x14ac:dyDescent="0.25">
      <c r="A57" s="1">
        <v>2014</v>
      </c>
      <c r="B57" s="1">
        <v>8</v>
      </c>
      <c r="C57" s="4">
        <v>1402.2751000000001</v>
      </c>
      <c r="D57" s="4">
        <v>1396.00445427779</v>
      </c>
      <c r="E57" s="4">
        <v>6.2706457222118397</v>
      </c>
      <c r="F57" s="3">
        <v>4.4717657200158802E-3</v>
      </c>
    </row>
    <row r="58" spans="1:6" x14ac:dyDescent="0.25">
      <c r="A58" s="1">
        <v>2014</v>
      </c>
      <c r="B58" s="1">
        <v>9</v>
      </c>
      <c r="C58" s="4">
        <v>1394.0026499999999</v>
      </c>
      <c r="D58" s="4">
        <v>1384.1576541946499</v>
      </c>
      <c r="E58" s="4">
        <v>9.8449958053456594</v>
      </c>
      <c r="F58" s="3">
        <v>7.0623938952667402E-3</v>
      </c>
    </row>
    <row r="59" spans="1:6" x14ac:dyDescent="0.25">
      <c r="A59" s="1">
        <v>2014</v>
      </c>
      <c r="B59" s="1">
        <v>10</v>
      </c>
      <c r="C59" s="4">
        <v>1339.4132</v>
      </c>
      <c r="D59" s="4">
        <v>1386.32666314075</v>
      </c>
      <c r="E59" s="4">
        <v>-46.9134631407453</v>
      </c>
      <c r="F59" s="3">
        <v>-3.5025385102032201E-2</v>
      </c>
    </row>
    <row r="60" spans="1:6" x14ac:dyDescent="0.25">
      <c r="A60" s="1">
        <v>2014</v>
      </c>
      <c r="B60" s="1">
        <v>11</v>
      </c>
      <c r="C60" s="4">
        <v>1380.6731199999999</v>
      </c>
      <c r="D60" s="4">
        <v>1365.9624049363299</v>
      </c>
      <c r="E60" s="4">
        <v>14.7107150636671</v>
      </c>
      <c r="F60" s="3">
        <v>1.0654741408789799E-2</v>
      </c>
    </row>
    <row r="61" spans="1:6" x14ac:dyDescent="0.25">
      <c r="A61" s="1">
        <v>2014</v>
      </c>
      <c r="B61" s="1">
        <v>12</v>
      </c>
      <c r="C61" s="4">
        <v>1327.4042999999999</v>
      </c>
      <c r="D61" s="4">
        <v>1366.7751552490199</v>
      </c>
      <c r="E61" s="4">
        <v>-39.370855249016799</v>
      </c>
      <c r="F61" s="3">
        <v>-2.9660032929693599E-2</v>
      </c>
    </row>
    <row r="62" spans="1:6" x14ac:dyDescent="0.25">
      <c r="A62" s="1">
        <v>2015</v>
      </c>
      <c r="B62" s="1">
        <v>1</v>
      </c>
      <c r="C62" s="4"/>
      <c r="D62" s="4">
        <v>1242.1587569560099</v>
      </c>
      <c r="E62" s="4"/>
      <c r="F62" s="3"/>
    </row>
    <row r="63" spans="1:6" x14ac:dyDescent="0.25">
      <c r="A63" s="1">
        <v>2015</v>
      </c>
      <c r="B63" s="1">
        <v>2</v>
      </c>
      <c r="C63" s="4"/>
      <c r="D63" s="4">
        <v>1392.9532385996799</v>
      </c>
      <c r="E63" s="4"/>
      <c r="F63" s="3"/>
    </row>
    <row r="64" spans="1:6" x14ac:dyDescent="0.25">
      <c r="A64" s="1">
        <v>2015</v>
      </c>
      <c r="B64" s="1">
        <v>3</v>
      </c>
      <c r="C64" s="4"/>
      <c r="D64" s="4">
        <v>1311.18869315403</v>
      </c>
      <c r="E64" s="4"/>
      <c r="F64" s="3"/>
    </row>
    <row r="65" spans="1:6" x14ac:dyDescent="0.25">
      <c r="A65" s="1">
        <v>2015</v>
      </c>
      <c r="B65" s="1">
        <v>4</v>
      </c>
      <c r="C65" s="4"/>
      <c r="D65" s="4">
        <v>1413.9387385994601</v>
      </c>
      <c r="E65" s="4"/>
      <c r="F65" s="3"/>
    </row>
    <row r="66" spans="1:6" x14ac:dyDescent="0.25">
      <c r="A66" s="1">
        <v>2015</v>
      </c>
      <c r="B66" s="1">
        <v>5</v>
      </c>
      <c r="C66" s="4"/>
      <c r="D66" s="4">
        <v>1370.26329532658</v>
      </c>
      <c r="E66" s="4"/>
      <c r="F66" s="3"/>
    </row>
    <row r="67" spans="1:6" x14ac:dyDescent="0.25">
      <c r="A67" s="1">
        <v>2015</v>
      </c>
      <c r="B67" s="1">
        <v>6</v>
      </c>
      <c r="C67" s="4"/>
      <c r="D67" s="4">
        <v>1424.27442330692</v>
      </c>
      <c r="E67" s="4"/>
      <c r="F67" s="3"/>
    </row>
    <row r="68" spans="1:6" x14ac:dyDescent="0.25">
      <c r="A68" s="1">
        <v>2015</v>
      </c>
      <c r="B68" s="1">
        <v>7</v>
      </c>
      <c r="C68" s="4"/>
      <c r="D68" s="4">
        <v>1342.30243689946</v>
      </c>
      <c r="E68" s="4"/>
      <c r="F68" s="3"/>
    </row>
    <row r="69" spans="1:6" x14ac:dyDescent="0.25">
      <c r="A69" s="1">
        <v>2015</v>
      </c>
      <c r="B69" s="1">
        <v>8</v>
      </c>
      <c r="C69" s="4"/>
      <c r="D69" s="4">
        <v>1384.52460200113</v>
      </c>
      <c r="E69" s="4"/>
      <c r="F69" s="3"/>
    </row>
    <row r="70" spans="1:6" x14ac:dyDescent="0.25">
      <c r="A70" s="1">
        <v>2015</v>
      </c>
      <c r="B70" s="1">
        <v>9</v>
      </c>
      <c r="C70" s="4"/>
      <c r="D70" s="4">
        <v>1373.79555821708</v>
      </c>
      <c r="E70" s="4"/>
      <c r="F70" s="3"/>
    </row>
    <row r="71" spans="1:6" x14ac:dyDescent="0.25">
      <c r="A71" s="1">
        <v>2015</v>
      </c>
      <c r="B71" s="1">
        <v>10</v>
      </c>
      <c r="C71" s="4"/>
      <c r="D71" s="4">
        <v>1328.76615028995</v>
      </c>
      <c r="E71" s="4"/>
      <c r="F71" s="3"/>
    </row>
    <row r="72" spans="1:6" x14ac:dyDescent="0.25">
      <c r="A72" s="1">
        <v>2015</v>
      </c>
      <c r="B72" s="1">
        <v>11</v>
      </c>
      <c r="C72" s="4"/>
      <c r="D72" s="4">
        <v>1370.2542201639901</v>
      </c>
      <c r="E72" s="4"/>
      <c r="F72" s="3"/>
    </row>
    <row r="73" spans="1:6" x14ac:dyDescent="0.25">
      <c r="A73" s="1">
        <v>2015</v>
      </c>
      <c r="B73" s="1">
        <v>12</v>
      </c>
      <c r="C73" s="4"/>
      <c r="D73" s="4">
        <v>1324.3672442892901</v>
      </c>
      <c r="E73" s="4"/>
      <c r="F73" s="3"/>
    </row>
    <row r="74" spans="1:6" x14ac:dyDescent="0.25">
      <c r="A74" s="1">
        <v>2016</v>
      </c>
      <c r="B74" s="1">
        <v>1</v>
      </c>
      <c r="C74" s="4"/>
      <c r="D74" s="4">
        <v>1242.1587569560099</v>
      </c>
      <c r="E74" s="4"/>
      <c r="F74" s="3"/>
    </row>
    <row r="75" spans="1:6" x14ac:dyDescent="0.25">
      <c r="A75" s="1">
        <v>2016</v>
      </c>
      <c r="B75" s="1">
        <v>2</v>
      </c>
      <c r="C75" s="4"/>
      <c r="D75" s="4">
        <v>1392.9532385996799</v>
      </c>
      <c r="E75" s="4"/>
      <c r="F75" s="3"/>
    </row>
    <row r="76" spans="1:6" x14ac:dyDescent="0.25">
      <c r="A76" s="1">
        <v>2016</v>
      </c>
      <c r="B76" s="1">
        <v>3</v>
      </c>
      <c r="C76" s="4"/>
      <c r="D76" s="4">
        <v>1311.18869315403</v>
      </c>
      <c r="E76" s="4"/>
      <c r="F76" s="3"/>
    </row>
    <row r="77" spans="1:6" x14ac:dyDescent="0.25">
      <c r="A77" s="1">
        <v>2016</v>
      </c>
      <c r="B77" s="1">
        <v>4</v>
      </c>
      <c r="C77" s="4"/>
      <c r="D77" s="4">
        <v>1413.9387385994601</v>
      </c>
      <c r="E77" s="4"/>
      <c r="F77" s="3"/>
    </row>
    <row r="78" spans="1:6" x14ac:dyDescent="0.25">
      <c r="A78" s="1">
        <v>2016</v>
      </c>
      <c r="B78" s="1">
        <v>5</v>
      </c>
      <c r="C78" s="4"/>
      <c r="D78" s="4">
        <v>1370.26329532658</v>
      </c>
      <c r="E78" s="4"/>
      <c r="F78" s="3"/>
    </row>
    <row r="79" spans="1:6" x14ac:dyDescent="0.25">
      <c r="A79" s="1">
        <v>2016</v>
      </c>
      <c r="B79" s="1">
        <v>6</v>
      </c>
      <c r="C79" s="4"/>
      <c r="D79" s="4">
        <v>1424.27442330692</v>
      </c>
      <c r="E79" s="4"/>
      <c r="F79" s="3"/>
    </row>
    <row r="80" spans="1:6" x14ac:dyDescent="0.25">
      <c r="A80" s="1">
        <v>2016</v>
      </c>
      <c r="B80" s="1">
        <v>7</v>
      </c>
      <c r="C80" s="4"/>
      <c r="D80" s="4">
        <v>1342.30243689946</v>
      </c>
      <c r="E80" s="4"/>
      <c r="F80" s="3"/>
    </row>
    <row r="81" spans="1:6" x14ac:dyDescent="0.25">
      <c r="A81" s="1">
        <v>2016</v>
      </c>
      <c r="B81" s="1">
        <v>8</v>
      </c>
      <c r="C81" s="4"/>
      <c r="D81" s="4">
        <v>1384.52460200113</v>
      </c>
      <c r="E81" s="4"/>
      <c r="F81" s="3"/>
    </row>
    <row r="82" spans="1:6" x14ac:dyDescent="0.25">
      <c r="A82" s="1">
        <v>2016</v>
      </c>
      <c r="B82" s="1">
        <v>9</v>
      </c>
      <c r="C82" s="4"/>
      <c r="D82" s="4">
        <v>1373.79555821708</v>
      </c>
      <c r="E82" s="4"/>
      <c r="F82" s="3"/>
    </row>
    <row r="83" spans="1:6" x14ac:dyDescent="0.25">
      <c r="A83" s="1">
        <v>2016</v>
      </c>
      <c r="B83" s="1">
        <v>10</v>
      </c>
      <c r="C83" s="4"/>
      <c r="D83" s="4">
        <v>1328.76615028995</v>
      </c>
      <c r="E83" s="4"/>
      <c r="F83" s="3"/>
    </row>
    <row r="84" spans="1:6" x14ac:dyDescent="0.25">
      <c r="A84" s="1">
        <v>2016</v>
      </c>
      <c r="B84" s="1">
        <v>11</v>
      </c>
      <c r="C84" s="4"/>
      <c r="D84" s="4">
        <v>1370.2542201639901</v>
      </c>
      <c r="E84" s="4"/>
      <c r="F84" s="3"/>
    </row>
    <row r="85" spans="1:6" x14ac:dyDescent="0.25">
      <c r="A85" s="1">
        <v>2016</v>
      </c>
      <c r="B85" s="1">
        <v>12</v>
      </c>
      <c r="C85" s="4"/>
      <c r="D85" s="4">
        <v>1324.3672442892901</v>
      </c>
      <c r="E85" s="4"/>
      <c r="F85" s="3"/>
    </row>
    <row r="86" spans="1:6" x14ac:dyDescent="0.25">
      <c r="A86" s="1">
        <v>2017</v>
      </c>
      <c r="B86" s="1">
        <v>1</v>
      </c>
      <c r="C86" s="4"/>
      <c r="D86" s="4">
        <v>1242.1587569560099</v>
      </c>
      <c r="E86" s="4"/>
      <c r="F86" s="3"/>
    </row>
    <row r="87" spans="1:6" x14ac:dyDescent="0.25">
      <c r="A87" s="1">
        <v>2017</v>
      </c>
      <c r="B87" s="1">
        <v>2</v>
      </c>
      <c r="C87" s="4"/>
      <c r="D87" s="4">
        <v>1392.9532385996799</v>
      </c>
      <c r="E87" s="4"/>
      <c r="F87" s="3"/>
    </row>
    <row r="88" spans="1:6" x14ac:dyDescent="0.25">
      <c r="A88" s="1">
        <v>2017</v>
      </c>
      <c r="B88" s="1">
        <v>3</v>
      </c>
      <c r="C88" s="4"/>
      <c r="D88" s="4">
        <v>1311.18869315403</v>
      </c>
      <c r="E88" s="4"/>
      <c r="F88" s="3"/>
    </row>
    <row r="89" spans="1:6" x14ac:dyDescent="0.25">
      <c r="A89" s="1">
        <v>2017</v>
      </c>
      <c r="B89" s="1">
        <v>4</v>
      </c>
      <c r="C89" s="4"/>
      <c r="D89" s="4">
        <v>1413.9387385994601</v>
      </c>
      <c r="E89" s="4"/>
      <c r="F89" s="3"/>
    </row>
    <row r="90" spans="1:6" x14ac:dyDescent="0.25">
      <c r="A90" s="1">
        <v>2017</v>
      </c>
      <c r="B90" s="1">
        <v>5</v>
      </c>
      <c r="C90" s="4"/>
      <c r="D90" s="4">
        <v>1370.26329532658</v>
      </c>
      <c r="E90" s="4"/>
      <c r="F90" s="3"/>
    </row>
    <row r="91" spans="1:6" x14ac:dyDescent="0.25">
      <c r="A91" s="1">
        <v>2017</v>
      </c>
      <c r="B91" s="1">
        <v>6</v>
      </c>
      <c r="C91" s="4"/>
      <c r="D91" s="4">
        <v>1424.27442330692</v>
      </c>
      <c r="E91" s="4"/>
      <c r="F91" s="3"/>
    </row>
    <row r="92" spans="1:6" x14ac:dyDescent="0.25">
      <c r="A92" s="1">
        <v>2017</v>
      </c>
      <c r="B92" s="1">
        <v>7</v>
      </c>
      <c r="C92" s="4"/>
      <c r="D92" s="4">
        <v>1342.30243689946</v>
      </c>
      <c r="E92" s="4"/>
      <c r="F92" s="3"/>
    </row>
    <row r="93" spans="1:6" x14ac:dyDescent="0.25">
      <c r="A93" s="1">
        <v>2017</v>
      </c>
      <c r="B93" s="1">
        <v>8</v>
      </c>
      <c r="C93" s="4"/>
      <c r="D93" s="4">
        <v>1384.52460200113</v>
      </c>
      <c r="E93" s="4"/>
      <c r="F93" s="3"/>
    </row>
    <row r="94" spans="1:6" x14ac:dyDescent="0.25">
      <c r="A94" s="1">
        <v>2017</v>
      </c>
      <c r="B94" s="1">
        <v>9</v>
      </c>
      <c r="C94" s="4"/>
      <c r="D94" s="4">
        <v>1373.79555821708</v>
      </c>
      <c r="E94" s="4"/>
      <c r="F94" s="3"/>
    </row>
    <row r="95" spans="1:6" x14ac:dyDescent="0.25">
      <c r="A95" s="1">
        <v>2017</v>
      </c>
      <c r="B95" s="1">
        <v>10</v>
      </c>
      <c r="C95" s="4"/>
      <c r="D95" s="4">
        <v>1328.76615028995</v>
      </c>
      <c r="E95" s="4"/>
      <c r="F95" s="3"/>
    </row>
    <row r="96" spans="1:6" x14ac:dyDescent="0.25">
      <c r="A96" s="1">
        <v>2017</v>
      </c>
      <c r="B96" s="1">
        <v>11</v>
      </c>
      <c r="C96" s="4"/>
      <c r="D96" s="4">
        <v>1370.2542201639901</v>
      </c>
      <c r="E96" s="4"/>
      <c r="F96" s="3"/>
    </row>
    <row r="97" spans="1:6" x14ac:dyDescent="0.25">
      <c r="A97" s="1">
        <v>2017</v>
      </c>
      <c r="B97" s="1">
        <v>12</v>
      </c>
      <c r="C97" s="4"/>
      <c r="D97" s="4">
        <v>1324.3672442892901</v>
      </c>
      <c r="E97" s="4"/>
      <c r="F97" s="3"/>
    </row>
    <row r="98" spans="1:6" x14ac:dyDescent="0.25">
      <c r="A98" s="1">
        <v>2018</v>
      </c>
      <c r="B98" s="1">
        <v>1</v>
      </c>
      <c r="C98" s="4"/>
      <c r="D98" s="4">
        <v>1242.1587569560099</v>
      </c>
      <c r="E98" s="4"/>
      <c r="F98" s="3"/>
    </row>
    <row r="99" spans="1:6" x14ac:dyDescent="0.25">
      <c r="A99" s="1">
        <v>2018</v>
      </c>
      <c r="B99" s="1">
        <v>2</v>
      </c>
      <c r="C99" s="4"/>
      <c r="D99" s="4">
        <v>1392.9532385996799</v>
      </c>
      <c r="E99" s="4"/>
      <c r="F99" s="3"/>
    </row>
    <row r="100" spans="1:6" x14ac:dyDescent="0.25">
      <c r="A100" s="1">
        <v>2018</v>
      </c>
      <c r="B100" s="1">
        <v>3</v>
      </c>
      <c r="C100" s="4"/>
      <c r="D100" s="4">
        <v>1311.18869315403</v>
      </c>
      <c r="E100" s="4"/>
      <c r="F100" s="3"/>
    </row>
    <row r="101" spans="1:6" x14ac:dyDescent="0.25">
      <c r="A101" s="1">
        <v>2018</v>
      </c>
      <c r="B101" s="1">
        <v>4</v>
      </c>
      <c r="C101" s="4"/>
      <c r="D101" s="4">
        <v>1413.9387385994601</v>
      </c>
      <c r="E101" s="4"/>
      <c r="F101" s="3"/>
    </row>
    <row r="102" spans="1:6" x14ac:dyDescent="0.25">
      <c r="A102" s="1">
        <v>2018</v>
      </c>
      <c r="B102" s="1">
        <v>5</v>
      </c>
      <c r="C102" s="4"/>
      <c r="D102" s="4">
        <v>1370.26329532658</v>
      </c>
      <c r="E102" s="4"/>
      <c r="F102" s="3"/>
    </row>
    <row r="103" spans="1:6" x14ac:dyDescent="0.25">
      <c r="A103" s="1">
        <v>2018</v>
      </c>
      <c r="B103" s="1">
        <v>6</v>
      </c>
      <c r="C103" s="4"/>
      <c r="D103" s="4">
        <v>1424.27442330692</v>
      </c>
      <c r="E103" s="4"/>
      <c r="F103" s="3"/>
    </row>
    <row r="104" spans="1:6" x14ac:dyDescent="0.25">
      <c r="A104" s="1">
        <v>2018</v>
      </c>
      <c r="B104" s="1">
        <v>7</v>
      </c>
      <c r="C104" s="4"/>
      <c r="D104" s="4">
        <v>1342.30243689946</v>
      </c>
      <c r="E104" s="4"/>
      <c r="F104" s="3"/>
    </row>
    <row r="105" spans="1:6" x14ac:dyDescent="0.25">
      <c r="A105" s="1">
        <v>2018</v>
      </c>
      <c r="B105" s="1">
        <v>8</v>
      </c>
      <c r="C105" s="4"/>
      <c r="D105" s="4">
        <v>1384.52460200113</v>
      </c>
      <c r="E105" s="4"/>
      <c r="F105" s="3"/>
    </row>
    <row r="106" spans="1:6" x14ac:dyDescent="0.25">
      <c r="A106" s="1">
        <v>2018</v>
      </c>
      <c r="B106" s="1">
        <v>9</v>
      </c>
      <c r="C106" s="4"/>
      <c r="D106" s="4">
        <v>1373.79555821708</v>
      </c>
      <c r="E106" s="4"/>
      <c r="F106" s="3"/>
    </row>
    <row r="107" spans="1:6" x14ac:dyDescent="0.25">
      <c r="A107" s="1">
        <v>2018</v>
      </c>
      <c r="B107" s="1">
        <v>10</v>
      </c>
      <c r="C107" s="4"/>
      <c r="D107" s="4">
        <v>1328.76615028995</v>
      </c>
      <c r="E107" s="4"/>
      <c r="F107" s="3"/>
    </row>
    <row r="108" spans="1:6" x14ac:dyDescent="0.25">
      <c r="A108" s="1">
        <v>2018</v>
      </c>
      <c r="B108" s="1">
        <v>11</v>
      </c>
      <c r="C108" s="4"/>
      <c r="D108" s="4">
        <v>1370.2542201639901</v>
      </c>
      <c r="E108" s="4"/>
      <c r="F108" s="3"/>
    </row>
    <row r="109" spans="1:6" x14ac:dyDescent="0.25">
      <c r="A109" s="1">
        <v>2018</v>
      </c>
      <c r="B109" s="1">
        <v>12</v>
      </c>
      <c r="C109" s="4"/>
      <c r="D109" s="4">
        <v>1324.3672442892901</v>
      </c>
      <c r="E109" s="4"/>
      <c r="F109" s="3"/>
    </row>
    <row r="110" spans="1:6" x14ac:dyDescent="0.25">
      <c r="A110" s="1">
        <v>2019</v>
      </c>
      <c r="B110" s="1">
        <v>1</v>
      </c>
      <c r="C110" s="4"/>
      <c r="D110" s="4">
        <v>1242.1587569560099</v>
      </c>
      <c r="E110" s="4"/>
      <c r="F110" s="3"/>
    </row>
    <row r="111" spans="1:6" x14ac:dyDescent="0.25">
      <c r="A111" s="1">
        <v>2019</v>
      </c>
      <c r="B111" s="1">
        <v>2</v>
      </c>
      <c r="C111" s="4"/>
      <c r="D111" s="4">
        <v>1392.9532385996799</v>
      </c>
      <c r="E111" s="4"/>
      <c r="F111" s="3"/>
    </row>
    <row r="112" spans="1:6" x14ac:dyDescent="0.25">
      <c r="A112" s="1">
        <v>2019</v>
      </c>
      <c r="B112" s="1">
        <v>3</v>
      </c>
      <c r="C112" s="4"/>
      <c r="D112" s="4">
        <v>1311.18869315403</v>
      </c>
      <c r="E112" s="4"/>
      <c r="F112" s="3"/>
    </row>
    <row r="113" spans="1:6" x14ac:dyDescent="0.25">
      <c r="A113" s="1">
        <v>2019</v>
      </c>
      <c r="B113" s="1">
        <v>4</v>
      </c>
      <c r="C113" s="4"/>
      <c r="D113" s="4">
        <v>1413.9387385994601</v>
      </c>
      <c r="E113" s="4"/>
      <c r="F113" s="3"/>
    </row>
    <row r="114" spans="1:6" x14ac:dyDescent="0.25">
      <c r="A114" s="1">
        <v>2019</v>
      </c>
      <c r="B114" s="1">
        <v>5</v>
      </c>
      <c r="C114" s="4"/>
      <c r="D114" s="4">
        <v>1370.26329532658</v>
      </c>
      <c r="E114" s="4"/>
      <c r="F114" s="3"/>
    </row>
    <row r="115" spans="1:6" x14ac:dyDescent="0.25">
      <c r="A115" s="1">
        <v>2019</v>
      </c>
      <c r="B115" s="1">
        <v>6</v>
      </c>
      <c r="C115" s="4"/>
      <c r="D115" s="4">
        <v>1424.27442330692</v>
      </c>
      <c r="E115" s="4"/>
      <c r="F115" s="3"/>
    </row>
    <row r="116" spans="1:6" x14ac:dyDescent="0.25">
      <c r="A116" s="1">
        <v>2019</v>
      </c>
      <c r="B116" s="1">
        <v>7</v>
      </c>
      <c r="C116" s="4"/>
      <c r="D116" s="4">
        <v>1342.30243689946</v>
      </c>
      <c r="E116" s="4"/>
      <c r="F116" s="3"/>
    </row>
    <row r="117" spans="1:6" x14ac:dyDescent="0.25">
      <c r="A117" s="1">
        <v>2019</v>
      </c>
      <c r="B117" s="1">
        <v>8</v>
      </c>
      <c r="C117" s="4"/>
      <c r="D117" s="4">
        <v>1384.52460200113</v>
      </c>
      <c r="E117" s="4"/>
      <c r="F117" s="3"/>
    </row>
    <row r="118" spans="1:6" x14ac:dyDescent="0.25">
      <c r="A118" s="1">
        <v>2019</v>
      </c>
      <c r="B118" s="1">
        <v>9</v>
      </c>
      <c r="C118" s="4"/>
      <c r="D118" s="4">
        <v>1373.79555821708</v>
      </c>
      <c r="E118" s="4"/>
      <c r="F118" s="3"/>
    </row>
    <row r="119" spans="1:6" x14ac:dyDescent="0.25">
      <c r="A119" s="1">
        <v>2019</v>
      </c>
      <c r="B119" s="1">
        <v>10</v>
      </c>
      <c r="C119" s="4"/>
      <c r="D119" s="4">
        <v>1328.76615028995</v>
      </c>
      <c r="E119" s="4"/>
      <c r="F119" s="3"/>
    </row>
    <row r="120" spans="1:6" x14ac:dyDescent="0.25">
      <c r="A120" s="1">
        <v>2019</v>
      </c>
      <c r="B120" s="1">
        <v>11</v>
      </c>
      <c r="C120" s="4"/>
      <c r="D120" s="4">
        <v>1370.2542201639901</v>
      </c>
      <c r="E120" s="4"/>
      <c r="F120" s="3"/>
    </row>
    <row r="121" spans="1:6" x14ac:dyDescent="0.25">
      <c r="A121" s="1">
        <v>2019</v>
      </c>
      <c r="B121" s="1">
        <v>12</v>
      </c>
      <c r="C121" s="4"/>
      <c r="D121" s="4">
        <v>1324.3672442892901</v>
      </c>
      <c r="E121" s="4"/>
      <c r="F121" s="3"/>
    </row>
    <row r="122" spans="1:6" x14ac:dyDescent="0.25">
      <c r="A122" s="1">
        <v>2020</v>
      </c>
      <c r="B122" s="1">
        <v>1</v>
      </c>
      <c r="C122" s="4"/>
      <c r="D122" s="4">
        <v>1242.1587569560099</v>
      </c>
      <c r="E122" s="4"/>
      <c r="F122" s="3"/>
    </row>
    <row r="123" spans="1:6" x14ac:dyDescent="0.25">
      <c r="A123" s="1">
        <v>2020</v>
      </c>
      <c r="B123" s="1">
        <v>2</v>
      </c>
      <c r="C123" s="4"/>
      <c r="D123" s="4">
        <v>1392.9532385996799</v>
      </c>
      <c r="E123" s="4"/>
      <c r="F123" s="3"/>
    </row>
    <row r="124" spans="1:6" x14ac:dyDescent="0.25">
      <c r="A124" s="1">
        <v>2020</v>
      </c>
      <c r="B124" s="1">
        <v>3</v>
      </c>
      <c r="C124" s="4"/>
      <c r="D124" s="4">
        <v>1311.18869315403</v>
      </c>
      <c r="E124" s="4"/>
      <c r="F124" s="3"/>
    </row>
    <row r="125" spans="1:6" x14ac:dyDescent="0.25">
      <c r="A125" s="1">
        <v>2020</v>
      </c>
      <c r="B125" s="1">
        <v>4</v>
      </c>
      <c r="C125" s="4"/>
      <c r="D125" s="4">
        <v>1413.9387385994601</v>
      </c>
      <c r="E125" s="4"/>
      <c r="F125" s="3"/>
    </row>
    <row r="126" spans="1:6" x14ac:dyDescent="0.25">
      <c r="A126" s="1">
        <v>2020</v>
      </c>
      <c r="B126" s="1">
        <v>5</v>
      </c>
      <c r="C126" s="4"/>
      <c r="D126" s="4">
        <v>1370.26329532658</v>
      </c>
      <c r="E126" s="4"/>
      <c r="F126" s="3"/>
    </row>
    <row r="127" spans="1:6" x14ac:dyDescent="0.25">
      <c r="A127" s="1">
        <v>2020</v>
      </c>
      <c r="B127" s="1">
        <v>6</v>
      </c>
      <c r="C127" s="4"/>
      <c r="D127" s="4">
        <v>1424.27442330692</v>
      </c>
      <c r="E127" s="4"/>
      <c r="F127" s="3"/>
    </row>
    <row r="128" spans="1:6" x14ac:dyDescent="0.25">
      <c r="A128" s="1">
        <v>2020</v>
      </c>
      <c r="B128" s="1">
        <v>7</v>
      </c>
      <c r="C128" s="4"/>
      <c r="D128" s="4">
        <v>1342.30243689946</v>
      </c>
      <c r="E128" s="4"/>
      <c r="F128" s="3"/>
    </row>
    <row r="129" spans="1:6" x14ac:dyDescent="0.25">
      <c r="A129" s="1">
        <v>2020</v>
      </c>
      <c r="B129" s="1">
        <v>8</v>
      </c>
      <c r="C129" s="4"/>
      <c r="D129" s="4">
        <v>1384.52460200113</v>
      </c>
      <c r="E129" s="4"/>
      <c r="F129" s="3"/>
    </row>
    <row r="130" spans="1:6" x14ac:dyDescent="0.25">
      <c r="A130" s="1">
        <v>2020</v>
      </c>
      <c r="B130" s="1">
        <v>9</v>
      </c>
      <c r="C130" s="4"/>
      <c r="D130" s="4">
        <v>1373.79555821708</v>
      </c>
      <c r="E130" s="4"/>
      <c r="F130" s="3"/>
    </row>
    <row r="131" spans="1:6" x14ac:dyDescent="0.25">
      <c r="A131" s="1">
        <v>2020</v>
      </c>
      <c r="B131" s="1">
        <v>10</v>
      </c>
      <c r="C131" s="4"/>
      <c r="D131" s="4">
        <v>1328.76615028995</v>
      </c>
      <c r="E131" s="4"/>
      <c r="F131" s="3"/>
    </row>
    <row r="132" spans="1:6" x14ac:dyDescent="0.25">
      <c r="A132" s="1">
        <v>2020</v>
      </c>
      <c r="B132" s="1">
        <v>11</v>
      </c>
      <c r="C132" s="4"/>
      <c r="D132" s="4">
        <v>1370.2542201639901</v>
      </c>
      <c r="E132" s="4"/>
      <c r="F132" s="3"/>
    </row>
    <row r="133" spans="1:6" x14ac:dyDescent="0.25">
      <c r="A133" s="1">
        <v>2020</v>
      </c>
      <c r="B133" s="1">
        <v>12</v>
      </c>
      <c r="C133" s="4"/>
      <c r="D133" s="4">
        <v>1324.3672442892901</v>
      </c>
      <c r="E133" s="4"/>
      <c r="F133" s="3"/>
    </row>
    <row r="134" spans="1:6" x14ac:dyDescent="0.25">
      <c r="C134" s="4"/>
      <c r="D134" s="4"/>
      <c r="E134" s="4"/>
    </row>
    <row r="135" spans="1:6" x14ac:dyDescent="0.25">
      <c r="C135" s="4"/>
      <c r="D135" s="4"/>
      <c r="E135" s="4"/>
    </row>
    <row r="136" spans="1:6" x14ac:dyDescent="0.25">
      <c r="C136" s="4"/>
      <c r="D136" s="4"/>
      <c r="E136" s="4"/>
    </row>
    <row r="137" spans="1:6" x14ac:dyDescent="0.25">
      <c r="C137" s="4"/>
      <c r="D137" s="4"/>
      <c r="E137" s="4"/>
    </row>
    <row r="138" spans="1:6" x14ac:dyDescent="0.25">
      <c r="C138" s="4"/>
      <c r="D138" s="4"/>
      <c r="E138" s="4"/>
    </row>
    <row r="139" spans="1:6" x14ac:dyDescent="0.25">
      <c r="C139" s="4"/>
      <c r="D139" s="4"/>
      <c r="E139" s="4"/>
    </row>
    <row r="140" spans="1:6" x14ac:dyDescent="0.25">
      <c r="C140" s="4"/>
      <c r="D140" s="4"/>
      <c r="E140" s="4"/>
    </row>
    <row r="141" spans="1:6" x14ac:dyDescent="0.25">
      <c r="C141" s="4"/>
      <c r="D141" s="4"/>
      <c r="E141" s="4"/>
    </row>
    <row r="142" spans="1:6" x14ac:dyDescent="0.25">
      <c r="C142" s="4"/>
      <c r="D142" s="4"/>
      <c r="E142" s="4"/>
    </row>
    <row r="143" spans="1:6" x14ac:dyDescent="0.25">
      <c r="C143" s="4"/>
      <c r="D143" s="4"/>
      <c r="E143" s="4"/>
    </row>
    <row r="144" spans="1:6" x14ac:dyDescent="0.25">
      <c r="C144" s="4"/>
      <c r="D144" s="4"/>
      <c r="E144" s="4"/>
    </row>
    <row r="145" spans="3:5" x14ac:dyDescent="0.25">
      <c r="C145" s="4"/>
      <c r="D145" s="4"/>
      <c r="E145" s="4"/>
    </row>
    <row r="146" spans="3:5" x14ac:dyDescent="0.25">
      <c r="C146" s="4"/>
      <c r="D146" s="4"/>
      <c r="E146" s="4"/>
    </row>
    <row r="147" spans="3:5" x14ac:dyDescent="0.25">
      <c r="C147" s="4"/>
      <c r="D147" s="4"/>
      <c r="E147" s="4"/>
    </row>
    <row r="148" spans="3:5" x14ac:dyDescent="0.25">
      <c r="C148" s="4"/>
      <c r="D148" s="4"/>
      <c r="E148" s="4"/>
    </row>
    <row r="149" spans="3:5" x14ac:dyDescent="0.25">
      <c r="C149" s="4"/>
      <c r="D149" s="4"/>
      <c r="E149" s="4"/>
    </row>
    <row r="150" spans="3:5" x14ac:dyDescent="0.25">
      <c r="C150" s="4"/>
      <c r="D150" s="4"/>
      <c r="E150" s="4"/>
    </row>
    <row r="151" spans="3:5" x14ac:dyDescent="0.25">
      <c r="C151" s="4"/>
      <c r="D151" s="4"/>
      <c r="E151" s="4"/>
    </row>
    <row r="152" spans="3:5" x14ac:dyDescent="0.25">
      <c r="C152" s="4"/>
      <c r="D152" s="4"/>
      <c r="E152" s="4"/>
    </row>
    <row r="153" spans="3:5" x14ac:dyDescent="0.25">
      <c r="C153" s="4"/>
      <c r="D153" s="4"/>
      <c r="E153" s="4"/>
    </row>
    <row r="154" spans="3:5" x14ac:dyDescent="0.25">
      <c r="C154" s="4"/>
      <c r="D154" s="4"/>
      <c r="E154" s="4"/>
    </row>
    <row r="155" spans="3:5" x14ac:dyDescent="0.25">
      <c r="C155" s="4"/>
      <c r="D155" s="4"/>
      <c r="E155" s="4"/>
    </row>
    <row r="156" spans="3:5" x14ac:dyDescent="0.25">
      <c r="C156" s="4"/>
      <c r="D156" s="4"/>
      <c r="E156" s="4"/>
    </row>
    <row r="157" spans="3:5" x14ac:dyDescent="0.25">
      <c r="C157" s="4"/>
      <c r="D157" s="4"/>
      <c r="E157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N13" sqref="N13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6.5703125" bestFit="1" customWidth="1"/>
    <col min="4" max="4" width="7.5703125" bestFit="1" customWidth="1"/>
    <col min="5" max="5" width="6.5703125" bestFit="1" customWidth="1"/>
    <col min="6" max="6" width="7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237.001833333333</v>
      </c>
      <c r="D2" s="4">
        <v>237.001833333333</v>
      </c>
      <c r="E2" s="4">
        <v>0</v>
      </c>
      <c r="F2" s="3">
        <v>0</v>
      </c>
    </row>
    <row r="3" spans="1:6" x14ac:dyDescent="0.25">
      <c r="A3" s="1">
        <v>2008</v>
      </c>
      <c r="B3" s="1">
        <v>2</v>
      </c>
      <c r="C3" s="4">
        <v>237.001833333333</v>
      </c>
      <c r="D3" s="4">
        <v>237.001833333333</v>
      </c>
      <c r="E3" s="4">
        <v>0</v>
      </c>
      <c r="F3" s="3">
        <v>0</v>
      </c>
    </row>
    <row r="4" spans="1:6" x14ac:dyDescent="0.25">
      <c r="A4" s="1">
        <v>2008</v>
      </c>
      <c r="B4" s="1">
        <v>3</v>
      </c>
      <c r="C4" s="4">
        <v>237.001833333333</v>
      </c>
      <c r="D4" s="4">
        <v>237.001833333333</v>
      </c>
      <c r="E4" s="4">
        <v>0</v>
      </c>
      <c r="F4" s="3">
        <v>0</v>
      </c>
    </row>
    <row r="5" spans="1:6" x14ac:dyDescent="0.25">
      <c r="A5" s="1">
        <v>2008</v>
      </c>
      <c r="B5" s="1">
        <v>4</v>
      </c>
      <c r="C5" s="4">
        <v>237.001833333333</v>
      </c>
      <c r="D5" s="4">
        <v>237.001833333333</v>
      </c>
      <c r="E5" s="4">
        <v>0</v>
      </c>
      <c r="F5" s="3">
        <v>0</v>
      </c>
    </row>
    <row r="6" spans="1:6" x14ac:dyDescent="0.25">
      <c r="A6" s="1">
        <v>2008</v>
      </c>
      <c r="B6" s="1">
        <v>5</v>
      </c>
      <c r="C6" s="4">
        <v>237.001833333333</v>
      </c>
      <c r="D6" s="4">
        <v>237.001833333333</v>
      </c>
      <c r="E6" s="4">
        <v>0</v>
      </c>
      <c r="F6" s="3">
        <v>0</v>
      </c>
    </row>
    <row r="7" spans="1:6" x14ac:dyDescent="0.25">
      <c r="A7" s="1">
        <v>2008</v>
      </c>
      <c r="B7" s="1">
        <v>6</v>
      </c>
      <c r="C7" s="4">
        <v>237.001833333333</v>
      </c>
      <c r="D7" s="4">
        <v>237.001833333333</v>
      </c>
      <c r="E7" s="4">
        <v>0</v>
      </c>
      <c r="F7" s="3">
        <v>0</v>
      </c>
    </row>
    <row r="8" spans="1:6" x14ac:dyDescent="0.25">
      <c r="A8" s="1">
        <v>2008</v>
      </c>
      <c r="B8" s="1">
        <v>7</v>
      </c>
      <c r="C8" s="4">
        <v>237.001833333333</v>
      </c>
      <c r="D8" s="4">
        <v>237.001833333333</v>
      </c>
      <c r="E8" s="4">
        <v>0</v>
      </c>
      <c r="F8" s="3">
        <v>0</v>
      </c>
    </row>
    <row r="9" spans="1:6" x14ac:dyDescent="0.25">
      <c r="A9" s="1">
        <v>2008</v>
      </c>
      <c r="B9" s="1">
        <v>8</v>
      </c>
      <c r="C9" s="4">
        <v>237.001833333333</v>
      </c>
      <c r="D9" s="4">
        <v>237.001833333333</v>
      </c>
      <c r="E9" s="4">
        <v>0</v>
      </c>
      <c r="F9" s="3">
        <v>0</v>
      </c>
    </row>
    <row r="10" spans="1:6" x14ac:dyDescent="0.25">
      <c r="A10" s="1">
        <v>2008</v>
      </c>
      <c r="B10" s="1">
        <v>9</v>
      </c>
      <c r="C10" s="4">
        <v>237.001833333333</v>
      </c>
      <c r="D10" s="4">
        <v>237.001833333333</v>
      </c>
      <c r="E10" s="4">
        <v>0</v>
      </c>
      <c r="F10" s="3">
        <v>0</v>
      </c>
    </row>
    <row r="11" spans="1:6" x14ac:dyDescent="0.25">
      <c r="A11" s="1">
        <v>2008</v>
      </c>
      <c r="B11" s="1">
        <v>10</v>
      </c>
      <c r="C11" s="4">
        <v>237.001833333333</v>
      </c>
      <c r="D11" s="4">
        <v>237.001833333333</v>
      </c>
      <c r="E11" s="4">
        <v>0</v>
      </c>
      <c r="F11" s="3">
        <v>0</v>
      </c>
    </row>
    <row r="12" spans="1:6" x14ac:dyDescent="0.25">
      <c r="A12" s="1">
        <v>2008</v>
      </c>
      <c r="B12" s="1">
        <v>11</v>
      </c>
      <c r="C12" s="4">
        <v>237.001833333333</v>
      </c>
      <c r="D12" s="4">
        <v>237.001833333333</v>
      </c>
      <c r="E12" s="4">
        <v>0</v>
      </c>
      <c r="F12" s="3">
        <v>0</v>
      </c>
    </row>
    <row r="13" spans="1:6" x14ac:dyDescent="0.25">
      <c r="A13" s="1">
        <v>2008</v>
      </c>
      <c r="B13" s="1">
        <v>12</v>
      </c>
      <c r="C13" s="4">
        <v>237.001833333333</v>
      </c>
      <c r="D13" s="4">
        <v>237.001833333333</v>
      </c>
      <c r="E13" s="4">
        <v>0</v>
      </c>
      <c r="F13" s="3">
        <v>0</v>
      </c>
    </row>
    <row r="14" spans="1:6" x14ac:dyDescent="0.25">
      <c r="A14" s="1">
        <v>2009</v>
      </c>
      <c r="B14" s="1">
        <v>1</v>
      </c>
      <c r="C14" s="4">
        <v>249.817204301077</v>
      </c>
      <c r="D14" s="4">
        <v>237.001833333333</v>
      </c>
      <c r="E14" s="4">
        <v>12.8153709677441</v>
      </c>
      <c r="F14" s="3">
        <v>5.1298992811956899E-2</v>
      </c>
    </row>
    <row r="15" spans="1:6" x14ac:dyDescent="0.25">
      <c r="A15" s="1">
        <v>2009</v>
      </c>
      <c r="B15" s="1">
        <v>2</v>
      </c>
      <c r="C15" s="4">
        <v>249.817204301077</v>
      </c>
      <c r="D15" s="4">
        <v>249.81720405069601</v>
      </c>
      <c r="E15" s="4">
        <v>2.5038102080543499E-7</v>
      </c>
      <c r="F15" s="3">
        <v>1.00225691623575E-9</v>
      </c>
    </row>
    <row r="16" spans="1:6" x14ac:dyDescent="0.25">
      <c r="A16" s="1">
        <v>2009</v>
      </c>
      <c r="B16" s="1">
        <v>3</v>
      </c>
      <c r="C16" s="4">
        <v>249.817204301077</v>
      </c>
      <c r="D16" s="4">
        <v>249.817204301077</v>
      </c>
      <c r="E16" s="4">
        <v>0</v>
      </c>
      <c r="F16" s="3">
        <v>0</v>
      </c>
    </row>
    <row r="17" spans="1:6" x14ac:dyDescent="0.25">
      <c r="A17" s="1">
        <v>2009</v>
      </c>
      <c r="B17" s="1">
        <v>4</v>
      </c>
      <c r="C17" s="4">
        <v>249.817204301077</v>
      </c>
      <c r="D17" s="4">
        <v>249.817204301077</v>
      </c>
      <c r="E17" s="4">
        <v>0</v>
      </c>
      <c r="F17" s="3">
        <v>0</v>
      </c>
    </row>
    <row r="18" spans="1:6" x14ac:dyDescent="0.25">
      <c r="A18" s="1">
        <v>2009</v>
      </c>
      <c r="B18" s="1">
        <v>5</v>
      </c>
      <c r="C18" s="4">
        <v>249.817204301077</v>
      </c>
      <c r="D18" s="4">
        <v>249.817204301077</v>
      </c>
      <c r="E18" s="4">
        <v>0</v>
      </c>
      <c r="F18" s="3">
        <v>0</v>
      </c>
    </row>
    <row r="19" spans="1:6" x14ac:dyDescent="0.25">
      <c r="A19" s="1">
        <v>2009</v>
      </c>
      <c r="B19" s="1">
        <v>6</v>
      </c>
      <c r="C19" s="4">
        <v>249.817204301077</v>
      </c>
      <c r="D19" s="4">
        <v>249.817204301077</v>
      </c>
      <c r="E19" s="4">
        <v>0</v>
      </c>
      <c r="F19" s="3">
        <v>0</v>
      </c>
    </row>
    <row r="20" spans="1:6" x14ac:dyDescent="0.25">
      <c r="A20" s="1">
        <v>2009</v>
      </c>
      <c r="B20" s="1">
        <v>7</v>
      </c>
      <c r="C20" s="4">
        <v>249.817204301077</v>
      </c>
      <c r="D20" s="4">
        <v>249.817204301077</v>
      </c>
      <c r="E20" s="4">
        <v>0</v>
      </c>
      <c r="F20" s="3">
        <v>0</v>
      </c>
    </row>
    <row r="21" spans="1:6" x14ac:dyDescent="0.25">
      <c r="A21" s="1">
        <v>2009</v>
      </c>
      <c r="B21" s="1">
        <v>8</v>
      </c>
      <c r="C21" s="4">
        <v>249.817204301077</v>
      </c>
      <c r="D21" s="4">
        <v>249.817204301077</v>
      </c>
      <c r="E21" s="4">
        <v>0</v>
      </c>
      <c r="F21" s="3">
        <v>0</v>
      </c>
    </row>
    <row r="22" spans="1:6" x14ac:dyDescent="0.25">
      <c r="A22" s="1">
        <v>2009</v>
      </c>
      <c r="B22" s="1">
        <v>9</v>
      </c>
      <c r="C22" s="4">
        <v>249.817204301077</v>
      </c>
      <c r="D22" s="4">
        <v>249.817204301077</v>
      </c>
      <c r="E22" s="4">
        <v>0</v>
      </c>
      <c r="F22" s="3">
        <v>0</v>
      </c>
    </row>
    <row r="23" spans="1:6" x14ac:dyDescent="0.25">
      <c r="A23" s="1">
        <v>2009</v>
      </c>
      <c r="B23" s="1">
        <v>10</v>
      </c>
      <c r="C23" s="4">
        <v>249.817204301077</v>
      </c>
      <c r="D23" s="4">
        <v>249.817204301077</v>
      </c>
      <c r="E23" s="4">
        <v>0</v>
      </c>
      <c r="F23" s="3">
        <v>0</v>
      </c>
    </row>
    <row r="24" spans="1:6" x14ac:dyDescent="0.25">
      <c r="A24" s="1">
        <v>2009</v>
      </c>
      <c r="B24" s="1">
        <v>11</v>
      </c>
      <c r="C24" s="4">
        <v>249.817204301077</v>
      </c>
      <c r="D24" s="4">
        <v>249.817204301077</v>
      </c>
      <c r="E24" s="4">
        <v>0</v>
      </c>
      <c r="F24" s="3">
        <v>0</v>
      </c>
    </row>
    <row r="25" spans="1:6" x14ac:dyDescent="0.25">
      <c r="A25" s="1">
        <v>2009</v>
      </c>
      <c r="B25" s="1">
        <v>12</v>
      </c>
      <c r="C25" s="4">
        <v>249.817204301077</v>
      </c>
      <c r="D25" s="4">
        <v>249.817204301077</v>
      </c>
      <c r="E25" s="4">
        <v>0</v>
      </c>
      <c r="F25" s="3">
        <v>0</v>
      </c>
    </row>
    <row r="26" spans="1:6" x14ac:dyDescent="0.25">
      <c r="A26" s="1">
        <v>2010</v>
      </c>
      <c r="B26" s="1">
        <v>1</v>
      </c>
      <c r="C26" s="4">
        <v>256.59424999999999</v>
      </c>
      <c r="D26" s="4">
        <v>249.817204301077</v>
      </c>
      <c r="E26" s="4">
        <v>6.7770456989225103</v>
      </c>
      <c r="F26" s="3">
        <v>2.6411525975046202E-2</v>
      </c>
    </row>
    <row r="27" spans="1:6" x14ac:dyDescent="0.25">
      <c r="A27" s="1">
        <v>2010</v>
      </c>
      <c r="B27" s="1">
        <v>2</v>
      </c>
      <c r="C27" s="4">
        <v>256.59424999999999</v>
      </c>
      <c r="D27" s="4">
        <v>256.59424986759302</v>
      </c>
      <c r="E27" s="4">
        <v>1.3240691032478901E-7</v>
      </c>
      <c r="F27" s="3">
        <v>5.1601666960498703E-10</v>
      </c>
    </row>
    <row r="28" spans="1:6" x14ac:dyDescent="0.25">
      <c r="A28" s="1">
        <v>2010</v>
      </c>
      <c r="B28" s="1">
        <v>3</v>
      </c>
      <c r="C28" s="4">
        <v>256.59424999999999</v>
      </c>
      <c r="D28" s="4">
        <v>256.59424999999999</v>
      </c>
      <c r="E28" s="4">
        <v>0</v>
      </c>
      <c r="F28" s="3">
        <v>0</v>
      </c>
    </row>
    <row r="29" spans="1:6" x14ac:dyDescent="0.25">
      <c r="A29" s="1">
        <v>2010</v>
      </c>
      <c r="B29" s="1">
        <v>4</v>
      </c>
      <c r="C29" s="4">
        <v>256.59424999999999</v>
      </c>
      <c r="D29" s="4">
        <v>256.59424999999999</v>
      </c>
      <c r="E29" s="4">
        <v>0</v>
      </c>
      <c r="F29" s="3">
        <v>0</v>
      </c>
    </row>
    <row r="30" spans="1:6" x14ac:dyDescent="0.25">
      <c r="A30" s="1">
        <v>2010</v>
      </c>
      <c r="B30" s="1">
        <v>5</v>
      </c>
      <c r="C30" s="4">
        <v>256.59424999999999</v>
      </c>
      <c r="D30" s="4">
        <v>256.59424999999999</v>
      </c>
      <c r="E30" s="4">
        <v>0</v>
      </c>
      <c r="F30" s="3">
        <v>0</v>
      </c>
    </row>
    <row r="31" spans="1:6" x14ac:dyDescent="0.25">
      <c r="A31" s="1">
        <v>2010</v>
      </c>
      <c r="B31" s="1">
        <v>6</v>
      </c>
      <c r="C31" s="4">
        <v>256.59424999999999</v>
      </c>
      <c r="D31" s="4">
        <v>256.59424999999999</v>
      </c>
      <c r="E31" s="4">
        <v>0</v>
      </c>
      <c r="F31" s="3">
        <v>0</v>
      </c>
    </row>
    <row r="32" spans="1:6" x14ac:dyDescent="0.25">
      <c r="A32" s="1">
        <v>2010</v>
      </c>
      <c r="B32" s="1">
        <v>7</v>
      </c>
      <c r="C32" s="4">
        <v>256.59424999999999</v>
      </c>
      <c r="D32" s="4">
        <v>256.59424999999999</v>
      </c>
      <c r="E32" s="4">
        <v>0</v>
      </c>
      <c r="F32" s="3">
        <v>0</v>
      </c>
    </row>
    <row r="33" spans="1:6" x14ac:dyDescent="0.25">
      <c r="A33" s="1">
        <v>2010</v>
      </c>
      <c r="B33" s="1">
        <v>8</v>
      </c>
      <c r="C33" s="4">
        <v>256.59424999999999</v>
      </c>
      <c r="D33" s="4">
        <v>256.59424999999999</v>
      </c>
      <c r="E33" s="4">
        <v>0</v>
      </c>
      <c r="F33" s="3">
        <v>0</v>
      </c>
    </row>
    <row r="34" spans="1:6" x14ac:dyDescent="0.25">
      <c r="A34" s="1">
        <v>2010</v>
      </c>
      <c r="B34" s="1">
        <v>9</v>
      </c>
      <c r="C34" s="4">
        <v>256.59424999999999</v>
      </c>
      <c r="D34" s="4">
        <v>256.59424999999999</v>
      </c>
      <c r="E34" s="4">
        <v>0</v>
      </c>
      <c r="F34" s="3">
        <v>0</v>
      </c>
    </row>
    <row r="35" spans="1:6" x14ac:dyDescent="0.25">
      <c r="A35" s="1">
        <v>2010</v>
      </c>
      <c r="B35" s="1">
        <v>10</v>
      </c>
      <c r="C35" s="4">
        <v>256.59424999999999</v>
      </c>
      <c r="D35" s="4">
        <v>256.59424999999999</v>
      </c>
      <c r="E35" s="4">
        <v>0</v>
      </c>
      <c r="F35" s="3">
        <v>0</v>
      </c>
    </row>
    <row r="36" spans="1:6" x14ac:dyDescent="0.25">
      <c r="A36" s="1">
        <v>2010</v>
      </c>
      <c r="B36" s="1">
        <v>11</v>
      </c>
      <c r="C36" s="4">
        <v>256.59424999999999</v>
      </c>
      <c r="D36" s="4">
        <v>256.59424999999999</v>
      </c>
      <c r="E36" s="4">
        <v>0</v>
      </c>
      <c r="F36" s="3">
        <v>0</v>
      </c>
    </row>
    <row r="37" spans="1:6" x14ac:dyDescent="0.25">
      <c r="A37" s="1">
        <v>2010</v>
      </c>
      <c r="B37" s="1">
        <v>12</v>
      </c>
      <c r="C37" s="4">
        <v>256.59424999999999</v>
      </c>
      <c r="D37" s="4">
        <v>256.59424999999999</v>
      </c>
      <c r="E37" s="4">
        <v>0</v>
      </c>
      <c r="F37" s="3">
        <v>0</v>
      </c>
    </row>
    <row r="38" spans="1:6" x14ac:dyDescent="0.25">
      <c r="A38" s="1">
        <v>2011</v>
      </c>
      <c r="B38" s="1">
        <v>1</v>
      </c>
      <c r="C38" s="4">
        <v>256.89600000000002</v>
      </c>
      <c r="D38" s="4">
        <v>256.59424999999999</v>
      </c>
      <c r="E38" s="4">
        <v>0.301750000000027</v>
      </c>
      <c r="F38" s="3">
        <v>1.1745998380668699E-3</v>
      </c>
    </row>
    <row r="39" spans="1:6" x14ac:dyDescent="0.25">
      <c r="A39" s="1">
        <v>2011</v>
      </c>
      <c r="B39" s="1">
        <v>2</v>
      </c>
      <c r="C39" s="4">
        <v>256.89600000000002</v>
      </c>
      <c r="D39" s="4">
        <v>256.89599999410501</v>
      </c>
      <c r="E39" s="4">
        <v>5.89545834372984E-9</v>
      </c>
      <c r="F39" s="3">
        <v>2.29488133086145E-11</v>
      </c>
    </row>
    <row r="40" spans="1:6" x14ac:dyDescent="0.25">
      <c r="A40" s="1">
        <v>2011</v>
      </c>
      <c r="B40" s="1">
        <v>3</v>
      </c>
      <c r="C40" s="4">
        <v>256.89600000000002</v>
      </c>
      <c r="D40" s="4">
        <v>256.89600000000002</v>
      </c>
      <c r="E40" s="4">
        <v>0</v>
      </c>
      <c r="F40" s="3">
        <v>0</v>
      </c>
    </row>
    <row r="41" spans="1:6" x14ac:dyDescent="0.25">
      <c r="A41" s="1">
        <v>2011</v>
      </c>
      <c r="B41" s="1">
        <v>4</v>
      </c>
      <c r="C41" s="4">
        <v>256.89600000000002</v>
      </c>
      <c r="D41" s="4">
        <v>256.89600000000002</v>
      </c>
      <c r="E41" s="4">
        <v>0</v>
      </c>
      <c r="F41" s="3">
        <v>0</v>
      </c>
    </row>
    <row r="42" spans="1:6" x14ac:dyDescent="0.25">
      <c r="A42" s="1">
        <v>2011</v>
      </c>
      <c r="B42" s="1">
        <v>5</v>
      </c>
      <c r="C42" s="4">
        <v>256.89600000000002</v>
      </c>
      <c r="D42" s="4">
        <v>256.89600000000002</v>
      </c>
      <c r="E42" s="4">
        <v>0</v>
      </c>
      <c r="F42" s="3">
        <v>0</v>
      </c>
    </row>
    <row r="43" spans="1:6" x14ac:dyDescent="0.25">
      <c r="A43" s="1">
        <v>2011</v>
      </c>
      <c r="B43" s="1">
        <v>6</v>
      </c>
      <c r="C43" s="4">
        <v>256.89600000000002</v>
      </c>
      <c r="D43" s="4">
        <v>256.89600000000002</v>
      </c>
      <c r="E43" s="4">
        <v>0</v>
      </c>
      <c r="F43" s="3">
        <v>0</v>
      </c>
    </row>
    <row r="44" spans="1:6" x14ac:dyDescent="0.25">
      <c r="A44" s="1">
        <v>2011</v>
      </c>
      <c r="B44" s="1">
        <v>7</v>
      </c>
      <c r="C44" s="4">
        <v>256.89600000000002</v>
      </c>
      <c r="D44" s="4">
        <v>256.89600000000002</v>
      </c>
      <c r="E44" s="4">
        <v>0</v>
      </c>
      <c r="F44" s="3">
        <v>0</v>
      </c>
    </row>
    <row r="45" spans="1:6" x14ac:dyDescent="0.25">
      <c r="A45" s="1">
        <v>2011</v>
      </c>
      <c r="B45" s="1">
        <v>8</v>
      </c>
      <c r="C45" s="4">
        <v>256.89600000000002</v>
      </c>
      <c r="D45" s="4">
        <v>256.89600000000002</v>
      </c>
      <c r="E45" s="4">
        <v>0</v>
      </c>
      <c r="F45" s="3">
        <v>0</v>
      </c>
    </row>
    <row r="46" spans="1:6" x14ac:dyDescent="0.25">
      <c r="A46" s="1">
        <v>2011</v>
      </c>
      <c r="B46" s="1">
        <v>9</v>
      </c>
      <c r="C46" s="4">
        <v>256.89600000000002</v>
      </c>
      <c r="D46" s="4">
        <v>256.89600000000002</v>
      </c>
      <c r="E46" s="4">
        <v>0</v>
      </c>
      <c r="F46" s="3">
        <v>0</v>
      </c>
    </row>
    <row r="47" spans="1:6" x14ac:dyDescent="0.25">
      <c r="A47" s="1">
        <v>2011</v>
      </c>
      <c r="B47" s="1">
        <v>10</v>
      </c>
      <c r="C47" s="4">
        <v>256.89600000000002</v>
      </c>
      <c r="D47" s="4">
        <v>256.89600000000002</v>
      </c>
      <c r="E47" s="4">
        <v>0</v>
      </c>
      <c r="F47" s="3">
        <v>0</v>
      </c>
    </row>
    <row r="48" spans="1:6" x14ac:dyDescent="0.25">
      <c r="A48" s="1">
        <v>2011</v>
      </c>
      <c r="B48" s="1">
        <v>11</v>
      </c>
      <c r="C48" s="4">
        <v>256.89600000000002</v>
      </c>
      <c r="D48" s="4">
        <v>256.89600000000002</v>
      </c>
      <c r="E48" s="4">
        <v>0</v>
      </c>
      <c r="F48" s="3">
        <v>0</v>
      </c>
    </row>
    <row r="49" spans="1:6" x14ac:dyDescent="0.25">
      <c r="A49" s="1">
        <v>2011</v>
      </c>
      <c r="B49" s="1">
        <v>12</v>
      </c>
      <c r="C49" s="4">
        <v>256.89600000000002</v>
      </c>
      <c r="D49" s="4">
        <v>256.89600000000002</v>
      </c>
      <c r="E49" s="4">
        <v>0</v>
      </c>
      <c r="F49" s="3">
        <v>0</v>
      </c>
    </row>
    <row r="50" spans="1:6" x14ac:dyDescent="0.25">
      <c r="A50" s="1">
        <v>2012</v>
      </c>
      <c r="B50" s="1">
        <v>1</v>
      </c>
      <c r="C50" s="4">
        <v>274.65899999999999</v>
      </c>
      <c r="D50" s="4">
        <v>256.89600000000002</v>
      </c>
      <c r="E50" s="4">
        <v>17.763000000000002</v>
      </c>
      <c r="F50" s="3">
        <v>6.4672921695629798E-2</v>
      </c>
    </row>
    <row r="51" spans="1:6" x14ac:dyDescent="0.25">
      <c r="A51" s="1">
        <v>2012</v>
      </c>
      <c r="B51" s="1">
        <v>2</v>
      </c>
      <c r="C51" s="4">
        <v>274.65899999999999</v>
      </c>
      <c r="D51" s="4">
        <v>274.65899965295398</v>
      </c>
      <c r="E51" s="4">
        <v>3.47045613580121E-7</v>
      </c>
      <c r="F51" s="3">
        <v>1.2635508524392801E-9</v>
      </c>
    </row>
    <row r="52" spans="1:6" x14ac:dyDescent="0.25">
      <c r="A52" s="1">
        <v>2012</v>
      </c>
      <c r="B52" s="1">
        <v>3</v>
      </c>
      <c r="C52" s="4">
        <v>274.65899999999999</v>
      </c>
      <c r="D52" s="4">
        <v>274.65899999999999</v>
      </c>
      <c r="E52" s="4">
        <v>0</v>
      </c>
      <c r="F52" s="3">
        <v>0</v>
      </c>
    </row>
    <row r="53" spans="1:6" x14ac:dyDescent="0.25">
      <c r="A53" s="1">
        <v>2012</v>
      </c>
      <c r="B53" s="1">
        <v>4</v>
      </c>
      <c r="C53" s="4">
        <v>274.65899999999999</v>
      </c>
      <c r="D53" s="4">
        <v>274.65899999999999</v>
      </c>
      <c r="E53" s="4">
        <v>0</v>
      </c>
      <c r="F53" s="3">
        <v>0</v>
      </c>
    </row>
    <row r="54" spans="1:6" x14ac:dyDescent="0.25">
      <c r="A54" s="1">
        <v>2012</v>
      </c>
      <c r="B54" s="1">
        <v>5</v>
      </c>
      <c r="C54" s="4">
        <v>274.65899999999999</v>
      </c>
      <c r="D54" s="4">
        <v>274.65899999999999</v>
      </c>
      <c r="E54" s="4">
        <v>0</v>
      </c>
      <c r="F54" s="3">
        <v>0</v>
      </c>
    </row>
    <row r="55" spans="1:6" x14ac:dyDescent="0.25">
      <c r="A55" s="1">
        <v>2012</v>
      </c>
      <c r="B55" s="1">
        <v>6</v>
      </c>
      <c r="C55" s="4">
        <v>274.65899999999999</v>
      </c>
      <c r="D55" s="4">
        <v>274.65899999999999</v>
      </c>
      <c r="E55" s="4">
        <v>0</v>
      </c>
      <c r="F55" s="3">
        <v>0</v>
      </c>
    </row>
    <row r="56" spans="1:6" x14ac:dyDescent="0.25">
      <c r="A56" s="1">
        <v>2012</v>
      </c>
      <c r="B56" s="1">
        <v>7</v>
      </c>
      <c r="C56" s="4">
        <v>274.65899999999999</v>
      </c>
      <c r="D56" s="4">
        <v>274.65899999999999</v>
      </c>
      <c r="E56" s="4">
        <v>0</v>
      </c>
      <c r="F56" s="3">
        <v>0</v>
      </c>
    </row>
    <row r="57" spans="1:6" x14ac:dyDescent="0.25">
      <c r="A57" s="1">
        <v>2012</v>
      </c>
      <c r="B57" s="1">
        <v>8</v>
      </c>
      <c r="C57" s="4">
        <v>274.65899999999999</v>
      </c>
      <c r="D57" s="4">
        <v>274.65899999999999</v>
      </c>
      <c r="E57" s="4">
        <v>0</v>
      </c>
      <c r="F57" s="3">
        <v>0</v>
      </c>
    </row>
    <row r="58" spans="1:6" x14ac:dyDescent="0.25">
      <c r="A58" s="1">
        <v>2012</v>
      </c>
      <c r="B58" s="1">
        <v>9</v>
      </c>
      <c r="C58" s="4">
        <v>274.65899999999999</v>
      </c>
      <c r="D58" s="4">
        <v>274.65899999999999</v>
      </c>
      <c r="E58" s="4">
        <v>0</v>
      </c>
      <c r="F58" s="3">
        <v>0</v>
      </c>
    </row>
    <row r="59" spans="1:6" x14ac:dyDescent="0.25">
      <c r="A59" s="1">
        <v>2012</v>
      </c>
      <c r="B59" s="1">
        <v>10</v>
      </c>
      <c r="C59" s="4">
        <v>274.65899999999999</v>
      </c>
      <c r="D59" s="4">
        <v>274.65899999999999</v>
      </c>
      <c r="E59" s="4">
        <v>0</v>
      </c>
      <c r="F59" s="3">
        <v>0</v>
      </c>
    </row>
    <row r="60" spans="1:6" x14ac:dyDescent="0.25">
      <c r="A60" s="1">
        <v>2012</v>
      </c>
      <c r="B60" s="1">
        <v>11</v>
      </c>
      <c r="C60" s="4">
        <v>274.65899999999999</v>
      </c>
      <c r="D60" s="4">
        <v>274.65899999999999</v>
      </c>
      <c r="E60" s="4">
        <v>0</v>
      </c>
      <c r="F60" s="3">
        <v>0</v>
      </c>
    </row>
    <row r="61" spans="1:6" x14ac:dyDescent="0.25">
      <c r="A61" s="1">
        <v>2012</v>
      </c>
      <c r="B61" s="1">
        <v>12</v>
      </c>
      <c r="C61" s="4">
        <v>274.65899999999999</v>
      </c>
      <c r="D61" s="4">
        <v>274.65899999999999</v>
      </c>
      <c r="E61" s="4">
        <v>0</v>
      </c>
      <c r="F61" s="3">
        <v>0</v>
      </c>
    </row>
    <row r="62" spans="1:6" x14ac:dyDescent="0.25">
      <c r="A62" s="1">
        <v>2013</v>
      </c>
      <c r="B62" s="1">
        <v>1</v>
      </c>
      <c r="C62" s="4">
        <v>283.88400000000001</v>
      </c>
      <c r="D62" s="4">
        <v>274.65899999999999</v>
      </c>
      <c r="E62" s="4">
        <v>9.2250000000000192</v>
      </c>
      <c r="F62" s="3">
        <v>3.2495667244367497E-2</v>
      </c>
    </row>
    <row r="63" spans="1:6" x14ac:dyDescent="0.25">
      <c r="A63" s="1">
        <v>2013</v>
      </c>
      <c r="B63" s="1">
        <v>2</v>
      </c>
      <c r="C63" s="4">
        <v>283.88400000000001</v>
      </c>
      <c r="D63" s="4">
        <v>283.88399981976602</v>
      </c>
      <c r="E63" s="4">
        <v>1.8023393977273401E-7</v>
      </c>
      <c r="F63" s="3">
        <v>6.3488586807545902E-10</v>
      </c>
    </row>
    <row r="64" spans="1:6" x14ac:dyDescent="0.25">
      <c r="A64" s="1">
        <v>2013</v>
      </c>
      <c r="B64" s="1">
        <v>3</v>
      </c>
      <c r="C64" s="4">
        <v>283.88400000000001</v>
      </c>
      <c r="D64" s="4">
        <v>283.88400000000001</v>
      </c>
      <c r="E64" s="4">
        <v>0</v>
      </c>
      <c r="F64" s="3">
        <v>0</v>
      </c>
    </row>
    <row r="65" spans="1:6" x14ac:dyDescent="0.25">
      <c r="A65" s="1">
        <v>2013</v>
      </c>
      <c r="B65" s="1">
        <v>4</v>
      </c>
      <c r="C65" s="4">
        <v>283.88400000000001</v>
      </c>
      <c r="D65" s="4">
        <v>283.88400000000001</v>
      </c>
      <c r="E65" s="4">
        <v>0</v>
      </c>
      <c r="F65" s="3">
        <v>0</v>
      </c>
    </row>
    <row r="66" spans="1:6" x14ac:dyDescent="0.25">
      <c r="A66" s="1">
        <v>2013</v>
      </c>
      <c r="B66" s="1">
        <v>5</v>
      </c>
      <c r="C66" s="4">
        <v>283.88400000000001</v>
      </c>
      <c r="D66" s="4">
        <v>283.88400000000001</v>
      </c>
      <c r="E66" s="4">
        <v>0</v>
      </c>
      <c r="F66" s="3">
        <v>0</v>
      </c>
    </row>
    <row r="67" spans="1:6" x14ac:dyDescent="0.25">
      <c r="A67" s="1">
        <v>2013</v>
      </c>
      <c r="B67" s="1">
        <v>6</v>
      </c>
      <c r="C67" s="4">
        <v>283.88400000000001</v>
      </c>
      <c r="D67" s="4">
        <v>283.88400000000001</v>
      </c>
      <c r="E67" s="4">
        <v>0</v>
      </c>
      <c r="F67" s="3">
        <v>0</v>
      </c>
    </row>
    <row r="68" spans="1:6" x14ac:dyDescent="0.25">
      <c r="A68" s="1">
        <v>2013</v>
      </c>
      <c r="B68" s="1">
        <v>7</v>
      </c>
      <c r="C68" s="4">
        <v>283.88400000000001</v>
      </c>
      <c r="D68" s="4">
        <v>283.88400000000001</v>
      </c>
      <c r="E68" s="4">
        <v>0</v>
      </c>
      <c r="F68" s="3">
        <v>0</v>
      </c>
    </row>
    <row r="69" spans="1:6" x14ac:dyDescent="0.25">
      <c r="A69" s="1">
        <v>2013</v>
      </c>
      <c r="B69" s="1">
        <v>8</v>
      </c>
      <c r="C69" s="4">
        <v>283.88400000000001</v>
      </c>
      <c r="D69" s="4">
        <v>283.88400000000001</v>
      </c>
      <c r="E69" s="4">
        <v>0</v>
      </c>
      <c r="F69" s="3">
        <v>0</v>
      </c>
    </row>
    <row r="70" spans="1:6" x14ac:dyDescent="0.25">
      <c r="A70" s="1">
        <v>2013</v>
      </c>
      <c r="B70" s="1">
        <v>9</v>
      </c>
      <c r="C70" s="4">
        <v>283.88400000000001</v>
      </c>
      <c r="D70" s="4">
        <v>283.88400000000001</v>
      </c>
      <c r="E70" s="4">
        <v>0</v>
      </c>
      <c r="F70" s="3">
        <v>0</v>
      </c>
    </row>
    <row r="71" spans="1:6" x14ac:dyDescent="0.25">
      <c r="A71" s="1">
        <v>2013</v>
      </c>
      <c r="B71" s="1">
        <v>10</v>
      </c>
      <c r="C71" s="4">
        <v>283.88400000000001</v>
      </c>
      <c r="D71" s="4">
        <v>283.88400000000001</v>
      </c>
      <c r="E71" s="4">
        <v>0</v>
      </c>
      <c r="F71" s="3">
        <v>0</v>
      </c>
    </row>
    <row r="72" spans="1:6" x14ac:dyDescent="0.25">
      <c r="A72" s="1">
        <v>2013</v>
      </c>
      <c r="B72" s="1">
        <v>11</v>
      </c>
      <c r="C72" s="4">
        <v>283.88400000000001</v>
      </c>
      <c r="D72" s="4">
        <v>283.88400000000001</v>
      </c>
      <c r="E72" s="4">
        <v>0</v>
      </c>
      <c r="F72" s="3">
        <v>0</v>
      </c>
    </row>
    <row r="73" spans="1:6" x14ac:dyDescent="0.25">
      <c r="A73" s="1">
        <v>2013</v>
      </c>
      <c r="B73" s="1">
        <v>12</v>
      </c>
      <c r="C73" s="4">
        <v>283.88400000000001</v>
      </c>
      <c r="D73" s="4">
        <v>283.88400000000001</v>
      </c>
      <c r="E73" s="4">
        <v>0</v>
      </c>
      <c r="F73" s="3">
        <v>0</v>
      </c>
    </row>
    <row r="74" spans="1:6" x14ac:dyDescent="0.25">
      <c r="A74" s="1">
        <v>2014</v>
      </c>
      <c r="B74" s="1">
        <v>1</v>
      </c>
      <c r="C74" s="4">
        <v>293.01590916666697</v>
      </c>
      <c r="D74" s="4">
        <v>283.88400000000001</v>
      </c>
      <c r="E74" s="4">
        <v>9.1319091666670094</v>
      </c>
      <c r="F74" s="3">
        <v>3.1165233289339199E-2</v>
      </c>
    </row>
    <row r="75" spans="1:6" x14ac:dyDescent="0.25">
      <c r="A75" s="1">
        <v>2014</v>
      </c>
      <c r="B75" s="1">
        <v>2</v>
      </c>
      <c r="C75" s="4">
        <v>293.01590916666697</v>
      </c>
      <c r="D75" s="4">
        <v>293.01590898825202</v>
      </c>
      <c r="E75" s="4">
        <v>1.7841517774286299E-7</v>
      </c>
      <c r="F75" s="3">
        <v>6.0889245997008703E-10</v>
      </c>
    </row>
    <row r="76" spans="1:6" x14ac:dyDescent="0.25">
      <c r="A76" s="1">
        <v>2014</v>
      </c>
      <c r="B76" s="1">
        <v>3</v>
      </c>
      <c r="C76" s="4">
        <v>293.01590916666697</v>
      </c>
      <c r="D76" s="4">
        <v>293.01590916666697</v>
      </c>
      <c r="E76" s="4">
        <v>0</v>
      </c>
      <c r="F76" s="3">
        <v>0</v>
      </c>
    </row>
    <row r="77" spans="1:6" x14ac:dyDescent="0.25">
      <c r="A77" s="1">
        <v>2014</v>
      </c>
      <c r="B77" s="1">
        <v>4</v>
      </c>
      <c r="C77" s="4">
        <v>293.01590916666697</v>
      </c>
      <c r="D77" s="4">
        <v>293.01590916666697</v>
      </c>
      <c r="E77" s="4">
        <v>0</v>
      </c>
      <c r="F77" s="3">
        <v>0</v>
      </c>
    </row>
    <row r="78" spans="1:6" x14ac:dyDescent="0.25">
      <c r="A78" s="1">
        <v>2014</v>
      </c>
      <c r="B78" s="1">
        <v>5</v>
      </c>
      <c r="C78" s="4">
        <v>293.01590916666697</v>
      </c>
      <c r="D78" s="4">
        <v>293.01590916666697</v>
      </c>
      <c r="E78" s="4">
        <v>0</v>
      </c>
      <c r="F78" s="3">
        <v>0</v>
      </c>
    </row>
    <row r="79" spans="1:6" x14ac:dyDescent="0.25">
      <c r="A79" s="1">
        <v>2014</v>
      </c>
      <c r="B79" s="1">
        <v>6</v>
      </c>
      <c r="C79" s="4">
        <v>293.01590916666697</v>
      </c>
      <c r="D79" s="4">
        <v>293.01590916666697</v>
      </c>
      <c r="E79" s="4">
        <v>0</v>
      </c>
      <c r="F79" s="3">
        <v>0</v>
      </c>
    </row>
    <row r="80" spans="1:6" x14ac:dyDescent="0.25">
      <c r="A80" s="1">
        <v>2014</v>
      </c>
      <c r="B80" s="1">
        <v>7</v>
      </c>
      <c r="C80" s="4">
        <v>293.01590916666697</v>
      </c>
      <c r="D80" s="4">
        <v>293.01590916666697</v>
      </c>
      <c r="E80" s="4">
        <v>0</v>
      </c>
      <c r="F80" s="3">
        <v>0</v>
      </c>
    </row>
    <row r="81" spans="1:6" x14ac:dyDescent="0.25">
      <c r="A81" s="1">
        <v>2014</v>
      </c>
      <c r="B81" s="1">
        <v>8</v>
      </c>
      <c r="C81" s="4">
        <v>293.01590916666697</v>
      </c>
      <c r="D81" s="4">
        <v>293.01590916666697</v>
      </c>
      <c r="E81" s="4">
        <v>0</v>
      </c>
      <c r="F81" s="3">
        <v>0</v>
      </c>
    </row>
    <row r="82" spans="1:6" x14ac:dyDescent="0.25">
      <c r="A82" s="1">
        <v>2014</v>
      </c>
      <c r="B82" s="1">
        <v>9</v>
      </c>
      <c r="C82" s="4">
        <v>293.01590916666697</v>
      </c>
      <c r="D82" s="4">
        <v>293.01590916666697</v>
      </c>
      <c r="E82" s="4">
        <v>-3.4106051316484799E-13</v>
      </c>
      <c r="F82" s="3">
        <v>-1.1639658547374401E-15</v>
      </c>
    </row>
    <row r="83" spans="1:6" x14ac:dyDescent="0.25">
      <c r="A83" s="1">
        <v>2014</v>
      </c>
      <c r="B83" s="1">
        <v>10</v>
      </c>
      <c r="C83" s="4">
        <v>293.01590916666697</v>
      </c>
      <c r="D83" s="4">
        <v>293.01590916666697</v>
      </c>
      <c r="E83" s="4">
        <v>0</v>
      </c>
      <c r="F83" s="3">
        <v>0</v>
      </c>
    </row>
    <row r="84" spans="1:6" x14ac:dyDescent="0.25">
      <c r="A84" s="1">
        <v>2014</v>
      </c>
      <c r="B84" s="1">
        <v>11</v>
      </c>
      <c r="C84" s="4">
        <v>293.01590916666697</v>
      </c>
      <c r="D84" s="4">
        <v>293.01590916666697</v>
      </c>
      <c r="E84" s="4">
        <v>0</v>
      </c>
      <c r="F84" s="3">
        <v>0</v>
      </c>
    </row>
    <row r="85" spans="1:6" x14ac:dyDescent="0.25">
      <c r="A85" s="1">
        <v>2014</v>
      </c>
      <c r="B85" s="1">
        <v>12</v>
      </c>
      <c r="C85" s="4">
        <v>293.01590916666697</v>
      </c>
      <c r="D85" s="4">
        <v>293.01590916666697</v>
      </c>
      <c r="E85" s="4">
        <v>0</v>
      </c>
      <c r="F85" s="3">
        <v>0</v>
      </c>
    </row>
    <row r="86" spans="1:6" x14ac:dyDescent="0.25">
      <c r="A86" s="1">
        <v>2015</v>
      </c>
      <c r="B86" s="1">
        <v>1</v>
      </c>
      <c r="C86" s="4"/>
      <c r="D86" s="4">
        <v>293.01590916666697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293.01590916666697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293.01590916666697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293.01590916666697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293.01590916666697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293.01590916666697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293.01590916666697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293.01590916666697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293.01590916666697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293.01590916666697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293.01590916666697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293.01590916666697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293.01590916666697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293.01590916666697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293.01590916666697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293.01590916666697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293.01590916666697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293.01590916666697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293.01590916666697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293.01590916666697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293.01590916666697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293.01590916666697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293.01590916666697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293.01590916666697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293.01590916666697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293.01590916666697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293.01590916666697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293.01590916666697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293.01590916666697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293.01590916666697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293.01590916666697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293.01590916666697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293.01590916666697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293.01590916666697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293.01590916666697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293.01590916666697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293.01590916666697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293.01590916666697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293.01590916666697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293.01590916666697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293.01590916666697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293.01590916666697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293.01590916666697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293.01590916666697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293.01590916666697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293.01590916666697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293.01590916666697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293.01590916666697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293.01590916666697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293.01590916666697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293.01590916666697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293.01590916666697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293.01590916666697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293.01590916666697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293.01590916666697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293.01590916666697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293.01590916666697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293.01590916666697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293.01590916666697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293.01590916666697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293.01590916666697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293.01590916666697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293.01590916666697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293.01590916666697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293.01590916666697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293.01590916666697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293.01590916666697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293.01590916666697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293.01590916666697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293.01590916666697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293.01590916666697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293.01590916666697</v>
      </c>
      <c r="E157" s="4"/>
      <c r="F15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1.140625" bestFit="1" customWidth="1"/>
    <col min="5" max="5" width="10.85546875" bestFit="1" customWidth="1"/>
    <col min="6" max="6" width="7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202756.761235713</v>
      </c>
      <c r="D2" s="4">
        <v>204674.43393088199</v>
      </c>
      <c r="E2" s="4">
        <v>-1917.67269516896</v>
      </c>
      <c r="F2" s="3">
        <v>-9.4579962881710805E-3</v>
      </c>
    </row>
    <row r="3" spans="1:6" x14ac:dyDescent="0.25">
      <c r="A3" s="1">
        <v>2008</v>
      </c>
      <c r="B3" s="1">
        <v>2</v>
      </c>
      <c r="C3" s="4">
        <v>214357.45451613801</v>
      </c>
      <c r="D3" s="4">
        <v>212151.96400030499</v>
      </c>
      <c r="E3" s="4">
        <v>2205.4905158327902</v>
      </c>
      <c r="F3" s="3">
        <v>1.02888444948704E-2</v>
      </c>
    </row>
    <row r="4" spans="1:6" x14ac:dyDescent="0.25">
      <c r="A4" s="1">
        <v>2008</v>
      </c>
      <c r="B4" s="1">
        <v>3</v>
      </c>
      <c r="C4" s="4">
        <v>214740.93284484401</v>
      </c>
      <c r="D4" s="4">
        <v>224171.740357776</v>
      </c>
      <c r="E4" s="4">
        <v>-9430.8075129317895</v>
      </c>
      <c r="F4" s="3">
        <v>-4.3917139541094399E-2</v>
      </c>
    </row>
    <row r="5" spans="1:6" x14ac:dyDescent="0.25">
      <c r="A5" s="1">
        <v>2008</v>
      </c>
      <c r="B5" s="1">
        <v>4</v>
      </c>
      <c r="C5" s="4">
        <v>203003.18661065301</v>
      </c>
      <c r="D5" s="4">
        <v>189344.50406775501</v>
      </c>
      <c r="E5" s="4">
        <v>13658.682542898199</v>
      </c>
      <c r="F5" s="3">
        <v>6.7283094275237501E-2</v>
      </c>
    </row>
    <row r="6" spans="1:6" x14ac:dyDescent="0.25">
      <c r="A6" s="1">
        <v>2008</v>
      </c>
      <c r="B6" s="1">
        <v>5</v>
      </c>
      <c r="C6" s="4">
        <v>165954.80644044501</v>
      </c>
      <c r="D6" s="4">
        <v>159942.27627522199</v>
      </c>
      <c r="E6" s="4">
        <v>6012.5301652226799</v>
      </c>
      <c r="F6" s="3">
        <v>3.6229924846318602E-2</v>
      </c>
    </row>
    <row r="7" spans="1:6" x14ac:dyDescent="0.25">
      <c r="A7" s="1">
        <v>2008</v>
      </c>
      <c r="B7" s="1">
        <v>6</v>
      </c>
      <c r="C7" s="4">
        <v>145446.05970467799</v>
      </c>
      <c r="D7" s="4">
        <v>143052.730810926</v>
      </c>
      <c r="E7" s="4">
        <v>2393.3288937519801</v>
      </c>
      <c r="F7" s="3">
        <v>1.6455096127124601E-2</v>
      </c>
    </row>
    <row r="8" spans="1:6" x14ac:dyDescent="0.25">
      <c r="A8" s="1">
        <v>2008</v>
      </c>
      <c r="B8" s="1">
        <v>7</v>
      </c>
      <c r="C8" s="4">
        <v>162260.09625085699</v>
      </c>
      <c r="D8" s="4">
        <v>160146.485650816</v>
      </c>
      <c r="E8" s="4">
        <v>2113.6106000414902</v>
      </c>
      <c r="F8" s="3">
        <v>1.30260652426448E-2</v>
      </c>
    </row>
    <row r="9" spans="1:6" x14ac:dyDescent="0.25">
      <c r="A9" s="1">
        <v>2008</v>
      </c>
      <c r="B9" s="1">
        <v>8</v>
      </c>
      <c r="C9" s="4">
        <v>189276.60190461099</v>
      </c>
      <c r="D9" s="4">
        <v>183021.14708140399</v>
      </c>
      <c r="E9" s="4">
        <v>6255.4548232065599</v>
      </c>
      <c r="F9" s="3">
        <v>3.3049276879765097E-2</v>
      </c>
    </row>
    <row r="10" spans="1:6" x14ac:dyDescent="0.25">
      <c r="A10" s="1">
        <v>2008</v>
      </c>
      <c r="B10" s="1">
        <v>9</v>
      </c>
      <c r="C10" s="4">
        <v>184128.292442896</v>
      </c>
      <c r="D10" s="4">
        <v>182612.797017982</v>
      </c>
      <c r="E10" s="4">
        <v>1515.49542491435</v>
      </c>
      <c r="F10" s="3">
        <v>8.2306494282205506E-3</v>
      </c>
    </row>
    <row r="11" spans="1:6" x14ac:dyDescent="0.25">
      <c r="A11" s="1">
        <v>2008</v>
      </c>
      <c r="B11" s="1">
        <v>10</v>
      </c>
      <c r="C11" s="4">
        <v>173018.05682809401</v>
      </c>
      <c r="D11" s="4">
        <v>171159.29745301299</v>
      </c>
      <c r="E11" s="4">
        <v>1858.7593750814301</v>
      </c>
      <c r="F11" s="3">
        <v>1.07431525307687E-2</v>
      </c>
    </row>
    <row r="12" spans="1:6" x14ac:dyDescent="0.25">
      <c r="A12" s="1">
        <v>2008</v>
      </c>
      <c r="B12" s="1">
        <v>11</v>
      </c>
      <c r="C12" s="4">
        <v>184087.93346610601</v>
      </c>
      <c r="D12" s="4">
        <v>177731.51999945001</v>
      </c>
      <c r="E12" s="4">
        <v>6356.4134666561404</v>
      </c>
      <c r="F12" s="3">
        <v>3.4529223871300002E-2</v>
      </c>
    </row>
    <row r="13" spans="1:6" x14ac:dyDescent="0.25">
      <c r="A13" s="1">
        <v>2008</v>
      </c>
      <c r="B13" s="1">
        <v>12</v>
      </c>
      <c r="C13" s="4">
        <v>187048.470693118</v>
      </c>
      <c r="D13" s="4">
        <v>194866.850640283</v>
      </c>
      <c r="E13" s="4">
        <v>-7818.37994716509</v>
      </c>
      <c r="F13" s="3">
        <v>-4.17986841495879E-2</v>
      </c>
    </row>
    <row r="14" spans="1:6" x14ac:dyDescent="0.25">
      <c r="A14" s="1">
        <v>2009</v>
      </c>
      <c r="B14" s="1">
        <v>1</v>
      </c>
      <c r="C14" s="4">
        <v>210605.25399999999</v>
      </c>
      <c r="D14" s="4">
        <v>212235.57883553999</v>
      </c>
      <c r="E14" s="4">
        <v>-1630.32483553988</v>
      </c>
      <c r="F14" s="3">
        <v>-7.7411403779123304E-3</v>
      </c>
    </row>
    <row r="15" spans="1:6" x14ac:dyDescent="0.25">
      <c r="A15" s="1">
        <v>2009</v>
      </c>
      <c r="B15" s="1">
        <v>2</v>
      </c>
      <c r="C15" s="4">
        <v>213959.878</v>
      </c>
      <c r="D15" s="4">
        <v>215213.00823788601</v>
      </c>
      <c r="E15" s="4">
        <v>-1253.1302378859</v>
      </c>
      <c r="F15" s="3">
        <v>-5.8568468518471299E-3</v>
      </c>
    </row>
    <row r="16" spans="1:6" x14ac:dyDescent="0.25">
      <c r="A16" s="1">
        <v>2009</v>
      </c>
      <c r="B16" s="1">
        <v>3</v>
      </c>
      <c r="C16" s="4">
        <v>239482.32399999999</v>
      </c>
      <c r="D16" s="4">
        <v>228062.91611825401</v>
      </c>
      <c r="E16" s="4">
        <v>11419.407881745799</v>
      </c>
      <c r="F16" s="3">
        <v>4.76837191614434E-2</v>
      </c>
    </row>
    <row r="17" spans="1:6" x14ac:dyDescent="0.25">
      <c r="A17" s="1">
        <v>2009</v>
      </c>
      <c r="B17" s="1">
        <v>4</v>
      </c>
      <c r="C17" s="4">
        <v>203020.83199999999</v>
      </c>
      <c r="D17" s="4">
        <v>188489.652459762</v>
      </c>
      <c r="E17" s="4">
        <v>14531.179540238199</v>
      </c>
      <c r="F17" s="3">
        <v>7.1574820165441005E-2</v>
      </c>
    </row>
    <row r="18" spans="1:6" x14ac:dyDescent="0.25">
      <c r="A18" s="1">
        <v>2009</v>
      </c>
      <c r="B18" s="1">
        <v>5</v>
      </c>
      <c r="C18" s="4">
        <v>162122.27100000001</v>
      </c>
      <c r="D18" s="4">
        <v>159447.86932560199</v>
      </c>
      <c r="E18" s="4">
        <v>2674.4016743979</v>
      </c>
      <c r="F18" s="3">
        <v>1.6496201650160101E-2</v>
      </c>
    </row>
    <row r="19" spans="1:6" x14ac:dyDescent="0.25">
      <c r="A19" s="1">
        <v>2009</v>
      </c>
      <c r="B19" s="1">
        <v>6</v>
      </c>
      <c r="C19" s="4">
        <v>142601.66</v>
      </c>
      <c r="D19" s="4">
        <v>144133.76362888201</v>
      </c>
      <c r="E19" s="4">
        <v>-1532.10362888244</v>
      </c>
      <c r="F19" s="3">
        <v>-1.07439396489665E-2</v>
      </c>
    </row>
    <row r="20" spans="1:6" x14ac:dyDescent="0.25">
      <c r="A20" s="1">
        <v>2009</v>
      </c>
      <c r="B20" s="1">
        <v>7</v>
      </c>
      <c r="C20" s="4">
        <v>162008.34299999999</v>
      </c>
      <c r="D20" s="4">
        <v>150163.018774875</v>
      </c>
      <c r="E20" s="4">
        <v>11845.3242251255</v>
      </c>
      <c r="F20" s="3">
        <v>7.3115519891006203E-2</v>
      </c>
    </row>
    <row r="21" spans="1:6" x14ac:dyDescent="0.25">
      <c r="A21" s="1">
        <v>2009</v>
      </c>
      <c r="B21" s="1">
        <v>8</v>
      </c>
      <c r="C21" s="4">
        <v>177766.18400000001</v>
      </c>
      <c r="D21" s="4">
        <v>191238.83371645599</v>
      </c>
      <c r="E21" s="4">
        <v>-13472.649716456201</v>
      </c>
      <c r="F21" s="3">
        <v>-7.5788597208433006E-2</v>
      </c>
    </row>
    <row r="22" spans="1:6" x14ac:dyDescent="0.25">
      <c r="A22" s="1">
        <v>2009</v>
      </c>
      <c r="B22" s="1">
        <v>9</v>
      </c>
      <c r="C22" s="4">
        <v>184951.92600000001</v>
      </c>
      <c r="D22" s="4">
        <v>175674.339443298</v>
      </c>
      <c r="E22" s="4">
        <v>9277.58655670195</v>
      </c>
      <c r="F22" s="3">
        <v>5.0162151632321697E-2</v>
      </c>
    </row>
    <row r="23" spans="1:6" x14ac:dyDescent="0.25">
      <c r="A23" s="1">
        <v>2009</v>
      </c>
      <c r="B23" s="1">
        <v>10</v>
      </c>
      <c r="C23" s="4">
        <v>181868.541</v>
      </c>
      <c r="D23" s="4">
        <v>186065.94870385501</v>
      </c>
      <c r="E23" s="4">
        <v>-4197.4077038549603</v>
      </c>
      <c r="F23" s="3">
        <v>-2.3079349956708298E-2</v>
      </c>
    </row>
    <row r="24" spans="1:6" x14ac:dyDescent="0.25">
      <c r="A24" s="1">
        <v>2009</v>
      </c>
      <c r="B24" s="1">
        <v>11</v>
      </c>
      <c r="C24" s="4">
        <v>188338.73499999999</v>
      </c>
      <c r="D24" s="4">
        <v>173043.95815674399</v>
      </c>
      <c r="E24" s="4">
        <v>15294.776843256501</v>
      </c>
      <c r="F24" s="3">
        <v>8.1208875291938598E-2</v>
      </c>
    </row>
    <row r="25" spans="1:6" x14ac:dyDescent="0.25">
      <c r="A25" s="1">
        <v>2009</v>
      </c>
      <c r="B25" s="1">
        <v>12</v>
      </c>
      <c r="C25" s="4">
        <v>189841.91</v>
      </c>
      <c r="D25" s="4">
        <v>195037.36717046399</v>
      </c>
      <c r="E25" s="4">
        <v>-5195.4571704638902</v>
      </c>
      <c r="F25" s="3">
        <v>-2.73672824428699E-2</v>
      </c>
    </row>
    <row r="26" spans="1:6" x14ac:dyDescent="0.25">
      <c r="A26" s="1">
        <v>2010</v>
      </c>
      <c r="B26" s="1">
        <v>1</v>
      </c>
      <c r="C26" s="4">
        <v>201641.18799999999</v>
      </c>
      <c r="D26" s="4">
        <v>202814.85108622399</v>
      </c>
      <c r="E26" s="4">
        <v>-1173.6630862244299</v>
      </c>
      <c r="F26" s="3">
        <v>-5.8205523279521399E-3</v>
      </c>
    </row>
    <row r="27" spans="1:6" x14ac:dyDescent="0.25">
      <c r="A27" s="1">
        <v>2010</v>
      </c>
      <c r="B27" s="1">
        <v>2</v>
      </c>
      <c r="C27" s="4">
        <v>204157.29300000001</v>
      </c>
      <c r="D27" s="4">
        <v>208723.48970233501</v>
      </c>
      <c r="E27" s="4">
        <v>-4566.1967023351999</v>
      </c>
      <c r="F27" s="3">
        <v>-2.2366071940105502E-2</v>
      </c>
    </row>
    <row r="28" spans="1:6" x14ac:dyDescent="0.25">
      <c r="A28" s="1">
        <v>2010</v>
      </c>
      <c r="B28" s="1">
        <v>3</v>
      </c>
      <c r="C28" s="4">
        <v>227381.16</v>
      </c>
      <c r="D28" s="4">
        <v>215762.149336117</v>
      </c>
      <c r="E28" s="4">
        <v>11619.0106638827</v>
      </c>
      <c r="F28" s="3">
        <v>5.1099267256279002E-2</v>
      </c>
    </row>
    <row r="29" spans="1:6" x14ac:dyDescent="0.25">
      <c r="A29" s="1">
        <v>2010</v>
      </c>
      <c r="B29" s="1">
        <v>4</v>
      </c>
      <c r="C29" s="4">
        <v>190777.52900000001</v>
      </c>
      <c r="D29" s="4">
        <v>181717.606212154</v>
      </c>
      <c r="E29" s="4">
        <v>9059.9227878463298</v>
      </c>
      <c r="F29" s="3">
        <v>4.7489465008461899E-2</v>
      </c>
    </row>
    <row r="30" spans="1:6" x14ac:dyDescent="0.25">
      <c r="A30" s="1">
        <v>2010</v>
      </c>
      <c r="B30" s="1">
        <v>5</v>
      </c>
      <c r="C30" s="4">
        <v>147744.799</v>
      </c>
      <c r="D30" s="4">
        <v>164168.388475457</v>
      </c>
      <c r="E30" s="4">
        <v>-16423.589475456902</v>
      </c>
      <c r="F30" s="3">
        <v>-0.111161879041555</v>
      </c>
    </row>
    <row r="31" spans="1:6" x14ac:dyDescent="0.25">
      <c r="A31" s="1">
        <v>2010</v>
      </c>
      <c r="B31" s="1">
        <v>6</v>
      </c>
      <c r="C31" s="4">
        <v>146546.14744999999</v>
      </c>
      <c r="D31" s="4">
        <v>143614.82262540201</v>
      </c>
      <c r="E31" s="4">
        <v>2931.3248245979198</v>
      </c>
      <c r="F31" s="3">
        <v>2.00027423143147E-2</v>
      </c>
    </row>
    <row r="32" spans="1:6" x14ac:dyDescent="0.25">
      <c r="A32" s="1">
        <v>2010</v>
      </c>
      <c r="B32" s="1">
        <v>7</v>
      </c>
      <c r="C32" s="4">
        <v>177119.83</v>
      </c>
      <c r="D32" s="4">
        <v>191809.36790570701</v>
      </c>
      <c r="E32" s="4">
        <v>-14689.5379057071</v>
      </c>
      <c r="F32" s="3">
        <v>-8.2935591716111895E-2</v>
      </c>
    </row>
    <row r="33" spans="1:6" x14ac:dyDescent="0.25">
      <c r="A33" s="1">
        <v>2010</v>
      </c>
      <c r="B33" s="1">
        <v>8</v>
      </c>
      <c r="C33" s="4">
        <v>218613.84899999999</v>
      </c>
      <c r="D33" s="4">
        <v>202864.45822532001</v>
      </c>
      <c r="E33" s="4">
        <v>15749.390774679599</v>
      </c>
      <c r="F33" s="3">
        <v>7.2042054273879205E-2</v>
      </c>
    </row>
    <row r="34" spans="1:6" x14ac:dyDescent="0.25">
      <c r="A34" s="1">
        <v>2010</v>
      </c>
      <c r="B34" s="1">
        <v>9</v>
      </c>
      <c r="C34" s="4">
        <v>204406.33799999999</v>
      </c>
      <c r="D34" s="4">
        <v>210861.36498963801</v>
      </c>
      <c r="E34" s="4">
        <v>-6455.0269896381697</v>
      </c>
      <c r="F34" s="3">
        <v>-3.1579387668684497E-2</v>
      </c>
    </row>
    <row r="35" spans="1:6" x14ac:dyDescent="0.25">
      <c r="A35" s="1">
        <v>2010</v>
      </c>
      <c r="B35" s="1">
        <v>10</v>
      </c>
      <c r="C35" s="4">
        <v>185543.91899999999</v>
      </c>
      <c r="D35" s="4">
        <v>184705.247814667</v>
      </c>
      <c r="E35" s="4">
        <v>838.67118533302005</v>
      </c>
      <c r="F35" s="3">
        <v>4.5200682935505896E-3</v>
      </c>
    </row>
    <row r="36" spans="1:6" x14ac:dyDescent="0.25">
      <c r="A36" s="1">
        <v>2010</v>
      </c>
      <c r="B36" s="1">
        <v>11</v>
      </c>
      <c r="C36" s="4">
        <v>186223.31200000001</v>
      </c>
      <c r="D36" s="4">
        <v>178352.18038576801</v>
      </c>
      <c r="E36" s="4">
        <v>7871.1316142322303</v>
      </c>
      <c r="F36" s="3">
        <v>4.2267165854252602E-2</v>
      </c>
    </row>
    <row r="37" spans="1:6" x14ac:dyDescent="0.25">
      <c r="A37" s="1">
        <v>2010</v>
      </c>
      <c r="B37" s="1">
        <v>12</v>
      </c>
      <c r="C37" s="4">
        <v>182095.111</v>
      </c>
      <c r="D37" s="4">
        <v>193014.103430032</v>
      </c>
      <c r="E37" s="4">
        <v>-10918.9924300325</v>
      </c>
      <c r="F37" s="3">
        <v>-5.9963127895468302E-2</v>
      </c>
    </row>
    <row r="38" spans="1:6" x14ac:dyDescent="0.25">
      <c r="A38" s="1">
        <v>2011</v>
      </c>
      <c r="B38" s="1">
        <v>1</v>
      </c>
      <c r="C38" s="4">
        <v>203110.11846</v>
      </c>
      <c r="D38" s="4">
        <v>208690.733226952</v>
      </c>
      <c r="E38" s="4">
        <v>-5580.6147669515003</v>
      </c>
      <c r="F38" s="3">
        <v>-2.7475808735006699E-2</v>
      </c>
    </row>
    <row r="39" spans="1:6" x14ac:dyDescent="0.25">
      <c r="A39" s="1">
        <v>2011</v>
      </c>
      <c r="B39" s="1">
        <v>2</v>
      </c>
      <c r="C39" s="4">
        <v>201793.60375000001</v>
      </c>
      <c r="D39" s="4">
        <v>212803.35138675699</v>
      </c>
      <c r="E39" s="4">
        <v>-11009.7476367566</v>
      </c>
      <c r="F39" s="3">
        <v>-5.4559448030852803E-2</v>
      </c>
    </row>
    <row r="40" spans="1:6" x14ac:dyDescent="0.25">
      <c r="A40" s="1">
        <v>2011</v>
      </c>
      <c r="B40" s="1">
        <v>3</v>
      </c>
      <c r="C40" s="4">
        <v>230761.07939</v>
      </c>
      <c r="D40" s="4">
        <v>227167.98504148601</v>
      </c>
      <c r="E40" s="4">
        <v>3593.0943485136099</v>
      </c>
      <c r="F40" s="3">
        <v>1.5570625505876901E-2</v>
      </c>
    </row>
    <row r="41" spans="1:6" x14ac:dyDescent="0.25">
      <c r="A41" s="1">
        <v>2011</v>
      </c>
      <c r="B41" s="1">
        <v>4</v>
      </c>
      <c r="C41" s="4">
        <v>202035.5</v>
      </c>
      <c r="D41" s="4">
        <v>190249.955542549</v>
      </c>
      <c r="E41" s="4">
        <v>11785.5444574509</v>
      </c>
      <c r="F41" s="3">
        <v>5.8334027720133103E-2</v>
      </c>
    </row>
    <row r="42" spans="1:6" x14ac:dyDescent="0.25">
      <c r="A42" s="1">
        <v>2011</v>
      </c>
      <c r="B42" s="1">
        <v>5</v>
      </c>
      <c r="C42" s="4">
        <v>166955.74299999999</v>
      </c>
      <c r="D42" s="4">
        <v>164668.07126776199</v>
      </c>
      <c r="E42" s="4">
        <v>2287.6717322377999</v>
      </c>
      <c r="F42" s="3">
        <v>1.37022643913351E-2</v>
      </c>
    </row>
    <row r="43" spans="1:6" x14ac:dyDescent="0.25">
      <c r="A43" s="1">
        <v>2011</v>
      </c>
      <c r="B43" s="1">
        <v>6</v>
      </c>
      <c r="C43" s="4">
        <v>149994.111</v>
      </c>
      <c r="D43" s="4">
        <v>150582.541097118</v>
      </c>
      <c r="E43" s="4">
        <v>-588.43009711752495</v>
      </c>
      <c r="F43" s="3">
        <v>-3.9230213319343303E-3</v>
      </c>
    </row>
    <row r="44" spans="1:6" x14ac:dyDescent="0.25">
      <c r="A44" s="1">
        <v>2011</v>
      </c>
      <c r="B44" s="1">
        <v>7</v>
      </c>
      <c r="C44" s="4">
        <v>171892.08900000001</v>
      </c>
      <c r="D44" s="4">
        <v>188190.46478465199</v>
      </c>
      <c r="E44" s="4">
        <v>-16298.3757846516</v>
      </c>
      <c r="F44" s="3">
        <v>-9.4817486246569202E-2</v>
      </c>
    </row>
    <row r="45" spans="1:6" x14ac:dyDescent="0.25">
      <c r="A45" s="1">
        <v>2011</v>
      </c>
      <c r="B45" s="1">
        <v>8</v>
      </c>
      <c r="C45" s="4">
        <v>234967.967</v>
      </c>
      <c r="D45" s="4">
        <v>210754.95972583399</v>
      </c>
      <c r="E45" s="4">
        <v>24213.0072741658</v>
      </c>
      <c r="F45" s="3">
        <v>0.10304812006210901</v>
      </c>
    </row>
    <row r="46" spans="1:6" x14ac:dyDescent="0.25">
      <c r="A46" s="1">
        <v>2011</v>
      </c>
      <c r="B46" s="1">
        <v>9</v>
      </c>
      <c r="C46" s="4">
        <v>191996.291</v>
      </c>
      <c r="D46" s="4">
        <v>212566.54520439199</v>
      </c>
      <c r="E46" s="4">
        <v>-20570.254204391698</v>
      </c>
      <c r="F46" s="3">
        <v>-0.107138810324162</v>
      </c>
    </row>
    <row r="47" spans="1:6" x14ac:dyDescent="0.25">
      <c r="A47" s="1">
        <v>2011</v>
      </c>
      <c r="B47" s="1">
        <v>10</v>
      </c>
      <c r="C47" s="4">
        <v>189699.17199999999</v>
      </c>
      <c r="D47" s="4">
        <v>185956.55360998199</v>
      </c>
      <c r="E47" s="4">
        <v>3742.6183900176502</v>
      </c>
      <c r="F47" s="3">
        <v>1.97292289183932E-2</v>
      </c>
    </row>
    <row r="48" spans="1:6" x14ac:dyDescent="0.25">
      <c r="A48" s="1">
        <v>2011</v>
      </c>
      <c r="B48" s="1">
        <v>11</v>
      </c>
      <c r="C48" s="4">
        <v>145726.427</v>
      </c>
      <c r="D48" s="4">
        <v>145726.427</v>
      </c>
      <c r="E48" s="4">
        <v>1.4551915228366901E-10</v>
      </c>
      <c r="F48" s="3">
        <v>9.9857764497079497E-16</v>
      </c>
    </row>
    <row r="49" spans="1:6" x14ac:dyDescent="0.25">
      <c r="A49" s="1">
        <v>2011</v>
      </c>
      <c r="B49" s="1">
        <v>12</v>
      </c>
      <c r="C49" s="4">
        <v>145781.334</v>
      </c>
      <c r="D49" s="4">
        <v>145781.334</v>
      </c>
      <c r="E49" s="4">
        <v>2.6193447411060302E-10</v>
      </c>
      <c r="F49" s="3">
        <v>1.7967627742424398E-15</v>
      </c>
    </row>
    <row r="50" spans="1:6" x14ac:dyDescent="0.25">
      <c r="A50" s="1">
        <v>2012</v>
      </c>
      <c r="B50" s="1">
        <v>1</v>
      </c>
      <c r="C50" s="4">
        <v>181654.823</v>
      </c>
      <c r="D50" s="4">
        <v>202803.35567582399</v>
      </c>
      <c r="E50" s="4">
        <v>-21148.532675824099</v>
      </c>
      <c r="F50" s="3">
        <v>-0.116421531377805</v>
      </c>
    </row>
    <row r="51" spans="1:6" x14ac:dyDescent="0.25">
      <c r="A51" s="1">
        <v>2012</v>
      </c>
      <c r="B51" s="1">
        <v>2</v>
      </c>
      <c r="C51" s="4">
        <v>226911.21797999999</v>
      </c>
      <c r="D51" s="4">
        <v>208345.06855343399</v>
      </c>
      <c r="E51" s="4">
        <v>18566.149426566299</v>
      </c>
      <c r="F51" s="3">
        <v>8.1821205632075497E-2</v>
      </c>
    </row>
    <row r="52" spans="1:6" x14ac:dyDescent="0.25">
      <c r="A52" s="1">
        <v>2012</v>
      </c>
      <c r="B52" s="1">
        <v>3</v>
      </c>
      <c r="C52" s="4">
        <v>235802.33499999999</v>
      </c>
      <c r="D52" s="4">
        <v>219843.95744481799</v>
      </c>
      <c r="E52" s="4">
        <v>15958.377555182</v>
      </c>
      <c r="F52" s="3">
        <v>6.7676927606259707E-2</v>
      </c>
    </row>
    <row r="53" spans="1:6" x14ac:dyDescent="0.25">
      <c r="A53" s="1">
        <v>2012</v>
      </c>
      <c r="B53" s="1">
        <v>4</v>
      </c>
      <c r="C53" s="4">
        <v>189690.731</v>
      </c>
      <c r="D53" s="4">
        <v>187683.21828855199</v>
      </c>
      <c r="E53" s="4">
        <v>2007.5127114475799</v>
      </c>
      <c r="F53" s="3">
        <v>1.05830827941065E-2</v>
      </c>
    </row>
    <row r="54" spans="1:6" x14ac:dyDescent="0.25">
      <c r="A54" s="1">
        <v>2012</v>
      </c>
      <c r="B54" s="1">
        <v>5</v>
      </c>
      <c r="C54" s="4">
        <v>160407.52734999999</v>
      </c>
      <c r="D54" s="4">
        <v>163834.72128195199</v>
      </c>
      <c r="E54" s="4">
        <v>-3427.1939319524399</v>
      </c>
      <c r="F54" s="3">
        <v>-2.13655430550619E-2</v>
      </c>
    </row>
    <row r="55" spans="1:6" x14ac:dyDescent="0.25">
      <c r="A55" s="1">
        <v>2012</v>
      </c>
      <c r="B55" s="1">
        <v>6</v>
      </c>
      <c r="C55" s="4">
        <v>147335.78400000001</v>
      </c>
      <c r="D55" s="4">
        <v>160725.779852737</v>
      </c>
      <c r="E55" s="4">
        <v>-13389.9958527367</v>
      </c>
      <c r="F55" s="3">
        <v>-9.0880813127764706E-2</v>
      </c>
    </row>
    <row r="56" spans="1:6" x14ac:dyDescent="0.25">
      <c r="A56" s="1">
        <v>2012</v>
      </c>
      <c r="B56" s="1">
        <v>7</v>
      </c>
      <c r="C56" s="4">
        <v>177672.81646</v>
      </c>
      <c r="D56" s="4">
        <v>198723.376470991</v>
      </c>
      <c r="E56" s="4">
        <v>-21050.560010990801</v>
      </c>
      <c r="F56" s="3">
        <v>-0.11847935114897</v>
      </c>
    </row>
    <row r="57" spans="1:6" x14ac:dyDescent="0.25">
      <c r="A57" s="1">
        <v>2012</v>
      </c>
      <c r="B57" s="1">
        <v>8</v>
      </c>
      <c r="C57" s="4">
        <v>224791.19200000001</v>
      </c>
      <c r="D57" s="4">
        <v>223514.648013578</v>
      </c>
      <c r="E57" s="4">
        <v>1276.54398642152</v>
      </c>
      <c r="F57" s="3">
        <v>5.6787989558839801E-3</v>
      </c>
    </row>
    <row r="58" spans="1:6" x14ac:dyDescent="0.25">
      <c r="A58" s="1">
        <v>2012</v>
      </c>
      <c r="B58" s="1">
        <v>9</v>
      </c>
      <c r="C58" s="4">
        <v>218679.00399999999</v>
      </c>
      <c r="D58" s="4">
        <v>217601.32817920099</v>
      </c>
      <c r="E58" s="4">
        <v>1077.67582079931</v>
      </c>
      <c r="F58" s="3">
        <v>4.9281174739542501E-3</v>
      </c>
    </row>
    <row r="59" spans="1:6" x14ac:dyDescent="0.25">
      <c r="A59" s="1">
        <v>2012</v>
      </c>
      <c r="B59" s="1">
        <v>10</v>
      </c>
      <c r="C59" s="4">
        <v>191112.764</v>
      </c>
      <c r="D59" s="4">
        <v>189372.26915367899</v>
      </c>
      <c r="E59" s="4">
        <v>1740.49484632086</v>
      </c>
      <c r="F59" s="3">
        <v>9.1071617085756607E-3</v>
      </c>
    </row>
    <row r="60" spans="1:6" x14ac:dyDescent="0.25">
      <c r="A60" s="1">
        <v>2012</v>
      </c>
      <c r="B60" s="1">
        <v>11</v>
      </c>
      <c r="C60" s="4">
        <v>162072.56200000001</v>
      </c>
      <c r="D60" s="4">
        <v>182611.427949556</v>
      </c>
      <c r="E60" s="4">
        <v>-20538.865949556301</v>
      </c>
      <c r="F60" s="3">
        <v>-0.126726360687482</v>
      </c>
    </row>
    <row r="61" spans="1:6" x14ac:dyDescent="0.25">
      <c r="A61" s="1">
        <v>2012</v>
      </c>
      <c r="B61" s="1">
        <v>12</v>
      </c>
      <c r="C61" s="4">
        <v>186118.03599999999</v>
      </c>
      <c r="D61" s="4">
        <v>194501.766244603</v>
      </c>
      <c r="E61" s="4">
        <v>-8383.7302446026297</v>
      </c>
      <c r="F61" s="3">
        <v>-4.5045232717814798E-2</v>
      </c>
    </row>
    <row r="62" spans="1:6" x14ac:dyDescent="0.25">
      <c r="A62" s="1">
        <v>2013</v>
      </c>
      <c r="B62" s="1">
        <v>1</v>
      </c>
      <c r="C62" s="4">
        <v>228433.89799999999</v>
      </c>
      <c r="D62" s="4">
        <v>216680.13257404201</v>
      </c>
      <c r="E62" s="4">
        <v>11753.7654259584</v>
      </c>
      <c r="F62" s="3">
        <v>5.1453683226814401E-2</v>
      </c>
    </row>
    <row r="63" spans="1:6" x14ac:dyDescent="0.25">
      <c r="A63" s="1">
        <v>2013</v>
      </c>
      <c r="B63" s="1">
        <v>2</v>
      </c>
      <c r="C63" s="4">
        <v>198911.32699999999</v>
      </c>
      <c r="D63" s="4">
        <v>207518.81860267199</v>
      </c>
      <c r="E63" s="4">
        <v>-8607.4916026725004</v>
      </c>
      <c r="F63" s="3">
        <v>-4.3273008794881197E-2</v>
      </c>
    </row>
    <row r="64" spans="1:6" x14ac:dyDescent="0.25">
      <c r="A64" s="1">
        <v>2013</v>
      </c>
      <c r="B64" s="1">
        <v>3</v>
      </c>
      <c r="C64" s="4">
        <v>193854.535</v>
      </c>
      <c r="D64" s="4">
        <v>211281.142163993</v>
      </c>
      <c r="E64" s="4">
        <v>-17426.607163993001</v>
      </c>
      <c r="F64" s="3">
        <v>-8.9895277219039699E-2</v>
      </c>
    </row>
    <row r="65" spans="1:6" x14ac:dyDescent="0.25">
      <c r="A65" s="1">
        <v>2013</v>
      </c>
      <c r="B65" s="1">
        <v>4</v>
      </c>
      <c r="C65" s="4">
        <v>160335.34299999999</v>
      </c>
      <c r="D65" s="4">
        <v>172338.364624679</v>
      </c>
      <c r="E65" s="4">
        <v>-12003.021624679001</v>
      </c>
      <c r="F65" s="3">
        <v>-7.4861982393232995E-2</v>
      </c>
    </row>
    <row r="66" spans="1:6" x14ac:dyDescent="0.25">
      <c r="A66" s="1">
        <v>2013</v>
      </c>
      <c r="B66" s="1">
        <v>5</v>
      </c>
      <c r="C66" s="4">
        <v>156110.39499999999</v>
      </c>
      <c r="D66" s="4">
        <v>152967.816249314</v>
      </c>
      <c r="E66" s="4">
        <v>3142.5787506863699</v>
      </c>
      <c r="F66" s="3">
        <v>2.0130490033584102E-2</v>
      </c>
    </row>
    <row r="67" spans="1:6" x14ac:dyDescent="0.25">
      <c r="A67" s="1">
        <v>2013</v>
      </c>
      <c r="B67" s="1">
        <v>6</v>
      </c>
      <c r="C67" s="4">
        <v>175680.09700000001</v>
      </c>
      <c r="D67" s="4">
        <v>175680.09700000001</v>
      </c>
      <c r="E67" s="4">
        <v>1.7462298274040199E-10</v>
      </c>
      <c r="F67" s="3">
        <v>9.9398273180827206E-16</v>
      </c>
    </row>
    <row r="68" spans="1:6" x14ac:dyDescent="0.25">
      <c r="A68" s="1">
        <v>2013</v>
      </c>
      <c r="B68" s="1">
        <v>7</v>
      </c>
      <c r="C68" s="4">
        <v>223511.89499999999</v>
      </c>
      <c r="D68" s="4">
        <v>212521.98824721799</v>
      </c>
      <c r="E68" s="4">
        <v>10989.906752782301</v>
      </c>
      <c r="F68" s="3">
        <v>4.9169225435551703E-2</v>
      </c>
    </row>
    <row r="69" spans="1:6" x14ac:dyDescent="0.25">
      <c r="A69" s="1">
        <v>2013</v>
      </c>
      <c r="B69" s="1">
        <v>8</v>
      </c>
      <c r="C69" s="4">
        <v>186535.14</v>
      </c>
      <c r="D69" s="4">
        <v>187570.75448472099</v>
      </c>
      <c r="E69" s="4">
        <v>-1035.6144847211001</v>
      </c>
      <c r="F69" s="3">
        <v>-5.5518466103550001E-3</v>
      </c>
    </row>
    <row r="70" spans="1:6" x14ac:dyDescent="0.25">
      <c r="A70" s="1">
        <v>2013</v>
      </c>
      <c r="B70" s="1">
        <v>9</v>
      </c>
      <c r="C70" s="4">
        <v>159151.307</v>
      </c>
      <c r="D70" s="4">
        <v>158230.11571270501</v>
      </c>
      <c r="E70" s="4">
        <v>921.19128729487397</v>
      </c>
      <c r="F70" s="3">
        <v>5.78814779884198E-3</v>
      </c>
    </row>
    <row r="71" spans="1:6" x14ac:dyDescent="0.25">
      <c r="A71" s="1">
        <v>2013</v>
      </c>
      <c r="B71" s="1">
        <v>10</v>
      </c>
      <c r="C71" s="4">
        <v>160048.74</v>
      </c>
      <c r="D71" s="4">
        <v>163954.730662969</v>
      </c>
      <c r="E71" s="4">
        <v>-3905.99066296915</v>
      </c>
      <c r="F71" s="3">
        <v>-2.44050072682181E-2</v>
      </c>
    </row>
    <row r="72" spans="1:6" x14ac:dyDescent="0.25">
      <c r="A72" s="1">
        <v>2013</v>
      </c>
      <c r="B72" s="1">
        <v>11</v>
      </c>
      <c r="C72" s="4">
        <v>184065.81400000001</v>
      </c>
      <c r="D72" s="4">
        <v>190608.35742476501</v>
      </c>
      <c r="E72" s="4">
        <v>-6542.5434247647599</v>
      </c>
      <c r="F72" s="3">
        <v>-3.5544587463507797E-2</v>
      </c>
    </row>
    <row r="73" spans="1:6" x14ac:dyDescent="0.25">
      <c r="A73" s="1">
        <v>2013</v>
      </c>
      <c r="B73" s="1">
        <v>12</v>
      </c>
      <c r="C73" s="4">
        <v>229911.625</v>
      </c>
      <c r="D73" s="4">
        <v>220362.99435080701</v>
      </c>
      <c r="E73" s="4">
        <v>9548.6306491928408</v>
      </c>
      <c r="F73" s="3">
        <v>4.1531743552301201E-2</v>
      </c>
    </row>
    <row r="74" spans="1:6" x14ac:dyDescent="0.25">
      <c r="A74" s="1">
        <v>2014</v>
      </c>
      <c r="B74" s="1">
        <v>1</v>
      </c>
      <c r="C74" s="4">
        <v>239948.636</v>
      </c>
      <c r="D74" s="4">
        <v>221615.754915695</v>
      </c>
      <c r="E74" s="4">
        <v>18332.881084305402</v>
      </c>
      <c r="F74" s="3">
        <v>7.64033561095359E-2</v>
      </c>
    </row>
    <row r="75" spans="1:6" x14ac:dyDescent="0.25">
      <c r="A75" s="1">
        <v>2014</v>
      </c>
      <c r="B75" s="1">
        <v>2</v>
      </c>
      <c r="C75" s="4">
        <v>197595.40700000001</v>
      </c>
      <c r="D75" s="4">
        <v>210872.98872073001</v>
      </c>
      <c r="E75" s="4">
        <v>-13277.5817207297</v>
      </c>
      <c r="F75" s="3">
        <v>-6.7195801371687403E-2</v>
      </c>
    </row>
    <row r="76" spans="1:6" x14ac:dyDescent="0.25">
      <c r="A76" s="1">
        <v>2014</v>
      </c>
      <c r="B76" s="1">
        <v>3</v>
      </c>
      <c r="C76" s="4">
        <v>207749.49600000001</v>
      </c>
      <c r="D76" s="4">
        <v>223481.97177239601</v>
      </c>
      <c r="E76" s="4">
        <v>-15732.475772396399</v>
      </c>
      <c r="F76" s="3">
        <v>-7.5728105604628795E-2</v>
      </c>
    </row>
    <row r="77" spans="1:6" x14ac:dyDescent="0.25">
      <c r="A77" s="1">
        <v>2014</v>
      </c>
      <c r="B77" s="1">
        <v>4</v>
      </c>
      <c r="C77" s="4">
        <v>163405.636</v>
      </c>
      <c r="D77" s="4">
        <v>171490.95706705199</v>
      </c>
      <c r="E77" s="4">
        <v>-8085.3210670521903</v>
      </c>
      <c r="F77" s="3">
        <v>-4.9480062407714E-2</v>
      </c>
    </row>
    <row r="78" spans="1:6" x14ac:dyDescent="0.25">
      <c r="A78" s="1">
        <v>2014</v>
      </c>
      <c r="B78" s="1">
        <v>5</v>
      </c>
      <c r="C78" s="4">
        <v>150966.53</v>
      </c>
      <c r="D78" s="4">
        <v>145232.928915133</v>
      </c>
      <c r="E78" s="4">
        <v>5733.6010848670803</v>
      </c>
      <c r="F78" s="3">
        <v>3.7979286434331398E-2</v>
      </c>
    </row>
    <row r="79" spans="1:6" x14ac:dyDescent="0.25">
      <c r="A79" s="1">
        <v>2014</v>
      </c>
      <c r="B79" s="1">
        <v>6</v>
      </c>
      <c r="C79" s="4">
        <v>179382.63800000001</v>
      </c>
      <c r="D79" s="4">
        <v>169196.76213961199</v>
      </c>
      <c r="E79" s="4">
        <v>10185.8758603882</v>
      </c>
      <c r="F79" s="3">
        <v>5.6782952764849799E-2</v>
      </c>
    </row>
    <row r="80" spans="1:6" x14ac:dyDescent="0.25">
      <c r="A80" s="1">
        <v>2014</v>
      </c>
      <c r="B80" s="1">
        <v>7</v>
      </c>
      <c r="C80" s="4">
        <v>203554.63873132301</v>
      </c>
      <c r="D80" s="4">
        <v>176465.006607925</v>
      </c>
      <c r="E80" s="4">
        <v>27089.632123398002</v>
      </c>
      <c r="F80" s="3">
        <v>0.13308285329303801</v>
      </c>
    </row>
    <row r="81" spans="1:6" x14ac:dyDescent="0.25">
      <c r="A81" s="1">
        <v>2014</v>
      </c>
      <c r="B81" s="1">
        <v>8</v>
      </c>
      <c r="C81" s="4">
        <v>181716.03223000001</v>
      </c>
      <c r="D81" s="4">
        <v>188267.736225631</v>
      </c>
      <c r="E81" s="4">
        <v>-6551.7039956312201</v>
      </c>
      <c r="F81" s="3">
        <v>-3.60546282858447E-2</v>
      </c>
    </row>
    <row r="82" spans="1:6" x14ac:dyDescent="0.25">
      <c r="A82" s="1">
        <v>2014</v>
      </c>
      <c r="B82" s="1">
        <v>9</v>
      </c>
      <c r="C82" s="4">
        <v>166438.24377</v>
      </c>
      <c r="D82" s="4">
        <v>165769.080114524</v>
      </c>
      <c r="E82" s="4">
        <v>669.16365547553903</v>
      </c>
      <c r="F82" s="3">
        <v>4.0204921676549998E-3</v>
      </c>
    </row>
    <row r="83" spans="1:6" x14ac:dyDescent="0.25">
      <c r="A83" s="1">
        <v>2014</v>
      </c>
      <c r="B83" s="1">
        <v>10</v>
      </c>
      <c r="C83" s="4">
        <v>158937.19847999999</v>
      </c>
      <c r="D83" s="4">
        <v>162890.43579053</v>
      </c>
      <c r="E83" s="4">
        <v>-3953.2373105296601</v>
      </c>
      <c r="F83" s="3">
        <v>-2.4872952010835399E-2</v>
      </c>
    </row>
    <row r="84" spans="1:6" x14ac:dyDescent="0.25">
      <c r="A84" s="1">
        <v>2014</v>
      </c>
      <c r="B84" s="1">
        <v>11</v>
      </c>
      <c r="C84" s="4">
        <v>178047.1784</v>
      </c>
      <c r="D84" s="4">
        <v>184992.61803477601</v>
      </c>
      <c r="E84" s="4">
        <v>-6945.4396347758902</v>
      </c>
      <c r="F84" s="3">
        <v>-3.90089845690915E-2</v>
      </c>
    </row>
    <row r="85" spans="1:6" x14ac:dyDescent="0.25">
      <c r="A85" s="1">
        <v>2014</v>
      </c>
      <c r="B85" s="1">
        <v>12</v>
      </c>
      <c r="C85" s="4">
        <v>213304.00218000001</v>
      </c>
      <c r="D85" s="4">
        <v>203819.20267454101</v>
      </c>
      <c r="E85" s="4">
        <v>9484.7995054590301</v>
      </c>
      <c r="F85" s="3">
        <v>4.4466111317757302E-2</v>
      </c>
    </row>
    <row r="86" spans="1:6" x14ac:dyDescent="0.25">
      <c r="A86" s="1">
        <v>2015</v>
      </c>
      <c r="B86" s="1">
        <v>1</v>
      </c>
      <c r="C86" s="4"/>
      <c r="D86" s="4">
        <v>215845.896770249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205368.85176907299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208461.83091323101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168738.44699368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148694.21611090799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167441.57409575101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205161.576401767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202732.097741139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162976.369643941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163485.597059486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181779.894801421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205769.43561694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213077.960104414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203031.37376359099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206518.204671738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167395.77791425199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147753.942995349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166656.335039445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204562.71303493899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202220.48600712101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162349.51562511799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162542.74916017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180448.291858279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203848.47709980601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211241.683268263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201342.59233886699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205089.31729090799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166414.56098387801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147098.61746124399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166274.85663500099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204469.24321635501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202092.19684177899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161921.29426165501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161764.22159965799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179312.885361933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202251.70952994699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211913.066523741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202070.21171031101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205868.62872182901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167283.90706258701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148130.852862575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167812.30958818999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206475.28348927401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203869.04344500101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163119.44852372701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162733.85841932701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180229.84881721099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203064.94170895801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212914.08345192199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203036.123977476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206793.538676278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168177.14874570401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149093.98351242399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169212.83106622801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208281.633641419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205418.434491733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164103.257326016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163514.774892783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180977.842654598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203790.859681178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213087.63717684001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203224.18384343301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206990.547830333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168393.341750708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149436.429106322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170043.35213790199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209544.43304511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206445.47640695999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164572.92680514901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163766.663349232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181185.561190115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203969.92768746501</v>
      </c>
      <c r="E157" s="4"/>
      <c r="F15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0.140625" bestFit="1" customWidth="1"/>
    <col min="5" max="5" width="10.85546875" bestFit="1" customWidth="1"/>
    <col min="6" max="6" width="7.85546875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s="1">
        <v>2008</v>
      </c>
      <c r="B2" s="1">
        <v>1</v>
      </c>
      <c r="C2" s="4">
        <v>63357.472388162001</v>
      </c>
      <c r="D2" s="4">
        <v>66505.839454739194</v>
      </c>
      <c r="E2" s="4">
        <v>-3148.3670665771901</v>
      </c>
      <c r="F2" s="3">
        <v>-4.9692119144030898E-2</v>
      </c>
      <c r="G2" s="5"/>
      <c r="H2" s="5"/>
    </row>
    <row r="3" spans="1:8" x14ac:dyDescent="0.25">
      <c r="A3" s="1">
        <v>2008</v>
      </c>
      <c r="B3" s="1">
        <v>2</v>
      </c>
      <c r="C3" s="4">
        <v>74848.659036005003</v>
      </c>
      <c r="D3" s="4">
        <v>67872.675640408896</v>
      </c>
      <c r="E3" s="4">
        <v>6975.9833955961203</v>
      </c>
      <c r="F3" s="3">
        <v>9.3201180695039701E-2</v>
      </c>
      <c r="G3" s="5"/>
    </row>
    <row r="4" spans="1:8" x14ac:dyDescent="0.25">
      <c r="A4" s="1">
        <v>2008</v>
      </c>
      <c r="B4" s="1">
        <v>3</v>
      </c>
      <c r="C4" s="4">
        <v>58401.766221532002</v>
      </c>
      <c r="D4" s="4">
        <v>68473.051728828897</v>
      </c>
      <c r="E4" s="4">
        <v>-10071.2855072969</v>
      </c>
      <c r="F4" s="3">
        <v>-0.17244830351695301</v>
      </c>
      <c r="G4" s="5"/>
    </row>
    <row r="5" spans="1:8" x14ac:dyDescent="0.25">
      <c r="A5" s="1">
        <v>2008</v>
      </c>
      <c r="B5" s="1">
        <v>4</v>
      </c>
      <c r="C5" s="4">
        <v>66602.023372762997</v>
      </c>
      <c r="D5" s="4">
        <v>62797.013922234903</v>
      </c>
      <c r="E5" s="4">
        <v>3805.0094505280999</v>
      </c>
      <c r="F5" s="3">
        <v>5.7130538350643703E-2</v>
      </c>
    </row>
    <row r="6" spans="1:8" x14ac:dyDescent="0.25">
      <c r="A6" s="1">
        <v>2008</v>
      </c>
      <c r="B6" s="1">
        <v>5</v>
      </c>
      <c r="C6" s="4">
        <v>59409.519028891998</v>
      </c>
      <c r="D6" s="4">
        <v>61332.9631636427</v>
      </c>
      <c r="E6" s="4">
        <v>-1923.44413475072</v>
      </c>
      <c r="F6" s="3">
        <v>-3.23760260340656E-2</v>
      </c>
    </row>
    <row r="7" spans="1:8" x14ac:dyDescent="0.25">
      <c r="A7" s="1">
        <v>2008</v>
      </c>
      <c r="B7" s="1">
        <v>6</v>
      </c>
      <c r="C7" s="4">
        <v>59229.677481216</v>
      </c>
      <c r="D7" s="4">
        <v>55276.949745887498</v>
      </c>
      <c r="E7" s="4">
        <v>3952.7277353285099</v>
      </c>
      <c r="F7" s="3">
        <v>6.6735594442196206E-2</v>
      </c>
    </row>
    <row r="8" spans="1:8" x14ac:dyDescent="0.25">
      <c r="A8" s="1">
        <v>2008</v>
      </c>
      <c r="B8" s="1">
        <v>7</v>
      </c>
      <c r="C8" s="4">
        <v>54854.529283110001</v>
      </c>
      <c r="D8" s="4">
        <v>59486.1468905246</v>
      </c>
      <c r="E8" s="4">
        <v>-4631.6176074145596</v>
      </c>
      <c r="F8" s="3">
        <v>-8.4434552040548699E-2</v>
      </c>
    </row>
    <row r="9" spans="1:8" x14ac:dyDescent="0.25">
      <c r="A9" s="1">
        <v>2008</v>
      </c>
      <c r="B9" s="1">
        <v>8</v>
      </c>
      <c r="C9" s="4">
        <v>61944.949670624999</v>
      </c>
      <c r="D9" s="4">
        <v>62025.683578150099</v>
      </c>
      <c r="E9" s="4">
        <v>-80.733907525151196</v>
      </c>
      <c r="F9" s="3">
        <v>-1.3033170251074699E-3</v>
      </c>
    </row>
    <row r="10" spans="1:8" x14ac:dyDescent="0.25">
      <c r="A10" s="1">
        <v>2008</v>
      </c>
      <c r="B10" s="1">
        <v>9</v>
      </c>
      <c r="C10" s="4">
        <v>60397.446176436002</v>
      </c>
      <c r="D10" s="4">
        <v>57958.5333649366</v>
      </c>
      <c r="E10" s="4">
        <v>2438.91281149937</v>
      </c>
      <c r="F10" s="3">
        <v>4.0381058569508098E-2</v>
      </c>
    </row>
    <row r="11" spans="1:8" x14ac:dyDescent="0.25">
      <c r="A11" s="1">
        <v>2008</v>
      </c>
      <c r="B11" s="1">
        <v>10</v>
      </c>
      <c r="C11" s="4">
        <v>60124.464688198997</v>
      </c>
      <c r="D11" s="4">
        <v>58860.574582697001</v>
      </c>
      <c r="E11" s="4">
        <v>1263.8901055019501</v>
      </c>
      <c r="F11" s="3">
        <v>2.1021228414363199E-2</v>
      </c>
    </row>
    <row r="12" spans="1:8" x14ac:dyDescent="0.25">
      <c r="A12" s="1">
        <v>2008</v>
      </c>
      <c r="B12" s="1">
        <v>11</v>
      </c>
      <c r="C12" s="4">
        <v>60081.987973178999</v>
      </c>
      <c r="D12" s="4">
        <v>58182.185973862899</v>
      </c>
      <c r="E12" s="4">
        <v>1899.8019993160599</v>
      </c>
      <c r="F12" s="3">
        <v>3.1620158776439602E-2</v>
      </c>
    </row>
    <row r="13" spans="1:8" x14ac:dyDescent="0.25">
      <c r="A13" s="1">
        <v>2008</v>
      </c>
      <c r="B13" s="1">
        <v>12</v>
      </c>
      <c r="C13" s="4">
        <v>62762.756064011002</v>
      </c>
      <c r="D13" s="4">
        <v>64205.074599936801</v>
      </c>
      <c r="E13" s="4">
        <v>-1442.31853592575</v>
      </c>
      <c r="F13" s="3">
        <v>-2.2980484388779102E-2</v>
      </c>
    </row>
    <row r="14" spans="1:8" x14ac:dyDescent="0.25">
      <c r="A14" s="1">
        <v>2009</v>
      </c>
      <c r="B14" s="1">
        <v>1</v>
      </c>
      <c r="C14" s="4">
        <v>63387.499000000003</v>
      </c>
      <c r="D14" s="4">
        <v>68066.344391407998</v>
      </c>
      <c r="E14" s="4">
        <v>-4678.8453914079801</v>
      </c>
      <c r="F14" s="3">
        <v>-7.3813377483279194E-2</v>
      </c>
    </row>
    <row r="15" spans="1:8" x14ac:dyDescent="0.25">
      <c r="A15" s="1">
        <v>2009</v>
      </c>
      <c r="B15" s="1">
        <v>2</v>
      </c>
      <c r="C15" s="4">
        <v>63232.970999999998</v>
      </c>
      <c r="D15" s="4">
        <v>65293.032574516197</v>
      </c>
      <c r="E15" s="4">
        <v>-2060.0615745161599</v>
      </c>
      <c r="F15" s="3">
        <v>-3.25789147961459E-2</v>
      </c>
    </row>
    <row r="16" spans="1:8" x14ac:dyDescent="0.25">
      <c r="A16" s="1">
        <v>2009</v>
      </c>
      <c r="B16" s="1">
        <v>3</v>
      </c>
      <c r="C16" s="4">
        <v>73262.221000000005</v>
      </c>
      <c r="D16" s="4">
        <v>68478.800050531499</v>
      </c>
      <c r="E16" s="4">
        <v>4783.4209494685101</v>
      </c>
      <c r="F16" s="3">
        <v>6.5291781823929501E-2</v>
      </c>
    </row>
    <row r="17" spans="1:6" x14ac:dyDescent="0.25">
      <c r="A17" s="1">
        <v>2009</v>
      </c>
      <c r="B17" s="1">
        <v>4</v>
      </c>
      <c r="C17" s="4">
        <v>65387.834999999999</v>
      </c>
      <c r="D17" s="4">
        <v>61292.500121177698</v>
      </c>
      <c r="E17" s="4">
        <v>4095.3348788222902</v>
      </c>
      <c r="F17" s="3">
        <v>6.2631449394559197E-2</v>
      </c>
    </row>
    <row r="18" spans="1:6" x14ac:dyDescent="0.25">
      <c r="A18" s="1">
        <v>2009</v>
      </c>
      <c r="B18" s="1">
        <v>5</v>
      </c>
      <c r="C18" s="4">
        <v>58091.040000000001</v>
      </c>
      <c r="D18" s="4">
        <v>59040.707109311501</v>
      </c>
      <c r="E18" s="4">
        <v>-949.66710931149998</v>
      </c>
      <c r="F18" s="3">
        <v>-1.63479102682875E-2</v>
      </c>
    </row>
    <row r="19" spans="1:6" x14ac:dyDescent="0.25">
      <c r="A19" s="1">
        <v>2009</v>
      </c>
      <c r="B19" s="1">
        <v>6</v>
      </c>
      <c r="C19" s="4">
        <v>53614.92</v>
      </c>
      <c r="D19" s="4">
        <v>54953.608508691803</v>
      </c>
      <c r="E19" s="4">
        <v>-1338.68850869176</v>
      </c>
      <c r="F19" s="3">
        <v>-2.4968581668904099E-2</v>
      </c>
    </row>
    <row r="20" spans="1:6" x14ac:dyDescent="0.25">
      <c r="A20" s="1">
        <v>2009</v>
      </c>
      <c r="B20" s="1">
        <v>7</v>
      </c>
      <c r="C20" s="4">
        <v>56295.228999999999</v>
      </c>
      <c r="D20" s="4">
        <v>57304.435803863897</v>
      </c>
      <c r="E20" s="4">
        <v>-1009.2068038638801</v>
      </c>
      <c r="F20" s="3">
        <v>-1.79270396762021E-2</v>
      </c>
    </row>
    <row r="21" spans="1:6" x14ac:dyDescent="0.25">
      <c r="A21" s="1">
        <v>2009</v>
      </c>
      <c r="B21" s="1">
        <v>8</v>
      </c>
      <c r="C21" s="4">
        <v>67018.403000000006</v>
      </c>
      <c r="D21" s="4">
        <v>57331.903150121099</v>
      </c>
      <c r="E21" s="4">
        <v>9686.4998498788791</v>
      </c>
      <c r="F21" s="3">
        <v>0.14453492497991699</v>
      </c>
    </row>
    <row r="22" spans="1:6" x14ac:dyDescent="0.25">
      <c r="A22" s="1">
        <v>2009</v>
      </c>
      <c r="B22" s="1">
        <v>9</v>
      </c>
      <c r="C22" s="4">
        <v>52151.468000000001</v>
      </c>
      <c r="D22" s="4">
        <v>60225.760831425701</v>
      </c>
      <c r="E22" s="4">
        <v>-8074.2928314257197</v>
      </c>
      <c r="F22" s="3">
        <v>-0.154823883987805</v>
      </c>
    </row>
    <row r="23" spans="1:6" x14ac:dyDescent="0.25">
      <c r="A23" s="1">
        <v>2009</v>
      </c>
      <c r="B23" s="1">
        <v>10</v>
      </c>
      <c r="C23" s="4">
        <v>60114.53</v>
      </c>
      <c r="D23" s="4">
        <v>57669.771939504302</v>
      </c>
      <c r="E23" s="4">
        <v>2444.7580604956702</v>
      </c>
      <c r="F23" s="3">
        <v>4.0668338594607098E-2</v>
      </c>
    </row>
    <row r="24" spans="1:6" x14ac:dyDescent="0.25">
      <c r="A24" s="1">
        <v>2009</v>
      </c>
      <c r="B24" s="1">
        <v>11</v>
      </c>
      <c r="C24" s="4">
        <v>59260.800000000003</v>
      </c>
      <c r="D24" s="4">
        <v>56159.168685999299</v>
      </c>
      <c r="E24" s="4">
        <v>3101.6313140007101</v>
      </c>
      <c r="F24" s="3">
        <v>5.2338667618403903E-2</v>
      </c>
    </row>
    <row r="25" spans="1:6" x14ac:dyDescent="0.25">
      <c r="A25" s="1">
        <v>2009</v>
      </c>
      <c r="B25" s="1">
        <v>12</v>
      </c>
      <c r="C25" s="4">
        <v>59285.938000000002</v>
      </c>
      <c r="D25" s="4">
        <v>63482.5841395475</v>
      </c>
      <c r="E25" s="4">
        <v>-4196.6461395474598</v>
      </c>
      <c r="F25" s="3">
        <v>-7.0786535241248297E-2</v>
      </c>
    </row>
    <row r="26" spans="1:6" x14ac:dyDescent="0.25">
      <c r="A26" s="1">
        <v>2010</v>
      </c>
      <c r="B26" s="1">
        <v>1</v>
      </c>
      <c r="C26" s="4">
        <v>63536.881999999998</v>
      </c>
      <c r="D26" s="4">
        <v>64164.967965240401</v>
      </c>
      <c r="E26" s="4">
        <v>-628.08596524041798</v>
      </c>
      <c r="F26" s="3">
        <v>-9.8853759496793994E-3</v>
      </c>
    </row>
    <row r="27" spans="1:6" x14ac:dyDescent="0.25">
      <c r="A27" s="1">
        <v>2010</v>
      </c>
      <c r="B27" s="1">
        <v>2</v>
      </c>
      <c r="C27" s="4">
        <v>61720.966</v>
      </c>
      <c r="D27" s="4">
        <v>63842.473809210504</v>
      </c>
      <c r="E27" s="4">
        <v>-2121.50780921052</v>
      </c>
      <c r="F27" s="3">
        <v>-3.4372563274698599E-2</v>
      </c>
    </row>
    <row r="28" spans="1:6" x14ac:dyDescent="0.25">
      <c r="A28" s="1">
        <v>2010</v>
      </c>
      <c r="B28" s="1">
        <v>3</v>
      </c>
      <c r="C28" s="4">
        <v>68820.134999999995</v>
      </c>
      <c r="D28" s="4">
        <v>64209.486064785502</v>
      </c>
      <c r="E28" s="4">
        <v>4610.64893521453</v>
      </c>
      <c r="F28" s="3">
        <v>6.6995639215391395E-2</v>
      </c>
    </row>
    <row r="29" spans="1:6" x14ac:dyDescent="0.25">
      <c r="A29" s="1">
        <v>2010</v>
      </c>
      <c r="B29" s="1">
        <v>4</v>
      </c>
      <c r="C29" s="4">
        <v>61735.857000000004</v>
      </c>
      <c r="D29" s="4">
        <v>59393.193606563502</v>
      </c>
      <c r="E29" s="4">
        <v>2342.66339343652</v>
      </c>
      <c r="F29" s="3">
        <v>3.7946559864497E-2</v>
      </c>
    </row>
    <row r="30" spans="1:6" x14ac:dyDescent="0.25">
      <c r="A30" s="1">
        <v>2010</v>
      </c>
      <c r="B30" s="1">
        <v>5</v>
      </c>
      <c r="C30" s="4">
        <v>53317.89</v>
      </c>
      <c r="D30" s="4">
        <v>57084.297188689197</v>
      </c>
      <c r="E30" s="4">
        <v>-3766.4071886891802</v>
      </c>
      <c r="F30" s="3">
        <v>-7.0640589653663793E-2</v>
      </c>
    </row>
    <row r="31" spans="1:6" x14ac:dyDescent="0.25">
      <c r="A31" s="1">
        <v>2010</v>
      </c>
      <c r="B31" s="1">
        <v>6</v>
      </c>
      <c r="C31" s="4">
        <v>53432.557999999997</v>
      </c>
      <c r="D31" s="4">
        <v>56519.0242202558</v>
      </c>
      <c r="E31" s="4">
        <v>-3086.4662202557602</v>
      </c>
      <c r="F31" s="3">
        <v>-5.7763774293863299E-2</v>
      </c>
    </row>
    <row r="32" spans="1:6" x14ac:dyDescent="0.25">
      <c r="A32" s="1">
        <v>2010</v>
      </c>
      <c r="B32" s="1">
        <v>7</v>
      </c>
      <c r="C32" s="4">
        <v>58180.828999999998</v>
      </c>
      <c r="D32" s="4">
        <v>56673.395723649999</v>
      </c>
      <c r="E32" s="4">
        <v>1507.4332763500199</v>
      </c>
      <c r="F32" s="3">
        <v>2.5909449938398402E-2</v>
      </c>
    </row>
    <row r="33" spans="1:6" x14ac:dyDescent="0.25">
      <c r="A33" s="1">
        <v>2010</v>
      </c>
      <c r="B33" s="1">
        <v>8</v>
      </c>
      <c r="C33" s="4">
        <v>64071.985000000001</v>
      </c>
      <c r="D33" s="4">
        <v>66138.7778392974</v>
      </c>
      <c r="E33" s="4">
        <v>-2066.7928392973699</v>
      </c>
      <c r="F33" s="3">
        <v>-3.2257356148671999E-2</v>
      </c>
    </row>
    <row r="34" spans="1:6" x14ac:dyDescent="0.25">
      <c r="A34" s="1">
        <v>2010</v>
      </c>
      <c r="B34" s="1">
        <v>9</v>
      </c>
      <c r="C34" s="4">
        <v>61560.686999999998</v>
      </c>
      <c r="D34" s="4">
        <v>61226.208907191198</v>
      </c>
      <c r="E34" s="4">
        <v>334.47809280874901</v>
      </c>
      <c r="F34" s="3">
        <v>5.4333066947214103E-3</v>
      </c>
    </row>
    <row r="35" spans="1:6" x14ac:dyDescent="0.25">
      <c r="A35" s="1">
        <v>2010</v>
      </c>
      <c r="B35" s="1">
        <v>10</v>
      </c>
      <c r="C35" s="4">
        <v>59080.074999999997</v>
      </c>
      <c r="D35" s="4">
        <v>57981.736344568097</v>
      </c>
      <c r="E35" s="4">
        <v>1098.3386554318799</v>
      </c>
      <c r="F35" s="3">
        <v>1.8590678082786399E-2</v>
      </c>
    </row>
    <row r="36" spans="1:6" x14ac:dyDescent="0.25">
      <c r="A36" s="1">
        <v>2010</v>
      </c>
      <c r="B36" s="1">
        <v>11</v>
      </c>
      <c r="C36" s="4">
        <v>60624.504999999997</v>
      </c>
      <c r="D36" s="4">
        <v>56900.310272814102</v>
      </c>
      <c r="E36" s="4">
        <v>3724.1947271858598</v>
      </c>
      <c r="F36" s="3">
        <v>6.1430517695540102E-2</v>
      </c>
    </row>
    <row r="37" spans="1:6" x14ac:dyDescent="0.25">
      <c r="A37" s="1">
        <v>2010</v>
      </c>
      <c r="B37" s="1">
        <v>12</v>
      </c>
      <c r="C37" s="4">
        <v>60321.891000000003</v>
      </c>
      <c r="D37" s="4">
        <v>62302.927847781801</v>
      </c>
      <c r="E37" s="4">
        <v>-1981.0368477817799</v>
      </c>
      <c r="F37" s="3">
        <v>-3.2841093257201998E-2</v>
      </c>
    </row>
    <row r="38" spans="1:6" x14ac:dyDescent="0.25">
      <c r="A38" s="1">
        <v>2011</v>
      </c>
      <c r="B38" s="1">
        <v>1</v>
      </c>
      <c r="C38" s="4">
        <v>65589.32346</v>
      </c>
      <c r="D38" s="4">
        <v>66076.198810239599</v>
      </c>
      <c r="E38" s="4">
        <v>-486.87535023961402</v>
      </c>
      <c r="F38" s="3">
        <v>-7.4230884625077296E-3</v>
      </c>
    </row>
    <row r="39" spans="1:6" x14ac:dyDescent="0.25">
      <c r="A39" s="1">
        <v>2011</v>
      </c>
      <c r="B39" s="1">
        <v>2</v>
      </c>
      <c r="C39" s="4">
        <v>64345.628570000001</v>
      </c>
      <c r="D39" s="4">
        <v>64158.653997998001</v>
      </c>
      <c r="E39" s="4">
        <v>186.97457200201501</v>
      </c>
      <c r="F39" s="3">
        <v>2.9057851505578098E-3</v>
      </c>
    </row>
    <row r="40" spans="1:6" x14ac:dyDescent="0.25">
      <c r="A40" s="1">
        <v>2011</v>
      </c>
      <c r="B40" s="1">
        <v>3</v>
      </c>
      <c r="C40" s="4">
        <v>67565.559850000005</v>
      </c>
      <c r="D40" s="4">
        <v>67321.733771972999</v>
      </c>
      <c r="E40" s="4">
        <v>243.826078027021</v>
      </c>
      <c r="F40" s="3">
        <v>3.6087331854917099E-3</v>
      </c>
    </row>
    <row r="41" spans="1:6" x14ac:dyDescent="0.25">
      <c r="A41" s="1">
        <v>2011</v>
      </c>
      <c r="B41" s="1">
        <v>4</v>
      </c>
      <c r="C41" s="4">
        <v>65813.184999999998</v>
      </c>
      <c r="D41" s="4">
        <v>61042.524984006697</v>
      </c>
      <c r="E41" s="4">
        <v>4770.6600159933196</v>
      </c>
      <c r="F41" s="3">
        <v>7.2487906731657406E-2</v>
      </c>
    </row>
    <row r="42" spans="1:6" x14ac:dyDescent="0.25">
      <c r="A42" s="1">
        <v>2011</v>
      </c>
      <c r="B42" s="1">
        <v>5</v>
      </c>
      <c r="C42" s="4">
        <v>59271.06</v>
      </c>
      <c r="D42" s="4">
        <v>58499.513624767802</v>
      </c>
      <c r="E42" s="4">
        <v>771.54637523218798</v>
      </c>
      <c r="F42" s="3">
        <v>1.3017252858852E-2</v>
      </c>
    </row>
    <row r="43" spans="1:6" x14ac:dyDescent="0.25">
      <c r="A43" s="1">
        <v>2011</v>
      </c>
      <c r="B43" s="1">
        <v>6</v>
      </c>
      <c r="C43" s="4">
        <v>50299.921999999999</v>
      </c>
      <c r="D43" s="4">
        <v>55111.739160537698</v>
      </c>
      <c r="E43" s="4">
        <v>-4811.8171605377502</v>
      </c>
      <c r="F43" s="3">
        <v>-9.5662517340240602E-2</v>
      </c>
    </row>
    <row r="44" spans="1:6" x14ac:dyDescent="0.25">
      <c r="A44" s="1">
        <v>2011</v>
      </c>
      <c r="B44" s="1">
        <v>7</v>
      </c>
      <c r="C44" s="4">
        <v>54056.317999999999</v>
      </c>
      <c r="D44" s="4">
        <v>57818.8098389999</v>
      </c>
      <c r="E44" s="4">
        <v>-3762.4918389999002</v>
      </c>
      <c r="F44" s="3">
        <v>-6.9603183831349794E-2</v>
      </c>
    </row>
    <row r="45" spans="1:6" x14ac:dyDescent="0.25">
      <c r="A45" s="1">
        <v>2011</v>
      </c>
      <c r="B45" s="1">
        <v>8</v>
      </c>
      <c r="C45" s="4">
        <v>73015.399000000005</v>
      </c>
      <c r="D45" s="4">
        <v>65543.9563230036</v>
      </c>
      <c r="E45" s="4">
        <v>7471.4426769964302</v>
      </c>
      <c r="F45" s="3">
        <v>0.10232694444354699</v>
      </c>
    </row>
    <row r="46" spans="1:6" x14ac:dyDescent="0.25">
      <c r="A46" s="1">
        <v>2011</v>
      </c>
      <c r="B46" s="1">
        <v>9</v>
      </c>
      <c r="C46" s="4">
        <v>53576.483</v>
      </c>
      <c r="D46" s="4">
        <v>60624.742043347702</v>
      </c>
      <c r="E46" s="4">
        <v>-7048.2590433477399</v>
      </c>
      <c r="F46" s="3">
        <v>-0.131555090007452</v>
      </c>
    </row>
    <row r="47" spans="1:6" x14ac:dyDescent="0.25">
      <c r="A47" s="1">
        <v>2011</v>
      </c>
      <c r="B47" s="1">
        <v>10</v>
      </c>
      <c r="C47" s="4">
        <v>73126.694000000003</v>
      </c>
      <c r="D47" s="4">
        <v>73126.693999970797</v>
      </c>
      <c r="E47" s="4">
        <v>2.9191141948103901E-8</v>
      </c>
      <c r="F47" s="3">
        <v>3.9918585609933198E-13</v>
      </c>
    </row>
    <row r="48" spans="1:6" x14ac:dyDescent="0.25">
      <c r="A48" s="1">
        <v>2011</v>
      </c>
      <c r="B48" s="1">
        <v>11</v>
      </c>
      <c r="C48" s="4">
        <v>72870.645999999993</v>
      </c>
      <c r="D48" s="4">
        <v>72870.645999971093</v>
      </c>
      <c r="E48" s="4">
        <v>2.8870999813079801E-8</v>
      </c>
      <c r="F48" s="3">
        <v>3.9619519515553402E-13</v>
      </c>
    </row>
    <row r="49" spans="1:6" x14ac:dyDescent="0.25">
      <c r="A49" s="1">
        <v>2011</v>
      </c>
      <c r="B49" s="1">
        <v>12</v>
      </c>
      <c r="C49" s="4">
        <v>39480.743000000002</v>
      </c>
      <c r="D49" s="4">
        <v>39480.742999970898</v>
      </c>
      <c r="E49" s="4">
        <v>2.91256583295763E-8</v>
      </c>
      <c r="F49" s="3">
        <v>7.3771809029977597E-13</v>
      </c>
    </row>
    <row r="50" spans="1:6" x14ac:dyDescent="0.25">
      <c r="A50" s="1">
        <v>2012</v>
      </c>
      <c r="B50" s="1">
        <v>1</v>
      </c>
      <c r="C50" s="4">
        <v>46092.91</v>
      </c>
      <c r="D50" s="4">
        <v>46092.9099999709</v>
      </c>
      <c r="E50" s="4">
        <v>2.90892785415053E-8</v>
      </c>
      <c r="F50" s="3">
        <v>6.3110093377713304E-13</v>
      </c>
    </row>
    <row r="51" spans="1:6" x14ac:dyDescent="0.25">
      <c r="A51" s="1">
        <v>2012</v>
      </c>
      <c r="B51" s="1">
        <v>2</v>
      </c>
      <c r="C51" s="4">
        <v>63773.109859999997</v>
      </c>
      <c r="D51" s="4">
        <v>63208.828961823798</v>
      </c>
      <c r="E51" s="4">
        <v>564.28089817622799</v>
      </c>
      <c r="F51" s="3">
        <v>8.8482575087679496E-3</v>
      </c>
    </row>
    <row r="52" spans="1:6" x14ac:dyDescent="0.25">
      <c r="A52" s="1">
        <v>2012</v>
      </c>
      <c r="B52" s="1">
        <v>3</v>
      </c>
      <c r="C52" s="4">
        <v>69331.547999999995</v>
      </c>
      <c r="D52" s="4">
        <v>64315.328549428501</v>
      </c>
      <c r="E52" s="4">
        <v>5016.2194505714597</v>
      </c>
      <c r="F52" s="3">
        <v>7.2351182041564405E-2</v>
      </c>
    </row>
    <row r="53" spans="1:6" x14ac:dyDescent="0.25">
      <c r="A53" s="1">
        <v>2012</v>
      </c>
      <c r="B53" s="1">
        <v>4</v>
      </c>
      <c r="C53" s="4">
        <v>61463.620999999999</v>
      </c>
      <c r="D53" s="4">
        <v>60030.102646076601</v>
      </c>
      <c r="E53" s="4">
        <v>1433.5183539233501</v>
      </c>
      <c r="F53" s="3">
        <v>2.3323037767712301E-2</v>
      </c>
    </row>
    <row r="54" spans="1:6" x14ac:dyDescent="0.25">
      <c r="A54" s="1">
        <v>2012</v>
      </c>
      <c r="B54" s="1">
        <v>5</v>
      </c>
      <c r="C54" s="4">
        <v>56070.004990000001</v>
      </c>
      <c r="D54" s="4">
        <v>56079.9008804205</v>
      </c>
      <c r="E54" s="4">
        <v>-9.8958904204482696</v>
      </c>
      <c r="F54" s="3">
        <v>-1.7649169858667199E-4</v>
      </c>
    </row>
    <row r="55" spans="1:6" x14ac:dyDescent="0.25">
      <c r="A55" s="1">
        <v>2012</v>
      </c>
      <c r="B55" s="1">
        <v>6</v>
      </c>
      <c r="C55" s="4">
        <v>49248.025000000001</v>
      </c>
      <c r="D55" s="4">
        <v>55498.279754839801</v>
      </c>
      <c r="E55" s="4">
        <v>-6250.2547548398397</v>
      </c>
      <c r="F55" s="3">
        <v>-0.12691381542386401</v>
      </c>
    </row>
    <row r="56" spans="1:6" x14ac:dyDescent="0.25">
      <c r="A56" s="1">
        <v>2012</v>
      </c>
      <c r="B56" s="1">
        <v>7</v>
      </c>
      <c r="C56" s="4">
        <v>58079.930970000001</v>
      </c>
      <c r="D56" s="4">
        <v>58857.638827758397</v>
      </c>
      <c r="E56" s="4">
        <v>-777.70785775841102</v>
      </c>
      <c r="F56" s="3">
        <v>-1.33903027219526E-2</v>
      </c>
    </row>
    <row r="57" spans="1:6" x14ac:dyDescent="0.25">
      <c r="A57" s="1">
        <v>2012</v>
      </c>
      <c r="B57" s="1">
        <v>8</v>
      </c>
      <c r="C57" s="4">
        <v>64872.783000000003</v>
      </c>
      <c r="D57" s="4">
        <v>65934.043812551798</v>
      </c>
      <c r="E57" s="4">
        <v>-1061.26081255179</v>
      </c>
      <c r="F57" s="3">
        <v>-1.6359107216839999E-2</v>
      </c>
    </row>
    <row r="58" spans="1:6" x14ac:dyDescent="0.25">
      <c r="A58" s="1">
        <v>2012</v>
      </c>
      <c r="B58" s="1">
        <v>9</v>
      </c>
      <c r="C58" s="4">
        <v>61212.678</v>
      </c>
      <c r="D58" s="4">
        <v>61020.951196636197</v>
      </c>
      <c r="E58" s="4">
        <v>191.72680336378099</v>
      </c>
      <c r="F58" s="3">
        <v>3.1321420599141401E-3</v>
      </c>
    </row>
    <row r="59" spans="1:6" x14ac:dyDescent="0.25">
      <c r="A59" s="1">
        <v>2012</v>
      </c>
      <c r="B59" s="1">
        <v>10</v>
      </c>
      <c r="C59" s="4">
        <v>57724.307999999997</v>
      </c>
      <c r="D59" s="4">
        <v>56286.798429542403</v>
      </c>
      <c r="E59" s="4">
        <v>1437.5095704576399</v>
      </c>
      <c r="F59" s="3">
        <v>2.4903019546940901E-2</v>
      </c>
    </row>
    <row r="60" spans="1:6" x14ac:dyDescent="0.25">
      <c r="A60" s="1">
        <v>2012</v>
      </c>
      <c r="B60" s="1">
        <v>11</v>
      </c>
      <c r="C60" s="4">
        <v>57305.9</v>
      </c>
      <c r="D60" s="4">
        <v>56675.956305404703</v>
      </c>
      <c r="E60" s="4">
        <v>629.94369459526899</v>
      </c>
      <c r="F60" s="3">
        <v>1.0992649877155199E-2</v>
      </c>
    </row>
    <row r="61" spans="1:6" x14ac:dyDescent="0.25">
      <c r="A61" s="1">
        <v>2012</v>
      </c>
      <c r="B61" s="1">
        <v>12</v>
      </c>
      <c r="C61" s="4">
        <v>57451.133999999998</v>
      </c>
      <c r="D61" s="4">
        <v>60363.360497548303</v>
      </c>
      <c r="E61" s="4">
        <v>-2912.2264975483399</v>
      </c>
      <c r="F61" s="3">
        <v>-5.0690496336388099E-2</v>
      </c>
    </row>
    <row r="62" spans="1:6" x14ac:dyDescent="0.25">
      <c r="A62" s="1">
        <v>2013</v>
      </c>
      <c r="B62" s="1">
        <v>1</v>
      </c>
      <c r="C62" s="4">
        <v>69273.298999999999</v>
      </c>
      <c r="D62" s="4">
        <v>68394.808385991899</v>
      </c>
      <c r="E62" s="4">
        <v>878.490614008129</v>
      </c>
      <c r="F62" s="3">
        <v>1.26815183727302E-2</v>
      </c>
    </row>
    <row r="63" spans="1:6" x14ac:dyDescent="0.25">
      <c r="A63" s="1">
        <v>2013</v>
      </c>
      <c r="B63" s="1">
        <v>2</v>
      </c>
      <c r="C63" s="4">
        <v>65489.947999999997</v>
      </c>
      <c r="D63" s="4">
        <v>63387.366000807502</v>
      </c>
      <c r="E63" s="4">
        <v>2102.58199919248</v>
      </c>
      <c r="F63" s="3">
        <v>3.2105415615729001E-2</v>
      </c>
    </row>
    <row r="64" spans="1:6" x14ac:dyDescent="0.25">
      <c r="A64" s="1">
        <v>2013</v>
      </c>
      <c r="B64" s="1">
        <v>3</v>
      </c>
      <c r="C64" s="4">
        <v>62406.178999999996</v>
      </c>
      <c r="D64" s="4">
        <v>62759.626478528196</v>
      </c>
      <c r="E64" s="4">
        <v>-353.447478528229</v>
      </c>
      <c r="F64" s="3">
        <v>-5.6636615827453402E-3</v>
      </c>
    </row>
    <row r="65" spans="1:6" x14ac:dyDescent="0.25">
      <c r="A65" s="1">
        <v>2013</v>
      </c>
      <c r="B65" s="1">
        <v>4</v>
      </c>
      <c r="C65" s="4">
        <v>55027.421000000002</v>
      </c>
      <c r="D65" s="4">
        <v>56367.242944118501</v>
      </c>
      <c r="E65" s="4">
        <v>-1339.8219441184599</v>
      </c>
      <c r="F65" s="3">
        <v>-2.4348259827013601E-2</v>
      </c>
    </row>
    <row r="66" spans="1:6" x14ac:dyDescent="0.25">
      <c r="A66" s="1">
        <v>2013</v>
      </c>
      <c r="B66" s="1">
        <v>5</v>
      </c>
      <c r="C66" s="4">
        <v>55380.226999999999</v>
      </c>
      <c r="D66" s="4">
        <v>53951.7215980623</v>
      </c>
      <c r="E66" s="4">
        <v>1428.5054019377201</v>
      </c>
      <c r="F66" s="3">
        <v>2.5794502466335498E-2</v>
      </c>
    </row>
    <row r="67" spans="1:6" x14ac:dyDescent="0.25">
      <c r="A67" s="1">
        <v>2013</v>
      </c>
      <c r="B67" s="1">
        <v>6</v>
      </c>
      <c r="C67" s="4">
        <v>56447.548000000003</v>
      </c>
      <c r="D67" s="4">
        <v>54061.579879943798</v>
      </c>
      <c r="E67" s="4">
        <v>2385.9681200562</v>
      </c>
      <c r="F67" s="3">
        <v>4.22687646247486E-2</v>
      </c>
    </row>
    <row r="68" spans="1:6" x14ac:dyDescent="0.25">
      <c r="A68" s="1">
        <v>2013</v>
      </c>
      <c r="B68" s="1">
        <v>7</v>
      </c>
      <c r="C68" s="4">
        <v>63658.688000000002</v>
      </c>
      <c r="D68" s="4">
        <v>62458.099779844597</v>
      </c>
      <c r="E68" s="4">
        <v>1200.58822015542</v>
      </c>
      <c r="F68" s="3">
        <v>1.88597700938389E-2</v>
      </c>
    </row>
    <row r="69" spans="1:6" x14ac:dyDescent="0.25">
      <c r="A69" s="1">
        <v>2013</v>
      </c>
      <c r="B69" s="1">
        <v>8</v>
      </c>
      <c r="C69" s="4">
        <v>59674.815000000002</v>
      </c>
      <c r="D69" s="4">
        <v>56639.542639909399</v>
      </c>
      <c r="E69" s="4">
        <v>3035.2723600906502</v>
      </c>
      <c r="F69" s="3">
        <v>5.0863540340940303E-2</v>
      </c>
    </row>
    <row r="70" spans="1:6" x14ac:dyDescent="0.25">
      <c r="A70" s="1">
        <v>2013</v>
      </c>
      <c r="B70" s="1">
        <v>9</v>
      </c>
      <c r="C70" s="4">
        <v>52725.428999999996</v>
      </c>
      <c r="D70" s="4">
        <v>51951.067758625097</v>
      </c>
      <c r="E70" s="4">
        <v>774.36124137491402</v>
      </c>
      <c r="F70" s="3">
        <v>1.46866750268625E-2</v>
      </c>
    </row>
    <row r="71" spans="1:6" x14ac:dyDescent="0.25">
      <c r="A71" s="1">
        <v>2013</v>
      </c>
      <c r="B71" s="1">
        <v>10</v>
      </c>
      <c r="C71" s="4">
        <v>54327.286999999997</v>
      </c>
      <c r="D71" s="4">
        <v>54616.348235302801</v>
      </c>
      <c r="E71" s="4">
        <v>-289.06123530283401</v>
      </c>
      <c r="F71" s="3">
        <v>-5.3207375384460801E-3</v>
      </c>
    </row>
    <row r="72" spans="1:6" x14ac:dyDescent="0.25">
      <c r="A72" s="1">
        <v>2013</v>
      </c>
      <c r="B72" s="1">
        <v>11</v>
      </c>
      <c r="C72" s="4">
        <v>57939.947999999997</v>
      </c>
      <c r="D72" s="4">
        <v>60496.8415888823</v>
      </c>
      <c r="E72" s="4">
        <v>-2556.8935888822798</v>
      </c>
      <c r="F72" s="3">
        <v>-4.4130063576899997E-2</v>
      </c>
    </row>
    <row r="73" spans="1:6" x14ac:dyDescent="0.25">
      <c r="A73" s="1">
        <v>2013</v>
      </c>
      <c r="B73" s="1">
        <v>12</v>
      </c>
      <c r="C73" s="4">
        <v>68128.550109999996</v>
      </c>
      <c r="D73" s="4">
        <v>68827.916820658298</v>
      </c>
      <c r="E73" s="4">
        <v>-699.36671065827295</v>
      </c>
      <c r="F73" s="3">
        <v>-1.02653984200321E-2</v>
      </c>
    </row>
    <row r="74" spans="1:6" x14ac:dyDescent="0.25">
      <c r="A74" s="1">
        <v>2014</v>
      </c>
      <c r="B74" s="1">
        <v>1</v>
      </c>
      <c r="C74" s="4">
        <v>72689.073000000004</v>
      </c>
      <c r="D74" s="4">
        <v>70171.930908533905</v>
      </c>
      <c r="E74" s="4">
        <v>2517.1420914660798</v>
      </c>
      <c r="F74" s="3">
        <v>3.4628892453561599E-2</v>
      </c>
    </row>
    <row r="75" spans="1:6" x14ac:dyDescent="0.25">
      <c r="A75" s="1">
        <v>2014</v>
      </c>
      <c r="B75" s="1">
        <v>2</v>
      </c>
      <c r="C75" s="4">
        <v>62306.27</v>
      </c>
      <c r="D75" s="4">
        <v>64544.667045896596</v>
      </c>
      <c r="E75" s="4">
        <v>-2238.3970458966201</v>
      </c>
      <c r="F75" s="3">
        <v>-3.5925710942038801E-2</v>
      </c>
    </row>
    <row r="76" spans="1:6" x14ac:dyDescent="0.25">
      <c r="A76" s="1">
        <v>2014</v>
      </c>
      <c r="B76" s="1">
        <v>3</v>
      </c>
      <c r="C76" s="4">
        <v>66784.805999999997</v>
      </c>
      <c r="D76" s="4">
        <v>66406.157102598503</v>
      </c>
      <c r="E76" s="4">
        <v>378.64889740150801</v>
      </c>
      <c r="F76" s="3">
        <v>5.6696862666862904E-3</v>
      </c>
    </row>
    <row r="77" spans="1:6" x14ac:dyDescent="0.25">
      <c r="A77" s="1">
        <v>2014</v>
      </c>
      <c r="B77" s="1">
        <v>4</v>
      </c>
      <c r="C77" s="4">
        <v>50187.9</v>
      </c>
      <c r="D77" s="4">
        <v>56076.3242724378</v>
      </c>
      <c r="E77" s="4">
        <v>-5888.42427243783</v>
      </c>
      <c r="F77" s="3">
        <v>-0.117327568446535</v>
      </c>
    </row>
    <row r="78" spans="1:6" x14ac:dyDescent="0.25">
      <c r="A78" s="1">
        <v>2014</v>
      </c>
      <c r="B78" s="1">
        <v>5</v>
      </c>
      <c r="C78" s="4">
        <v>49615.966999999997</v>
      </c>
      <c r="D78" s="4">
        <v>52618.0404638705</v>
      </c>
      <c r="E78" s="4">
        <v>-3002.0734638705298</v>
      </c>
      <c r="F78" s="3">
        <v>-6.0506196802946999E-2</v>
      </c>
    </row>
    <row r="79" spans="1:6" x14ac:dyDescent="0.25">
      <c r="A79" s="1">
        <v>2014</v>
      </c>
      <c r="B79" s="1">
        <v>6</v>
      </c>
      <c r="C79" s="4">
        <v>67573.540999999997</v>
      </c>
      <c r="D79" s="4">
        <v>67573.540999971505</v>
      </c>
      <c r="E79" s="4">
        <v>2.8448994271457199E-8</v>
      </c>
      <c r="F79" s="3">
        <v>4.2100789525677197E-13</v>
      </c>
    </row>
    <row r="80" spans="1:6" x14ac:dyDescent="0.25">
      <c r="A80" s="1">
        <v>2014</v>
      </c>
      <c r="B80" s="1">
        <v>7</v>
      </c>
      <c r="C80" s="4">
        <v>61258.659862135202</v>
      </c>
      <c r="D80" s="4">
        <v>57305.433477529601</v>
      </c>
      <c r="E80" s="4">
        <v>3953.2263846055798</v>
      </c>
      <c r="F80" s="3">
        <v>6.4533347505519395E-2</v>
      </c>
    </row>
    <row r="81" spans="1:6" x14ac:dyDescent="0.25">
      <c r="A81" s="1">
        <v>2014</v>
      </c>
      <c r="B81" s="1">
        <v>8</v>
      </c>
      <c r="C81" s="4">
        <v>57750.627670000002</v>
      </c>
      <c r="D81" s="4">
        <v>56445.0421836686</v>
      </c>
      <c r="E81" s="4">
        <v>1305.58548633139</v>
      </c>
      <c r="F81" s="3">
        <v>2.26072951759381E-2</v>
      </c>
    </row>
    <row r="82" spans="1:6" x14ac:dyDescent="0.25">
      <c r="A82" s="1">
        <v>2014</v>
      </c>
      <c r="B82" s="1">
        <v>9</v>
      </c>
      <c r="C82" s="4">
        <v>52645.24871</v>
      </c>
      <c r="D82" s="4">
        <v>52888.672117140297</v>
      </c>
      <c r="E82" s="4">
        <v>-243.42340714024601</v>
      </c>
      <c r="F82" s="3">
        <v>-4.6238438055665899E-3</v>
      </c>
    </row>
    <row r="83" spans="1:6" x14ac:dyDescent="0.25">
      <c r="A83" s="1">
        <v>2014</v>
      </c>
      <c r="B83" s="1">
        <v>10</v>
      </c>
      <c r="C83" s="4">
        <v>53588.774660000003</v>
      </c>
      <c r="D83" s="4">
        <v>54179.707270794999</v>
      </c>
      <c r="E83" s="4">
        <v>-590.93261079500405</v>
      </c>
      <c r="F83" s="3">
        <v>-1.1027171540014501E-2</v>
      </c>
    </row>
    <row r="84" spans="1:6" x14ac:dyDescent="0.25">
      <c r="A84" s="1">
        <v>2014</v>
      </c>
      <c r="B84" s="1">
        <v>11</v>
      </c>
      <c r="C84" s="4">
        <v>56904.197970000001</v>
      </c>
      <c r="D84" s="4">
        <v>59141.696262958401</v>
      </c>
      <c r="E84" s="4">
        <v>-2237.4982929584298</v>
      </c>
      <c r="F84" s="3">
        <v>-3.9320443355304699E-2</v>
      </c>
    </row>
    <row r="85" spans="1:6" x14ac:dyDescent="0.25">
      <c r="A85" s="1">
        <v>2014</v>
      </c>
      <c r="B85" s="1">
        <v>12</v>
      </c>
      <c r="C85" s="4">
        <v>63636.234729999996</v>
      </c>
      <c r="D85" s="4">
        <v>64631.775350098796</v>
      </c>
      <c r="E85" s="4">
        <v>-995.54062009885104</v>
      </c>
      <c r="F85" s="3">
        <v>-1.5644241434503402E-2</v>
      </c>
    </row>
    <row r="86" spans="1:6" x14ac:dyDescent="0.25">
      <c r="A86" s="1">
        <v>2015</v>
      </c>
      <c r="B86" s="1">
        <v>1</v>
      </c>
      <c r="C86" s="4"/>
      <c r="D86" s="4">
        <v>68707.3686168821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63260.406048404497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62261.145369974103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55245.624101957001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53142.005160948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56083.013009890499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60985.095718328201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58237.372468995403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52139.3719005358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54600.342468664501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58322.533674496699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65351.244545407702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68444.100562782798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63898.275828276302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62054.718348281996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55068.055832731399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53006.6297425011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55929.454883119703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60842.355697265499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58108.109686888602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52010.158712029101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54478.313281725001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58165.846741236397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65177.450249806498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68156.899878373893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62666.755155028099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61823.887370561701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54879.144191769497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52868.648376878002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55772.609781175903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60691.577627610401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57967.8468994348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51868.919773592097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54330.460222713402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57964.248606344503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64943.983210535203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67923.844045992999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62410.528959603202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61649.2052213692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54738.7057210161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52780.655840105101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55682.081565220098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60624.252246710697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57901.141366450502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51779.454089085702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54233.134563207197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57817.413126497202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64766.807524978198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67849.133074289697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62285.162220091603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61584.198392108301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54668.889413447403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52742.657862241402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55646.760953752702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60620.403075176997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57883.579790189098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51718.316145234698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54169.028527733703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57716.898996056902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64664.254759912299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67754.415813492305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63127.711875036701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61490.095201030497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54558.993338692097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52656.181290206303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55573.0622385651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60587.209921728303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57835.277782217898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51621.888746199103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54079.1860263294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57611.489607381001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64576.638242480003</v>
      </c>
      <c r="E157" s="4"/>
      <c r="F15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1.140625" bestFit="1" customWidth="1"/>
    <col min="5" max="5" width="10.140625" bestFit="1" customWidth="1"/>
    <col min="6" max="6" width="7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158949.47113262801</v>
      </c>
      <c r="D2" s="4">
        <v>161263.03627381101</v>
      </c>
      <c r="E2" s="4">
        <v>-2313.5651411835302</v>
      </c>
      <c r="F2" s="3">
        <v>-1.4555349726537201E-2</v>
      </c>
    </row>
    <row r="3" spans="1:6" x14ac:dyDescent="0.25">
      <c r="A3" s="1">
        <v>2008</v>
      </c>
      <c r="B3" s="1">
        <v>2</v>
      </c>
      <c r="C3" s="4">
        <v>157896.76510447299</v>
      </c>
      <c r="D3" s="4">
        <v>156731.764003196</v>
      </c>
      <c r="E3" s="4">
        <v>1165.00110127675</v>
      </c>
      <c r="F3" s="3">
        <v>7.3782455296403501E-3</v>
      </c>
    </row>
    <row r="4" spans="1:6" x14ac:dyDescent="0.25">
      <c r="A4" s="1">
        <v>2008</v>
      </c>
      <c r="B4" s="1">
        <v>3</v>
      </c>
      <c r="C4" s="4">
        <v>157458.30152268801</v>
      </c>
      <c r="D4" s="4">
        <v>161939.24998588799</v>
      </c>
      <c r="E4" s="4">
        <v>-4480.9484631995401</v>
      </c>
      <c r="F4" s="3">
        <v>-2.84580007523699E-2</v>
      </c>
    </row>
    <row r="5" spans="1:6" x14ac:dyDescent="0.25">
      <c r="A5" s="1">
        <v>2008</v>
      </c>
      <c r="B5" s="1">
        <v>4</v>
      </c>
      <c r="C5" s="4">
        <v>150102.07928774701</v>
      </c>
      <c r="D5" s="4">
        <v>145470.55122968799</v>
      </c>
      <c r="E5" s="4">
        <v>4631.5280580590797</v>
      </c>
      <c r="F5" s="3">
        <v>3.0855855428760601E-2</v>
      </c>
    </row>
    <row r="6" spans="1:6" x14ac:dyDescent="0.25">
      <c r="A6" s="1">
        <v>2008</v>
      </c>
      <c r="B6" s="1">
        <v>5</v>
      </c>
      <c r="C6" s="4">
        <v>124235.640552998</v>
      </c>
      <c r="D6" s="4">
        <v>125200.305402256</v>
      </c>
      <c r="E6" s="4">
        <v>-964.66484925847897</v>
      </c>
      <c r="F6" s="3">
        <v>-7.7647995773560703E-3</v>
      </c>
    </row>
    <row r="7" spans="1:6" x14ac:dyDescent="0.25">
      <c r="A7" s="1">
        <v>2008</v>
      </c>
      <c r="B7" s="1">
        <v>6</v>
      </c>
      <c r="C7" s="4">
        <v>120083.109195588</v>
      </c>
      <c r="D7" s="4">
        <v>126507.06610169</v>
      </c>
      <c r="E7" s="4">
        <v>-6423.9569061023203</v>
      </c>
      <c r="F7" s="3">
        <v>-5.3495924190629998E-2</v>
      </c>
    </row>
    <row r="8" spans="1:6" x14ac:dyDescent="0.25">
      <c r="A8" s="1">
        <v>2008</v>
      </c>
      <c r="B8" s="1">
        <v>7</v>
      </c>
      <c r="C8" s="4">
        <v>133288.12872813101</v>
      </c>
      <c r="D8" s="4">
        <v>136732.08717583099</v>
      </c>
      <c r="E8" s="4">
        <v>-3443.9584476995501</v>
      </c>
      <c r="F8" s="3">
        <v>-2.5838448484217399E-2</v>
      </c>
    </row>
    <row r="9" spans="1:6" x14ac:dyDescent="0.25">
      <c r="A9" s="1">
        <v>2008</v>
      </c>
      <c r="B9" s="1">
        <v>8</v>
      </c>
      <c r="C9" s="4">
        <v>139503.02106811199</v>
      </c>
      <c r="D9" s="4">
        <v>140757.10606237999</v>
      </c>
      <c r="E9" s="4">
        <v>-1254.0849942678501</v>
      </c>
      <c r="F9" s="3">
        <v>-8.9896619059994607E-3</v>
      </c>
    </row>
    <row r="10" spans="1:6" x14ac:dyDescent="0.25">
      <c r="A10" s="1">
        <v>2008</v>
      </c>
      <c r="B10" s="1">
        <v>9</v>
      </c>
      <c r="C10" s="4">
        <v>132327.12337574601</v>
      </c>
      <c r="D10" s="4">
        <v>131549.867342588</v>
      </c>
      <c r="E10" s="4">
        <v>777.25603315760998</v>
      </c>
      <c r="F10" s="3">
        <v>5.8737469184648797E-3</v>
      </c>
    </row>
    <row r="11" spans="1:6" x14ac:dyDescent="0.25">
      <c r="A11" s="1">
        <v>2008</v>
      </c>
      <c r="B11" s="1">
        <v>10</v>
      </c>
      <c r="C11" s="4">
        <v>132217.899</v>
      </c>
      <c r="D11" s="4">
        <v>134186.10903066801</v>
      </c>
      <c r="E11" s="4">
        <v>-1968.2100306678001</v>
      </c>
      <c r="F11" s="3">
        <v>-1.48861088064015E-2</v>
      </c>
    </row>
    <row r="12" spans="1:6" x14ac:dyDescent="0.25">
      <c r="A12" s="1">
        <v>2008</v>
      </c>
      <c r="B12" s="1">
        <v>11</v>
      </c>
      <c r="C12" s="4">
        <v>141733.57699999999</v>
      </c>
      <c r="D12" s="4">
        <v>140050.69362866899</v>
      </c>
      <c r="E12" s="4">
        <v>1682.8833713306799</v>
      </c>
      <c r="F12" s="3">
        <v>1.18735687544997E-2</v>
      </c>
    </row>
    <row r="13" spans="1:6" x14ac:dyDescent="0.25">
      <c r="A13" s="1">
        <v>2008</v>
      </c>
      <c r="B13" s="1">
        <v>12</v>
      </c>
      <c r="C13" s="4">
        <v>146004.28400000001</v>
      </c>
      <c r="D13" s="4">
        <v>151368.799097818</v>
      </c>
      <c r="E13" s="4">
        <v>-5364.5150978178399</v>
      </c>
      <c r="F13" s="3">
        <v>-3.6742175988602098E-2</v>
      </c>
    </row>
    <row r="14" spans="1:6" x14ac:dyDescent="0.25">
      <c r="A14" s="1">
        <v>2009</v>
      </c>
      <c r="B14" s="1">
        <v>1</v>
      </c>
      <c r="C14" s="4">
        <v>158001.56700000001</v>
      </c>
      <c r="D14" s="4">
        <v>162358.43241031599</v>
      </c>
      <c r="E14" s="4">
        <v>-4356.8654103163299</v>
      </c>
      <c r="F14" s="3">
        <v>-2.7574824054221701E-2</v>
      </c>
    </row>
    <row r="15" spans="1:6" x14ac:dyDescent="0.25">
      <c r="A15" s="1">
        <v>2009</v>
      </c>
      <c r="B15" s="1">
        <v>2</v>
      </c>
      <c r="C15" s="4">
        <v>152055.758</v>
      </c>
      <c r="D15" s="4">
        <v>150873.25735807899</v>
      </c>
      <c r="E15" s="4">
        <v>1182.50064192081</v>
      </c>
      <c r="F15" s="3">
        <v>7.7767567468297197E-3</v>
      </c>
    </row>
    <row r="16" spans="1:6" x14ac:dyDescent="0.25">
      <c r="A16" s="1">
        <v>2009</v>
      </c>
      <c r="B16" s="1">
        <v>3</v>
      </c>
      <c r="C16" s="4">
        <v>168417.87700000001</v>
      </c>
      <c r="D16" s="4">
        <v>154427.12613955501</v>
      </c>
      <c r="E16" s="4">
        <v>13990.7508604451</v>
      </c>
      <c r="F16" s="3">
        <v>8.3071649575805498E-2</v>
      </c>
    </row>
    <row r="17" spans="1:6" x14ac:dyDescent="0.25">
      <c r="A17" s="1">
        <v>2009</v>
      </c>
      <c r="B17" s="1">
        <v>4</v>
      </c>
      <c r="C17" s="4">
        <v>148091.32399999999</v>
      </c>
      <c r="D17" s="4">
        <v>137572.50929647699</v>
      </c>
      <c r="E17" s="4">
        <v>10518.814703522799</v>
      </c>
      <c r="F17" s="3">
        <v>7.1029243438479897E-2</v>
      </c>
    </row>
    <row r="18" spans="1:6" x14ac:dyDescent="0.25">
      <c r="A18" s="1">
        <v>2009</v>
      </c>
      <c r="B18" s="1">
        <v>5</v>
      </c>
      <c r="C18" s="4">
        <v>117102.29399999999</v>
      </c>
      <c r="D18" s="4">
        <v>118932.95670963899</v>
      </c>
      <c r="E18" s="4">
        <v>-1830.66270963893</v>
      </c>
      <c r="F18" s="3">
        <v>-1.5633021754799501E-2</v>
      </c>
    </row>
    <row r="19" spans="1:6" x14ac:dyDescent="0.25">
      <c r="A19" s="1">
        <v>2009</v>
      </c>
      <c r="B19" s="1">
        <v>6</v>
      </c>
      <c r="C19" s="4">
        <v>113770.955</v>
      </c>
      <c r="D19" s="4">
        <v>121536.963174337</v>
      </c>
      <c r="E19" s="4">
        <v>-7766.0081743365899</v>
      </c>
      <c r="F19" s="3">
        <v>-6.8260024488118104E-2</v>
      </c>
    </row>
    <row r="20" spans="1:6" x14ac:dyDescent="0.25">
      <c r="A20" s="1">
        <v>2009</v>
      </c>
      <c r="B20" s="1">
        <v>7</v>
      </c>
      <c r="C20" s="4">
        <v>128891.2</v>
      </c>
      <c r="D20" s="4">
        <v>127842.225666303</v>
      </c>
      <c r="E20" s="4">
        <v>1048.9743336972199</v>
      </c>
      <c r="F20" s="3">
        <v>8.1384480375480805E-3</v>
      </c>
    </row>
    <row r="21" spans="1:6" x14ac:dyDescent="0.25">
      <c r="A21" s="1">
        <v>2009</v>
      </c>
      <c r="B21" s="1">
        <v>8</v>
      </c>
      <c r="C21" s="4">
        <v>136233.65700000001</v>
      </c>
      <c r="D21" s="4">
        <v>131026.702503572</v>
      </c>
      <c r="E21" s="4">
        <v>5206.9544964282804</v>
      </c>
      <c r="F21" s="3">
        <v>3.8220764318381902E-2</v>
      </c>
    </row>
    <row r="22" spans="1:6" x14ac:dyDescent="0.25">
      <c r="A22" s="1">
        <v>2009</v>
      </c>
      <c r="B22" s="1">
        <v>9</v>
      </c>
      <c r="C22" s="4">
        <v>125795.197</v>
      </c>
      <c r="D22" s="4">
        <v>130300.995171075</v>
      </c>
      <c r="E22" s="4">
        <v>-4505.7981710746799</v>
      </c>
      <c r="F22" s="3">
        <v>-3.5818523111615201E-2</v>
      </c>
    </row>
    <row r="23" spans="1:6" x14ac:dyDescent="0.25">
      <c r="A23" s="1">
        <v>2009</v>
      </c>
      <c r="B23" s="1">
        <v>10</v>
      </c>
      <c r="C23" s="4">
        <v>126694.52</v>
      </c>
      <c r="D23" s="4">
        <v>130706.899885644</v>
      </c>
      <c r="E23" s="4">
        <v>-4012.3798856438698</v>
      </c>
      <c r="F23" s="3">
        <v>-3.16697193031227E-2</v>
      </c>
    </row>
    <row r="24" spans="1:6" x14ac:dyDescent="0.25">
      <c r="A24" s="1">
        <v>2009</v>
      </c>
      <c r="B24" s="1">
        <v>11</v>
      </c>
      <c r="C24" s="4">
        <v>138912.38699999999</v>
      </c>
      <c r="D24" s="4">
        <v>133382.951636321</v>
      </c>
      <c r="E24" s="4">
        <v>5529.4353636784899</v>
      </c>
      <c r="F24" s="3">
        <v>3.9805200119975598E-2</v>
      </c>
    </row>
    <row r="25" spans="1:6" x14ac:dyDescent="0.25">
      <c r="A25" s="1">
        <v>2009</v>
      </c>
      <c r="B25" s="1">
        <v>12</v>
      </c>
      <c r="C25" s="4">
        <v>136912.51500000001</v>
      </c>
      <c r="D25" s="4">
        <v>145180.80217159601</v>
      </c>
      <c r="E25" s="4">
        <v>-8268.28717159605</v>
      </c>
      <c r="F25" s="3">
        <v>-6.0391025404770697E-2</v>
      </c>
    </row>
    <row r="26" spans="1:6" x14ac:dyDescent="0.25">
      <c r="A26" s="1">
        <v>2010</v>
      </c>
      <c r="B26" s="1">
        <v>1</v>
      </c>
      <c r="C26" s="4">
        <v>151730.47700000001</v>
      </c>
      <c r="D26" s="4">
        <v>151688.809585137</v>
      </c>
      <c r="E26" s="4">
        <v>41.667414863302803</v>
      </c>
      <c r="F26" s="3">
        <v>2.7461466995389998E-4</v>
      </c>
    </row>
    <row r="27" spans="1:6" x14ac:dyDescent="0.25">
      <c r="A27" s="1">
        <v>2010</v>
      </c>
      <c r="B27" s="1">
        <v>2</v>
      </c>
      <c r="C27" s="4">
        <v>141502.90100000001</v>
      </c>
      <c r="D27" s="4">
        <v>142059.58319634901</v>
      </c>
      <c r="E27" s="4">
        <v>-556.68219634931302</v>
      </c>
      <c r="F27" s="3">
        <v>-3.9340691421535798E-3</v>
      </c>
    </row>
    <row r="28" spans="1:6" x14ac:dyDescent="0.25">
      <c r="A28" s="1">
        <v>2010</v>
      </c>
      <c r="B28" s="1">
        <v>3</v>
      </c>
      <c r="C28" s="4">
        <v>154791.48800000001</v>
      </c>
      <c r="D28" s="4">
        <v>144387.486970542</v>
      </c>
      <c r="E28" s="4">
        <v>10404.001029457801</v>
      </c>
      <c r="F28" s="3">
        <v>6.7213004822705993E-2</v>
      </c>
    </row>
    <row r="29" spans="1:6" x14ac:dyDescent="0.25">
      <c r="A29" s="1">
        <v>2010</v>
      </c>
      <c r="B29" s="1">
        <v>4</v>
      </c>
      <c r="C29" s="4">
        <v>130920.41</v>
      </c>
      <c r="D29" s="4">
        <v>129143.340608014</v>
      </c>
      <c r="E29" s="4">
        <v>1777.06939198586</v>
      </c>
      <c r="F29" s="3">
        <v>1.35736619827715E-2</v>
      </c>
    </row>
    <row r="30" spans="1:6" x14ac:dyDescent="0.25">
      <c r="A30" s="1">
        <v>2010</v>
      </c>
      <c r="B30" s="1">
        <v>5</v>
      </c>
      <c r="C30" s="4">
        <v>109845.894</v>
      </c>
      <c r="D30" s="4">
        <v>114506.982894778</v>
      </c>
      <c r="E30" s="4">
        <v>-4661.0888947783997</v>
      </c>
      <c r="F30" s="3">
        <v>-4.2432982472502802E-2</v>
      </c>
    </row>
    <row r="31" spans="1:6" x14ac:dyDescent="0.25">
      <c r="A31" s="1">
        <v>2010</v>
      </c>
      <c r="B31" s="1">
        <v>6</v>
      </c>
      <c r="C31" s="4">
        <v>119094.061</v>
      </c>
      <c r="D31" s="4">
        <v>122106.525968794</v>
      </c>
      <c r="E31" s="4">
        <v>-3012.4649687935498</v>
      </c>
      <c r="F31" s="3">
        <v>-2.5294837907941899E-2</v>
      </c>
    </row>
    <row r="32" spans="1:6" x14ac:dyDescent="0.25">
      <c r="A32" s="1">
        <v>2010</v>
      </c>
      <c r="B32" s="1">
        <v>7</v>
      </c>
      <c r="C32" s="4">
        <v>131282.818</v>
      </c>
      <c r="D32" s="4">
        <v>130554.386406294</v>
      </c>
      <c r="E32" s="4">
        <v>728.43159370574006</v>
      </c>
      <c r="F32" s="3">
        <v>5.5485676252450596E-3</v>
      </c>
    </row>
    <row r="33" spans="1:6" x14ac:dyDescent="0.25">
      <c r="A33" s="1">
        <v>2010</v>
      </c>
      <c r="B33" s="1">
        <v>8</v>
      </c>
      <c r="C33" s="4">
        <v>143706.09700000001</v>
      </c>
      <c r="D33" s="4">
        <v>143398.04919601601</v>
      </c>
      <c r="E33" s="4">
        <v>308.04780398373299</v>
      </c>
      <c r="F33" s="3">
        <v>2.1435959253957898E-3</v>
      </c>
    </row>
    <row r="34" spans="1:6" x14ac:dyDescent="0.25">
      <c r="A34" s="1">
        <v>2010</v>
      </c>
      <c r="B34" s="1">
        <v>9</v>
      </c>
      <c r="C34" s="4">
        <v>130575.883</v>
      </c>
      <c r="D34" s="4">
        <v>133388.321422415</v>
      </c>
      <c r="E34" s="4">
        <v>-2812.4384224147102</v>
      </c>
      <c r="F34" s="3">
        <v>-2.1538727962610901E-2</v>
      </c>
    </row>
    <row r="35" spans="1:6" x14ac:dyDescent="0.25">
      <c r="A35" s="1">
        <v>2010</v>
      </c>
      <c r="B35" s="1">
        <v>10</v>
      </c>
      <c r="C35" s="4">
        <v>127829.825</v>
      </c>
      <c r="D35" s="4">
        <v>128462.849479168</v>
      </c>
      <c r="E35" s="4">
        <v>-633.02447916833603</v>
      </c>
      <c r="F35" s="3">
        <v>-4.9520875051525396E-3</v>
      </c>
    </row>
    <row r="36" spans="1:6" x14ac:dyDescent="0.25">
      <c r="A36" s="1">
        <v>2010</v>
      </c>
      <c r="B36" s="1">
        <v>11</v>
      </c>
      <c r="C36" s="4">
        <v>133764.34700000001</v>
      </c>
      <c r="D36" s="4">
        <v>132576.55445306399</v>
      </c>
      <c r="E36" s="4">
        <v>1187.79254693558</v>
      </c>
      <c r="F36" s="3">
        <v>8.8797394341227805E-3</v>
      </c>
    </row>
    <row r="37" spans="1:6" x14ac:dyDescent="0.25">
      <c r="A37" s="1">
        <v>2010</v>
      </c>
      <c r="B37" s="1">
        <v>12</v>
      </c>
      <c r="C37" s="4">
        <v>134882.397</v>
      </c>
      <c r="D37" s="4">
        <v>142524.426789875</v>
      </c>
      <c r="E37" s="4">
        <v>-7642.0297898748504</v>
      </c>
      <c r="F37" s="3">
        <v>-5.66569838603539E-2</v>
      </c>
    </row>
    <row r="38" spans="1:6" x14ac:dyDescent="0.25">
      <c r="A38" s="1">
        <v>2011</v>
      </c>
      <c r="B38" s="1">
        <v>1</v>
      </c>
      <c r="C38" s="4">
        <v>160481.57</v>
      </c>
      <c r="D38" s="4">
        <v>153013.448171</v>
      </c>
      <c r="E38" s="4">
        <v>7468.1218290003599</v>
      </c>
      <c r="F38" s="3">
        <v>4.6535697706598697E-2</v>
      </c>
    </row>
    <row r="39" spans="1:6" x14ac:dyDescent="0.25">
      <c r="A39" s="1">
        <v>2011</v>
      </c>
      <c r="B39" s="1">
        <v>2</v>
      </c>
      <c r="C39" s="4">
        <v>134407.712</v>
      </c>
      <c r="D39" s="4">
        <v>143280.93912596401</v>
      </c>
      <c r="E39" s="4">
        <v>-8873.2271259639801</v>
      </c>
      <c r="F39" s="3">
        <v>-6.60172470309143E-2</v>
      </c>
    </row>
    <row r="40" spans="1:6" x14ac:dyDescent="0.25">
      <c r="A40" s="1">
        <v>2011</v>
      </c>
      <c r="B40" s="1">
        <v>3</v>
      </c>
      <c r="C40" s="4">
        <v>159667.09899999999</v>
      </c>
      <c r="D40" s="4">
        <v>149625.97219796901</v>
      </c>
      <c r="E40" s="4">
        <v>10041.1268020308</v>
      </c>
      <c r="F40" s="3">
        <v>6.2887889019833901E-2</v>
      </c>
    </row>
    <row r="41" spans="1:6" x14ac:dyDescent="0.25">
      <c r="A41" s="1">
        <v>2011</v>
      </c>
      <c r="B41" s="1">
        <v>4</v>
      </c>
      <c r="C41" s="4">
        <v>141850.383</v>
      </c>
      <c r="D41" s="4">
        <v>133615.67794842401</v>
      </c>
      <c r="E41" s="4">
        <v>8234.7050515760493</v>
      </c>
      <c r="F41" s="3">
        <v>5.80520466523946E-2</v>
      </c>
    </row>
    <row r="42" spans="1:6" x14ac:dyDescent="0.25">
      <c r="A42" s="1">
        <v>2011</v>
      </c>
      <c r="B42" s="1">
        <v>5</v>
      </c>
      <c r="C42" s="4">
        <v>113853.777</v>
      </c>
      <c r="D42" s="4">
        <v>114274.60885155899</v>
      </c>
      <c r="E42" s="4">
        <v>-420.83185155883302</v>
      </c>
      <c r="F42" s="3">
        <v>-3.6962484921236501E-3</v>
      </c>
    </row>
    <row r="43" spans="1:6" x14ac:dyDescent="0.25">
      <c r="A43" s="1">
        <v>2011</v>
      </c>
      <c r="B43" s="1">
        <v>6</v>
      </c>
      <c r="C43" s="4">
        <v>116345.948</v>
      </c>
      <c r="D43" s="4">
        <v>117783.6367927</v>
      </c>
      <c r="E43" s="4">
        <v>-1437.6887927001801</v>
      </c>
      <c r="F43" s="3">
        <v>-1.2357016444613801E-2</v>
      </c>
    </row>
    <row r="44" spans="1:6" x14ac:dyDescent="0.25">
      <c r="A44" s="1">
        <v>2011</v>
      </c>
      <c r="B44" s="1">
        <v>7</v>
      </c>
      <c r="C44" s="4">
        <v>129779.44100000001</v>
      </c>
      <c r="D44" s="4">
        <v>129446.08558475399</v>
      </c>
      <c r="E44" s="4">
        <v>333.35541524602701</v>
      </c>
      <c r="F44" s="3">
        <v>2.5686303830360002E-3</v>
      </c>
    </row>
    <row r="45" spans="1:6" x14ac:dyDescent="0.25">
      <c r="A45" s="1">
        <v>2011</v>
      </c>
      <c r="B45" s="1">
        <v>8</v>
      </c>
      <c r="C45" s="4">
        <v>143997.87899999999</v>
      </c>
      <c r="D45" s="4">
        <v>140932.978621599</v>
      </c>
      <c r="E45" s="4">
        <v>3064.9003784010401</v>
      </c>
      <c r="F45" s="3">
        <v>2.12843439062116E-2</v>
      </c>
    </row>
    <row r="46" spans="1:6" x14ac:dyDescent="0.25">
      <c r="A46" s="1">
        <v>2011</v>
      </c>
      <c r="B46" s="1">
        <v>9</v>
      </c>
      <c r="C46" s="4">
        <v>132394.23199999999</v>
      </c>
      <c r="D46" s="4">
        <v>130257.203158681</v>
      </c>
      <c r="E46" s="4">
        <v>2137.0288413189601</v>
      </c>
      <c r="F46" s="3">
        <v>1.6141404417973099E-2</v>
      </c>
    </row>
    <row r="47" spans="1:6" x14ac:dyDescent="0.25">
      <c r="A47" s="1">
        <v>2011</v>
      </c>
      <c r="B47" s="1">
        <v>10</v>
      </c>
      <c r="C47" s="4">
        <v>127042.155</v>
      </c>
      <c r="D47" s="4">
        <v>125319.45636800199</v>
      </c>
      <c r="E47" s="4">
        <v>1722.6986319980199</v>
      </c>
      <c r="F47" s="3">
        <v>1.35600551800937E-2</v>
      </c>
    </row>
    <row r="48" spans="1:6" x14ac:dyDescent="0.25">
      <c r="A48" s="1">
        <v>2011</v>
      </c>
      <c r="B48" s="1">
        <v>11</v>
      </c>
      <c r="C48" s="4">
        <v>122541.96400000001</v>
      </c>
      <c r="D48" s="4">
        <v>126144.04780358</v>
      </c>
      <c r="E48" s="4">
        <v>-3602.0838035802399</v>
      </c>
      <c r="F48" s="3">
        <v>-2.9394696200399101E-2</v>
      </c>
    </row>
    <row r="49" spans="1:6" x14ac:dyDescent="0.25">
      <c r="A49" s="1">
        <v>2011</v>
      </c>
      <c r="B49" s="1">
        <v>12</v>
      </c>
      <c r="C49" s="4">
        <v>133136.399</v>
      </c>
      <c r="D49" s="4">
        <v>135209.04855176699</v>
      </c>
      <c r="E49" s="4">
        <v>-2072.6495517671901</v>
      </c>
      <c r="F49" s="3">
        <v>-1.5567865492345101E-2</v>
      </c>
    </row>
    <row r="50" spans="1:6" x14ac:dyDescent="0.25">
      <c r="A50" s="1">
        <v>2012</v>
      </c>
      <c r="B50" s="1">
        <v>1</v>
      </c>
      <c r="C50" s="4">
        <v>140320.54300000001</v>
      </c>
      <c r="D50" s="4">
        <v>146197.43467486301</v>
      </c>
      <c r="E50" s="4">
        <v>-5876.89167486312</v>
      </c>
      <c r="F50" s="3">
        <v>-4.18819051666805E-2</v>
      </c>
    </row>
    <row r="51" spans="1:6" x14ac:dyDescent="0.25">
      <c r="A51" s="1">
        <v>2012</v>
      </c>
      <c r="B51" s="1">
        <v>2</v>
      </c>
      <c r="C51" s="4">
        <v>143250.14000000001</v>
      </c>
      <c r="D51" s="4">
        <v>140748.01108950999</v>
      </c>
      <c r="E51" s="4">
        <v>2502.12891048956</v>
      </c>
      <c r="F51" s="3">
        <v>1.7466851414522599E-2</v>
      </c>
    </row>
    <row r="52" spans="1:6" x14ac:dyDescent="0.25">
      <c r="A52" s="1">
        <v>2012</v>
      </c>
      <c r="B52" s="1">
        <v>3</v>
      </c>
      <c r="C52" s="4">
        <v>149310.492</v>
      </c>
      <c r="D52" s="4">
        <v>140466.167213145</v>
      </c>
      <c r="E52" s="4">
        <v>8844.3247868549406</v>
      </c>
      <c r="F52" s="3">
        <v>5.9234449424056097E-2</v>
      </c>
    </row>
    <row r="53" spans="1:6" x14ac:dyDescent="0.25">
      <c r="A53" s="1">
        <v>2012</v>
      </c>
      <c r="B53" s="1">
        <v>4</v>
      </c>
      <c r="C53" s="4">
        <v>130407.037</v>
      </c>
      <c r="D53" s="4">
        <v>127112.888243059</v>
      </c>
      <c r="E53" s="4">
        <v>3294.1487569413598</v>
      </c>
      <c r="F53" s="3">
        <v>2.5260513793756101E-2</v>
      </c>
    </row>
    <row r="54" spans="1:6" x14ac:dyDescent="0.25">
      <c r="A54" s="1">
        <v>2012</v>
      </c>
      <c r="B54" s="1">
        <v>5</v>
      </c>
      <c r="C54" s="4">
        <v>107647.454</v>
      </c>
      <c r="D54" s="4">
        <v>109555.104126014</v>
      </c>
      <c r="E54" s="4">
        <v>-1907.65012601393</v>
      </c>
      <c r="F54" s="3">
        <v>-1.7721274912957399E-2</v>
      </c>
    </row>
    <row r="55" spans="1:6" x14ac:dyDescent="0.25">
      <c r="A55" s="1">
        <v>2012</v>
      </c>
      <c r="B55" s="1">
        <v>6</v>
      </c>
      <c r="C55" s="4">
        <v>116744.587</v>
      </c>
      <c r="D55" s="4">
        <v>116574.396750627</v>
      </c>
      <c r="E55" s="4">
        <v>170.190249372681</v>
      </c>
      <c r="F55" s="3">
        <v>1.45779991814679E-3</v>
      </c>
    </row>
    <row r="56" spans="1:6" x14ac:dyDescent="0.25">
      <c r="A56" s="1">
        <v>2012</v>
      </c>
      <c r="B56" s="1">
        <v>7</v>
      </c>
      <c r="C56" s="4">
        <v>131031.974</v>
      </c>
      <c r="D56" s="4">
        <v>129490.077642288</v>
      </c>
      <c r="E56" s="4">
        <v>1541.8963577121001</v>
      </c>
      <c r="F56" s="3">
        <v>1.17673290773449E-2</v>
      </c>
    </row>
    <row r="57" spans="1:6" x14ac:dyDescent="0.25">
      <c r="A57" s="1">
        <v>2012</v>
      </c>
      <c r="B57" s="1">
        <v>8</v>
      </c>
      <c r="C57" s="4">
        <v>139930.37700000001</v>
      </c>
      <c r="D57" s="4">
        <v>139805.94379289099</v>
      </c>
      <c r="E57" s="4">
        <v>124.433207109134</v>
      </c>
      <c r="F57" s="3">
        <v>8.8925085300909301E-4</v>
      </c>
    </row>
    <row r="58" spans="1:6" x14ac:dyDescent="0.25">
      <c r="A58" s="1">
        <v>2012</v>
      </c>
      <c r="B58" s="1">
        <v>9</v>
      </c>
      <c r="C58" s="4">
        <v>127011.374</v>
      </c>
      <c r="D58" s="4">
        <v>128248.236345535</v>
      </c>
      <c r="E58" s="4">
        <v>-1236.86234553489</v>
      </c>
      <c r="F58" s="3">
        <v>-9.7382014427690993E-3</v>
      </c>
    </row>
    <row r="59" spans="1:6" x14ac:dyDescent="0.25">
      <c r="A59" s="1">
        <v>2012</v>
      </c>
      <c r="B59" s="1">
        <v>10</v>
      </c>
      <c r="C59" s="4">
        <v>121702.702</v>
      </c>
      <c r="D59" s="4">
        <v>120766.453945384</v>
      </c>
      <c r="E59" s="4">
        <v>936.24805461611004</v>
      </c>
      <c r="F59" s="3">
        <v>7.6929109972932999E-3</v>
      </c>
    </row>
    <row r="60" spans="1:6" x14ac:dyDescent="0.25">
      <c r="A60" s="1">
        <v>2012</v>
      </c>
      <c r="B60" s="1">
        <v>11</v>
      </c>
      <c r="C60" s="4">
        <v>127283.507</v>
      </c>
      <c r="D60" s="4">
        <v>126546.192091189</v>
      </c>
      <c r="E60" s="4">
        <v>737.31490881140098</v>
      </c>
      <c r="F60" s="3">
        <v>5.7926979401298302E-3</v>
      </c>
    </row>
    <row r="61" spans="1:6" x14ac:dyDescent="0.25">
      <c r="A61" s="1">
        <v>2012</v>
      </c>
      <c r="B61" s="1">
        <v>12</v>
      </c>
      <c r="C61" s="4">
        <v>86796.989000000001</v>
      </c>
      <c r="D61" s="4">
        <v>86796.9890000702</v>
      </c>
      <c r="E61" s="4">
        <v>-7.0154783315956606E-8</v>
      </c>
      <c r="F61" s="3">
        <v>-8.0826286861122104E-13</v>
      </c>
    </row>
    <row r="62" spans="1:6" x14ac:dyDescent="0.25">
      <c r="A62" s="1">
        <v>2013</v>
      </c>
      <c r="B62" s="1">
        <v>1</v>
      </c>
      <c r="C62" s="4">
        <v>191195.571</v>
      </c>
      <c r="D62" s="4">
        <v>191195.57100007101</v>
      </c>
      <c r="E62" s="4">
        <v>-7.0867827162146595E-8</v>
      </c>
      <c r="F62" s="3">
        <v>-3.7065621756555501E-13</v>
      </c>
    </row>
    <row r="63" spans="1:6" x14ac:dyDescent="0.25">
      <c r="A63" s="1">
        <v>2013</v>
      </c>
      <c r="B63" s="1">
        <v>2</v>
      </c>
      <c r="C63" s="4">
        <v>135935.916</v>
      </c>
      <c r="D63" s="4">
        <v>134339.630717636</v>
      </c>
      <c r="E63" s="4">
        <v>1596.28528236438</v>
      </c>
      <c r="F63" s="3">
        <v>1.17429251174824E-2</v>
      </c>
    </row>
    <row r="64" spans="1:6" x14ac:dyDescent="0.25">
      <c r="A64" s="1">
        <v>2013</v>
      </c>
      <c r="B64" s="1">
        <v>3</v>
      </c>
      <c r="C64" s="4">
        <v>135722.09099999999</v>
      </c>
      <c r="D64" s="4">
        <v>136633.88938219199</v>
      </c>
      <c r="E64" s="4">
        <v>-911.79838219186104</v>
      </c>
      <c r="F64" s="3">
        <v>-6.7181280178763301E-3</v>
      </c>
    </row>
    <row r="65" spans="1:6" x14ac:dyDescent="0.25">
      <c r="A65" s="1">
        <v>2013</v>
      </c>
      <c r="B65" s="1">
        <v>4</v>
      </c>
      <c r="C65" s="4">
        <v>119499.94</v>
      </c>
      <c r="D65" s="4">
        <v>118731.10393165699</v>
      </c>
      <c r="E65" s="4">
        <v>768.83606834283296</v>
      </c>
      <c r="F65" s="3">
        <v>6.4337778608326698E-3</v>
      </c>
    </row>
    <row r="66" spans="1:6" x14ac:dyDescent="0.25">
      <c r="A66" s="1">
        <v>2013</v>
      </c>
      <c r="B66" s="1">
        <v>5</v>
      </c>
      <c r="C66" s="4">
        <v>111987.105</v>
      </c>
      <c r="D66" s="4">
        <v>102202.206569181</v>
      </c>
      <c r="E66" s="4">
        <v>9784.8984308194795</v>
      </c>
      <c r="F66" s="3">
        <v>8.7375224413734798E-2</v>
      </c>
    </row>
    <row r="67" spans="1:6" x14ac:dyDescent="0.25">
      <c r="A67" s="1">
        <v>2013</v>
      </c>
      <c r="B67" s="1">
        <v>6</v>
      </c>
      <c r="C67" s="4">
        <v>115635.27499999999</v>
      </c>
      <c r="D67" s="4">
        <v>112042.174202358</v>
      </c>
      <c r="E67" s="4">
        <v>3593.1007976416399</v>
      </c>
      <c r="F67" s="3">
        <v>3.10727050862433E-2</v>
      </c>
    </row>
    <row r="68" spans="1:6" x14ac:dyDescent="0.25">
      <c r="A68" s="1">
        <v>2013</v>
      </c>
      <c r="B68" s="1">
        <v>7</v>
      </c>
      <c r="C68" s="4">
        <v>129556.633</v>
      </c>
      <c r="D68" s="4">
        <v>133761.779764301</v>
      </c>
      <c r="E68" s="4">
        <v>-4205.14676430094</v>
      </c>
      <c r="F68" s="3">
        <v>-3.2457981246710399E-2</v>
      </c>
    </row>
    <row r="69" spans="1:6" x14ac:dyDescent="0.25">
      <c r="A69" s="1">
        <v>2013</v>
      </c>
      <c r="B69" s="1">
        <v>8</v>
      </c>
      <c r="C69" s="4">
        <v>121384.49800000001</v>
      </c>
      <c r="D69" s="4">
        <v>119532.08013669999</v>
      </c>
      <c r="E69" s="4">
        <v>1852.41786329971</v>
      </c>
      <c r="F69" s="3">
        <v>1.52607449371312E-2</v>
      </c>
    </row>
    <row r="70" spans="1:6" x14ac:dyDescent="0.25">
      <c r="A70" s="1">
        <v>2013</v>
      </c>
      <c r="B70" s="1">
        <v>9</v>
      </c>
      <c r="C70" s="4">
        <v>108197.88499999999</v>
      </c>
      <c r="D70" s="4">
        <v>106647.12536465299</v>
      </c>
      <c r="E70" s="4">
        <v>1550.7596353469701</v>
      </c>
      <c r="F70" s="3">
        <v>1.43326242961863E-2</v>
      </c>
    </row>
    <row r="71" spans="1:6" x14ac:dyDescent="0.25">
      <c r="A71" s="1">
        <v>2013</v>
      </c>
      <c r="B71" s="1">
        <v>10</v>
      </c>
      <c r="C71" s="4">
        <v>113754.762</v>
      </c>
      <c r="D71" s="4">
        <v>114866.6843737</v>
      </c>
      <c r="E71" s="4">
        <v>-1111.92237370004</v>
      </c>
      <c r="F71" s="3">
        <v>-9.7747325399884597E-3</v>
      </c>
    </row>
    <row r="72" spans="1:6" x14ac:dyDescent="0.25">
      <c r="A72" s="1">
        <v>2013</v>
      </c>
      <c r="B72" s="1">
        <v>11</v>
      </c>
      <c r="C72" s="4">
        <v>128139.284</v>
      </c>
      <c r="D72" s="4">
        <v>133674.62638759299</v>
      </c>
      <c r="E72" s="4">
        <v>-5535.3423875929302</v>
      </c>
      <c r="F72" s="3">
        <v>-4.3197856385657103E-2</v>
      </c>
    </row>
    <row r="73" spans="1:6" x14ac:dyDescent="0.25">
      <c r="A73" s="1">
        <v>2013</v>
      </c>
      <c r="B73" s="1">
        <v>12</v>
      </c>
      <c r="C73" s="4">
        <v>145230.766</v>
      </c>
      <c r="D73" s="4">
        <v>151019.651561629</v>
      </c>
      <c r="E73" s="4">
        <v>-5788.8855616294604</v>
      </c>
      <c r="F73" s="3">
        <v>-3.9859912063188202E-2</v>
      </c>
    </row>
    <row r="74" spans="1:6" x14ac:dyDescent="0.25">
      <c r="A74" s="1">
        <v>2014</v>
      </c>
      <c r="B74" s="1">
        <v>1</v>
      </c>
      <c r="C74" s="4">
        <v>153358.13699999999</v>
      </c>
      <c r="D74" s="4">
        <v>154253.10910745099</v>
      </c>
      <c r="E74" s="4">
        <v>-894.97210745082702</v>
      </c>
      <c r="F74" s="3">
        <v>-5.8358305920919399E-3</v>
      </c>
    </row>
    <row r="75" spans="1:6" x14ac:dyDescent="0.25">
      <c r="A75" s="1">
        <v>2014</v>
      </c>
      <c r="B75" s="1">
        <v>2</v>
      </c>
      <c r="C75" s="4">
        <v>130671.63499999999</v>
      </c>
      <c r="D75" s="4">
        <v>135541.29660085501</v>
      </c>
      <c r="E75" s="4">
        <v>-4869.6616008545498</v>
      </c>
      <c r="F75" s="3">
        <v>-3.7266401395027703E-2</v>
      </c>
    </row>
    <row r="76" spans="1:6" x14ac:dyDescent="0.25">
      <c r="A76" s="1">
        <v>2014</v>
      </c>
      <c r="B76" s="1">
        <v>3</v>
      </c>
      <c r="C76" s="4">
        <v>142056.07800000001</v>
      </c>
      <c r="D76" s="4">
        <v>144260.48940202201</v>
      </c>
      <c r="E76" s="4">
        <v>-2204.4114020218499</v>
      </c>
      <c r="F76" s="3">
        <v>-1.55178957004702E-2</v>
      </c>
    </row>
    <row r="77" spans="1:6" x14ac:dyDescent="0.25">
      <c r="A77" s="1">
        <v>2014</v>
      </c>
      <c r="B77" s="1">
        <v>4</v>
      </c>
      <c r="C77" s="4">
        <v>109989.251</v>
      </c>
      <c r="D77" s="4">
        <v>116255.09070375199</v>
      </c>
      <c r="E77" s="4">
        <v>-6265.8397037520299</v>
      </c>
      <c r="F77" s="3">
        <v>-5.6967745909571099E-2</v>
      </c>
    </row>
    <row r="78" spans="1:6" x14ac:dyDescent="0.25">
      <c r="A78" s="1">
        <v>2014</v>
      </c>
      <c r="B78" s="1">
        <v>5</v>
      </c>
      <c r="C78" s="4">
        <v>110686.35</v>
      </c>
      <c r="D78" s="4">
        <v>110686.35000007199</v>
      </c>
      <c r="E78" s="4">
        <v>-7.1711838245391806E-8</v>
      </c>
      <c r="F78" s="3">
        <v>-6.4788330490066602E-13</v>
      </c>
    </row>
    <row r="79" spans="1:6" x14ac:dyDescent="0.25">
      <c r="A79" s="1">
        <v>2014</v>
      </c>
      <c r="B79" s="1">
        <v>6</v>
      </c>
      <c r="C79" s="4">
        <v>119377.488</v>
      </c>
      <c r="D79" s="4">
        <v>115961.58072070401</v>
      </c>
      <c r="E79" s="4">
        <v>3415.9072792960701</v>
      </c>
      <c r="F79" s="3">
        <v>2.86143337116967E-2</v>
      </c>
    </row>
    <row r="80" spans="1:6" x14ac:dyDescent="0.25">
      <c r="A80" s="1">
        <v>2014</v>
      </c>
      <c r="B80" s="1">
        <v>7</v>
      </c>
      <c r="C80" s="4">
        <v>120829.368</v>
      </c>
      <c r="D80" s="4">
        <v>119470.45555492</v>
      </c>
      <c r="E80" s="4">
        <v>1358.9124450796201</v>
      </c>
      <c r="F80" s="3">
        <v>1.12465410319751E-2</v>
      </c>
    </row>
    <row r="81" spans="1:6" x14ac:dyDescent="0.25">
      <c r="A81" s="1">
        <v>2014</v>
      </c>
      <c r="B81" s="1">
        <v>8</v>
      </c>
      <c r="C81" s="4">
        <v>115483.798</v>
      </c>
      <c r="D81" s="4">
        <v>117251.146973867</v>
      </c>
      <c r="E81" s="4">
        <v>-1767.3489738665801</v>
      </c>
      <c r="F81" s="3">
        <v>-1.53038694992226E-2</v>
      </c>
    </row>
    <row r="82" spans="1:6" x14ac:dyDescent="0.25">
      <c r="A82" s="1">
        <v>2014</v>
      </c>
      <c r="B82" s="1">
        <v>9</v>
      </c>
      <c r="C82" s="4">
        <v>108558.33</v>
      </c>
      <c r="D82" s="4">
        <v>107124.144765037</v>
      </c>
      <c r="E82" s="4">
        <v>1434.18523496277</v>
      </c>
      <c r="F82" s="3">
        <v>1.32111947094504E-2</v>
      </c>
    </row>
    <row r="83" spans="1:6" x14ac:dyDescent="0.25">
      <c r="A83" s="1">
        <v>2014</v>
      </c>
      <c r="B83" s="1">
        <v>10</v>
      </c>
      <c r="C83" s="4">
        <v>109534.899</v>
      </c>
      <c r="D83" s="4">
        <v>111925.79318916</v>
      </c>
      <c r="E83" s="4">
        <v>-2390.8941891603799</v>
      </c>
      <c r="F83" s="3">
        <v>-2.1827693374331499E-2</v>
      </c>
    </row>
    <row r="84" spans="1:6" x14ac:dyDescent="0.25">
      <c r="A84" s="1">
        <v>2014</v>
      </c>
      <c r="B84" s="1">
        <v>11</v>
      </c>
      <c r="C84" s="4">
        <v>118636.594</v>
      </c>
      <c r="D84" s="4">
        <v>128377.262548276</v>
      </c>
      <c r="E84" s="4">
        <v>-9740.6685482760495</v>
      </c>
      <c r="F84" s="3">
        <v>-8.2105092702476401E-2</v>
      </c>
    </row>
    <row r="85" spans="1:6" x14ac:dyDescent="0.25">
      <c r="A85" s="1">
        <v>2014</v>
      </c>
      <c r="B85" s="1">
        <v>12</v>
      </c>
      <c r="C85" s="4">
        <v>132854.52299999999</v>
      </c>
      <c r="D85" s="4">
        <v>138511.50473886999</v>
      </c>
      <c r="E85" s="4">
        <v>-5656.9817388696802</v>
      </c>
      <c r="F85" s="3">
        <v>-4.2580272098599797E-2</v>
      </c>
    </row>
    <row r="86" spans="1:6" x14ac:dyDescent="0.25">
      <c r="A86" s="1">
        <v>2015</v>
      </c>
      <c r="B86" s="1">
        <v>1</v>
      </c>
      <c r="C86" s="4"/>
      <c r="D86" s="4">
        <v>148880.72685413901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130646.253423804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132103.18043638099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112589.794194897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97009.915042258202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113631.770854338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126902.129330186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120112.92310081499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103743.84361095801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111589.683171105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124828.722569287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138938.69570579901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146808.850188435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132230.67111652999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130194.81055479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110741.581102032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95302.565573432905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111863.774776527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125194.459460247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118446.26457988301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102056.85415672199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109950.52620464801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123081.839578518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137169.386528684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144706.349245588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126230.06645365201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128237.031565667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108871.45109074999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93590.202719304099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110084.71890201099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123459.169733118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116739.83764255801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100324.698382508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108227.263553222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121199.620003641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135234.51902108901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142800.10148982299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124194.05427831299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126489.42246036101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107190.01299508401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92072.332817612099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108537.806803649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122000.541459124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115286.65872135101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98791.274158873304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106703.386548013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119526.034264067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133507.228295665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141389.07740168701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122567.640932879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125097.992962868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105755.34873124999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90742.927664195202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107181.81630011799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120747.200065222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113996.460900547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97361.451417221295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105290.122025916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117988.763947356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131992.65159641299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139828.713317082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124842.496218801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123541.263079945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104134.26522313101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89206.781966372699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105650.628666537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119342.53596274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112556.280408051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95778.427515711999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103751.517143363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116386.280798836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130461.893207738</v>
      </c>
      <c r="E157" s="4"/>
      <c r="F15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5" width="10.85546875" customWidth="1"/>
    <col min="6" max="6" width="8.710937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80196.036806439995</v>
      </c>
      <c r="D2" s="4"/>
      <c r="E2" s="4"/>
    </row>
    <row r="3" spans="1:6" x14ac:dyDescent="0.25">
      <c r="A3" s="1">
        <v>2008</v>
      </c>
      <c r="B3" s="1">
        <v>2</v>
      </c>
      <c r="C3" s="4">
        <v>75267.681371826999</v>
      </c>
      <c r="D3" s="4">
        <v>82451.814465883697</v>
      </c>
      <c r="E3" s="4">
        <v>-7184.1330940566804</v>
      </c>
      <c r="F3" s="5">
        <v>-9.5447780018180994E-2</v>
      </c>
    </row>
    <row r="4" spans="1:6" x14ac:dyDescent="0.25">
      <c r="A4" s="1">
        <v>2008</v>
      </c>
      <c r="B4" s="1">
        <v>3</v>
      </c>
      <c r="C4" s="4">
        <v>80945.012677738006</v>
      </c>
      <c r="D4" s="4">
        <v>83349.418477751096</v>
      </c>
      <c r="E4" s="4">
        <v>-2404.4058000130899</v>
      </c>
      <c r="F4" s="5">
        <v>-2.9704187082972299E-2</v>
      </c>
    </row>
    <row r="5" spans="1:6" x14ac:dyDescent="0.25">
      <c r="A5" s="1">
        <v>2008</v>
      </c>
      <c r="B5" s="1">
        <v>4</v>
      </c>
      <c r="C5" s="4">
        <v>76055.566477189001</v>
      </c>
      <c r="D5" s="4">
        <v>79309.851558563198</v>
      </c>
      <c r="E5" s="4">
        <v>-3254.2850813741702</v>
      </c>
      <c r="F5" s="5">
        <v>-4.2788256430253697E-2</v>
      </c>
    </row>
    <row r="6" spans="1:6" x14ac:dyDescent="0.25">
      <c r="A6" s="1">
        <v>2008</v>
      </c>
      <c r="B6" s="1">
        <v>5</v>
      </c>
      <c r="C6" s="4">
        <v>72043.201955130993</v>
      </c>
      <c r="D6" s="4">
        <v>75141.477151759304</v>
      </c>
      <c r="E6" s="4">
        <v>-3098.2751966283199</v>
      </c>
      <c r="F6" s="5">
        <v>-4.3005795308181202E-2</v>
      </c>
    </row>
    <row r="7" spans="1:6" x14ac:dyDescent="0.25">
      <c r="A7" s="1">
        <v>2008</v>
      </c>
      <c r="B7" s="1">
        <v>6</v>
      </c>
      <c r="C7" s="4">
        <v>69136.026775513004</v>
      </c>
      <c r="D7" s="4">
        <v>74679.446117597006</v>
      </c>
      <c r="E7" s="4">
        <v>-5543.4193420839601</v>
      </c>
      <c r="F7" s="5">
        <v>-8.0181341055129293E-2</v>
      </c>
    </row>
    <row r="8" spans="1:6" x14ac:dyDescent="0.25">
      <c r="A8" s="1">
        <v>2008</v>
      </c>
      <c r="B8" s="1">
        <v>7</v>
      </c>
      <c r="C8" s="4">
        <v>89684.488987618999</v>
      </c>
      <c r="D8" s="4">
        <v>83683.606096880001</v>
      </c>
      <c r="E8" s="4">
        <v>6000.8828907390398</v>
      </c>
      <c r="F8" s="5">
        <v>6.69110451369965E-2</v>
      </c>
    </row>
    <row r="9" spans="1:6" x14ac:dyDescent="0.25">
      <c r="A9" s="1">
        <v>2008</v>
      </c>
      <c r="B9" s="1">
        <v>8</v>
      </c>
      <c r="C9" s="4">
        <v>87086.161587320006</v>
      </c>
      <c r="D9" s="4">
        <v>88202.062905865096</v>
      </c>
      <c r="E9" s="4">
        <v>-1115.9013185451199</v>
      </c>
      <c r="F9" s="5">
        <v>-1.2813761660929599E-2</v>
      </c>
    </row>
    <row r="10" spans="1:6" x14ac:dyDescent="0.25">
      <c r="A10" s="1">
        <v>2008</v>
      </c>
      <c r="B10" s="1">
        <v>9</v>
      </c>
      <c r="C10" s="4">
        <v>80499.190064953</v>
      </c>
      <c r="D10" s="4">
        <v>82184.557314214995</v>
      </c>
      <c r="E10" s="4">
        <v>-1685.3672492620201</v>
      </c>
      <c r="F10" s="5">
        <v>-2.09364497692727E-2</v>
      </c>
    </row>
    <row r="11" spans="1:6" x14ac:dyDescent="0.25">
      <c r="A11" s="1">
        <v>2008</v>
      </c>
      <c r="B11" s="1">
        <v>10</v>
      </c>
      <c r="C11" s="4">
        <v>81442.591</v>
      </c>
      <c r="D11" s="4">
        <v>80861.241061096604</v>
      </c>
      <c r="E11" s="4">
        <v>581.34993890341104</v>
      </c>
      <c r="F11" s="5">
        <v>7.1381562369916699E-3</v>
      </c>
    </row>
    <row r="12" spans="1:6" x14ac:dyDescent="0.25">
      <c r="A12" s="1">
        <v>2008</v>
      </c>
      <c r="B12" s="1">
        <v>11</v>
      </c>
      <c r="C12" s="4">
        <v>77340.142999999996</v>
      </c>
      <c r="D12" s="4">
        <v>80376.894773774198</v>
      </c>
      <c r="E12" s="4">
        <v>-3036.7517737742501</v>
      </c>
      <c r="F12" s="5">
        <v>-3.9264884392239199E-2</v>
      </c>
    </row>
    <row r="13" spans="1:6" x14ac:dyDescent="0.25">
      <c r="A13" s="1">
        <v>2008</v>
      </c>
      <c r="B13" s="1">
        <v>12</v>
      </c>
      <c r="C13" s="4">
        <v>82514.884000000005</v>
      </c>
      <c r="D13" s="4">
        <v>84675.349665024594</v>
      </c>
      <c r="E13" s="4">
        <v>-2160.4656650245502</v>
      </c>
      <c r="F13" s="5">
        <v>-2.61827389228899E-2</v>
      </c>
    </row>
    <row r="14" spans="1:6" x14ac:dyDescent="0.25">
      <c r="A14" s="1">
        <v>2009</v>
      </c>
      <c r="B14" s="1">
        <v>1</v>
      </c>
      <c r="C14" s="4">
        <v>92402.535999999993</v>
      </c>
      <c r="D14" s="4">
        <v>88433.619337866199</v>
      </c>
      <c r="E14" s="4">
        <v>3968.9166621337599</v>
      </c>
      <c r="F14" s="5">
        <v>4.29524646610756E-2</v>
      </c>
    </row>
    <row r="15" spans="1:6" x14ac:dyDescent="0.25">
      <c r="A15" s="1">
        <v>2009</v>
      </c>
      <c r="B15" s="1">
        <v>2</v>
      </c>
      <c r="C15" s="4">
        <v>83866.024999999994</v>
      </c>
      <c r="D15" s="4">
        <v>86848.888169813406</v>
      </c>
      <c r="E15" s="4">
        <v>-2982.86316981337</v>
      </c>
      <c r="F15" s="5">
        <v>-3.5567003083946898E-2</v>
      </c>
    </row>
    <row r="16" spans="1:6" x14ac:dyDescent="0.25">
      <c r="A16" s="1">
        <v>2009</v>
      </c>
      <c r="B16" s="1">
        <v>3</v>
      </c>
      <c r="C16" s="4">
        <v>89071.1</v>
      </c>
      <c r="D16" s="4">
        <v>86841.983298788007</v>
      </c>
      <c r="E16" s="4">
        <v>2229.11670121204</v>
      </c>
      <c r="F16" s="5">
        <v>2.5026262179450399E-2</v>
      </c>
    </row>
    <row r="17" spans="1:6" x14ac:dyDescent="0.25">
      <c r="A17" s="1">
        <v>2009</v>
      </c>
      <c r="B17" s="1">
        <v>4</v>
      </c>
      <c r="C17" s="4">
        <v>82624.369000000006</v>
      </c>
      <c r="D17" s="4">
        <v>82710.101220377896</v>
      </c>
      <c r="E17" s="4">
        <v>-85.732220377904</v>
      </c>
      <c r="F17" s="5">
        <v>-1.03761422223877E-3</v>
      </c>
    </row>
    <row r="18" spans="1:6" x14ac:dyDescent="0.25">
      <c r="A18" s="1">
        <v>2009</v>
      </c>
      <c r="B18" s="1">
        <v>5</v>
      </c>
      <c r="C18" s="4">
        <v>79084.922000000006</v>
      </c>
      <c r="D18" s="4">
        <v>78667.375827050506</v>
      </c>
      <c r="E18" s="4">
        <v>417.54617294952902</v>
      </c>
      <c r="F18" s="5">
        <v>5.2797190967644797E-3</v>
      </c>
    </row>
    <row r="19" spans="1:6" x14ac:dyDescent="0.25">
      <c r="A19" s="1">
        <v>2009</v>
      </c>
      <c r="B19" s="1">
        <v>6</v>
      </c>
      <c r="C19" s="4">
        <v>78526.203999999998</v>
      </c>
      <c r="D19" s="4">
        <v>78371.563374721998</v>
      </c>
      <c r="E19" s="4">
        <v>154.640625277971</v>
      </c>
      <c r="F19" s="5">
        <v>1.9692869055273699E-3</v>
      </c>
    </row>
    <row r="20" spans="1:6" x14ac:dyDescent="0.25">
      <c r="A20" s="1">
        <v>2009</v>
      </c>
      <c r="B20" s="1">
        <v>7</v>
      </c>
      <c r="C20" s="4">
        <v>87278.305999999997</v>
      </c>
      <c r="D20" s="4">
        <v>85573.319960052395</v>
      </c>
      <c r="E20" s="4">
        <v>1704.9860399475999</v>
      </c>
      <c r="F20" s="5">
        <v>1.9535049637049599E-2</v>
      </c>
    </row>
    <row r="21" spans="1:6" x14ac:dyDescent="0.25">
      <c r="A21" s="1">
        <v>2009</v>
      </c>
      <c r="B21" s="1">
        <v>8</v>
      </c>
      <c r="C21" s="4">
        <v>86206.736000000004</v>
      </c>
      <c r="D21" s="4">
        <v>85831.392082606093</v>
      </c>
      <c r="E21" s="4">
        <v>375.34391739392601</v>
      </c>
      <c r="F21" s="5">
        <v>4.3539975506545802E-3</v>
      </c>
    </row>
    <row r="22" spans="1:6" x14ac:dyDescent="0.25">
      <c r="A22" s="1">
        <v>2009</v>
      </c>
      <c r="B22" s="1">
        <v>9</v>
      </c>
      <c r="C22" s="4">
        <v>86942.706000000006</v>
      </c>
      <c r="D22" s="4">
        <v>86283.714482139694</v>
      </c>
      <c r="E22" s="4">
        <v>658.991517860268</v>
      </c>
      <c r="F22" s="5">
        <v>7.5796067108869101E-3</v>
      </c>
    </row>
    <row r="23" spans="1:6" x14ac:dyDescent="0.25">
      <c r="A23" s="1">
        <v>2009</v>
      </c>
      <c r="B23" s="1">
        <v>10</v>
      </c>
      <c r="C23" s="4">
        <v>85430.93</v>
      </c>
      <c r="D23" s="4">
        <v>83698.282803721493</v>
      </c>
      <c r="E23" s="4">
        <v>1732.6471962784599</v>
      </c>
      <c r="F23" s="5">
        <v>2.02812634285786E-2</v>
      </c>
    </row>
    <row r="24" spans="1:6" x14ac:dyDescent="0.25">
      <c r="A24" s="1">
        <v>2009</v>
      </c>
      <c r="B24" s="1">
        <v>11</v>
      </c>
      <c r="C24" s="4">
        <v>82578.182000000001</v>
      </c>
      <c r="D24" s="4">
        <v>81717.068033895499</v>
      </c>
      <c r="E24" s="4">
        <v>861.11396610453096</v>
      </c>
      <c r="F24" s="5">
        <v>1.0427862968750401E-2</v>
      </c>
    </row>
    <row r="25" spans="1:6" x14ac:dyDescent="0.25">
      <c r="A25" s="1">
        <v>2009</v>
      </c>
      <c r="B25" s="1">
        <v>12</v>
      </c>
      <c r="C25" s="4">
        <v>85843.952000000005</v>
      </c>
      <c r="D25" s="4">
        <v>87524.028143141302</v>
      </c>
      <c r="E25" s="4">
        <v>-1680.07614314125</v>
      </c>
      <c r="F25" s="5">
        <v>-1.95712814240106E-2</v>
      </c>
    </row>
    <row r="26" spans="1:6" x14ac:dyDescent="0.25">
      <c r="A26" s="1">
        <v>2010</v>
      </c>
      <c r="B26" s="1">
        <v>1</v>
      </c>
      <c r="C26" s="4">
        <v>93348.747000000003</v>
      </c>
      <c r="D26" s="4">
        <v>88835.690856101894</v>
      </c>
      <c r="E26" s="4">
        <v>4513.0561438980803</v>
      </c>
      <c r="F26" s="5">
        <v>4.8346188769926197E-2</v>
      </c>
    </row>
    <row r="27" spans="1:6" x14ac:dyDescent="0.25">
      <c r="A27" s="1">
        <v>2010</v>
      </c>
      <c r="B27" s="1">
        <v>2</v>
      </c>
      <c r="C27" s="4">
        <v>86660.635999999999</v>
      </c>
      <c r="D27" s="4">
        <v>87528.048464552005</v>
      </c>
      <c r="E27" s="4">
        <v>-867.41246455200599</v>
      </c>
      <c r="F27" s="5">
        <v>-1.0009301853635201E-2</v>
      </c>
    </row>
    <row r="28" spans="1:6" x14ac:dyDescent="0.25">
      <c r="A28" s="1">
        <v>2010</v>
      </c>
      <c r="B28" s="1">
        <v>3</v>
      </c>
      <c r="C28" s="4">
        <v>92272.388000000006</v>
      </c>
      <c r="D28" s="4">
        <v>87596.704219912805</v>
      </c>
      <c r="E28" s="4">
        <v>4675.6837800872499</v>
      </c>
      <c r="F28" s="5">
        <v>5.0672621370623297E-2</v>
      </c>
    </row>
    <row r="29" spans="1:6" x14ac:dyDescent="0.25">
      <c r="A29" s="1">
        <v>2010</v>
      </c>
      <c r="B29" s="1">
        <v>4</v>
      </c>
      <c r="C29" s="4">
        <v>84588.101999999999</v>
      </c>
      <c r="D29" s="4">
        <v>84318.258005427197</v>
      </c>
      <c r="E29" s="4">
        <v>269.843994572773</v>
      </c>
      <c r="F29" s="5">
        <v>3.1900939753060501E-3</v>
      </c>
    </row>
    <row r="30" spans="1:6" x14ac:dyDescent="0.25">
      <c r="A30" s="1">
        <v>2010</v>
      </c>
      <c r="B30" s="1">
        <v>5</v>
      </c>
      <c r="C30" s="4">
        <v>79900.900999999998</v>
      </c>
      <c r="D30" s="4">
        <v>81453.130330552405</v>
      </c>
      <c r="E30" s="4">
        <v>-1552.2293305524499</v>
      </c>
      <c r="F30" s="5">
        <v>-1.9426931500465199E-2</v>
      </c>
    </row>
    <row r="31" spans="1:6" x14ac:dyDescent="0.25">
      <c r="A31" s="1">
        <v>2010</v>
      </c>
      <c r="B31" s="1">
        <v>6</v>
      </c>
      <c r="C31" s="4">
        <v>84557.278000000006</v>
      </c>
      <c r="D31" s="4">
        <v>82689.6116538528</v>
      </c>
      <c r="E31" s="4">
        <v>1867.6663461471901</v>
      </c>
      <c r="F31" s="5">
        <v>2.2087588322642002E-2</v>
      </c>
    </row>
    <row r="32" spans="1:6" x14ac:dyDescent="0.25">
      <c r="A32" s="1">
        <v>2010</v>
      </c>
      <c r="B32" s="1">
        <v>7</v>
      </c>
      <c r="C32" s="4">
        <v>90324.444000000003</v>
      </c>
      <c r="D32" s="4">
        <v>92011.362898537802</v>
      </c>
      <c r="E32" s="4">
        <v>-1686.91889853783</v>
      </c>
      <c r="F32" s="5">
        <v>-1.86762168006019E-2</v>
      </c>
    </row>
    <row r="33" spans="1:6" x14ac:dyDescent="0.25">
      <c r="A33" s="1">
        <v>2010</v>
      </c>
      <c r="B33" s="1">
        <v>8</v>
      </c>
      <c r="C33" s="4">
        <v>98706.528999999995</v>
      </c>
      <c r="D33" s="4">
        <v>97176.305791369799</v>
      </c>
      <c r="E33" s="4">
        <v>1530.2232086302399</v>
      </c>
      <c r="F33" s="5">
        <v>1.55027557359477E-2</v>
      </c>
    </row>
    <row r="34" spans="1:6" x14ac:dyDescent="0.25">
      <c r="A34" s="1">
        <v>2010</v>
      </c>
      <c r="B34" s="1">
        <v>9</v>
      </c>
      <c r="C34" s="4">
        <v>94115.957999999999</v>
      </c>
      <c r="D34" s="4">
        <v>92525.891637885899</v>
      </c>
      <c r="E34" s="4">
        <v>1590.06636211411</v>
      </c>
      <c r="F34" s="5">
        <v>1.6894758295018499E-2</v>
      </c>
    </row>
    <row r="35" spans="1:6" x14ac:dyDescent="0.25">
      <c r="A35" s="1">
        <v>2010</v>
      </c>
      <c r="B35" s="1">
        <v>10</v>
      </c>
      <c r="C35" s="4">
        <v>87355.838000000003</v>
      </c>
      <c r="D35" s="4">
        <v>87110.575239426107</v>
      </c>
      <c r="E35" s="4">
        <v>245.26276057391101</v>
      </c>
      <c r="F35" s="5">
        <v>2.8076287308229E-3</v>
      </c>
    </row>
    <row r="36" spans="1:6" x14ac:dyDescent="0.25">
      <c r="A36" s="1">
        <v>2010</v>
      </c>
      <c r="B36" s="1">
        <v>11</v>
      </c>
      <c r="C36" s="4">
        <v>83429.216</v>
      </c>
      <c r="D36" s="4">
        <v>84369.264033584201</v>
      </c>
      <c r="E36" s="4">
        <v>-940.04803358424397</v>
      </c>
      <c r="F36" s="5">
        <v>-1.1267611978808999E-2</v>
      </c>
    </row>
    <row r="37" spans="1:6" x14ac:dyDescent="0.25">
      <c r="A37" s="1">
        <v>2010</v>
      </c>
      <c r="B37" s="1">
        <v>12</v>
      </c>
      <c r="C37" s="4">
        <v>90457.705000000002</v>
      </c>
      <c r="D37" s="4">
        <v>88807.232068157697</v>
      </c>
      <c r="E37" s="4">
        <v>1650.4729318423499</v>
      </c>
      <c r="F37" s="5">
        <v>1.8245797103102999E-2</v>
      </c>
    </row>
    <row r="38" spans="1:6" x14ac:dyDescent="0.25">
      <c r="A38" s="1">
        <v>2011</v>
      </c>
      <c r="B38" s="1">
        <v>1</v>
      </c>
      <c r="C38" s="4">
        <v>94878.014999999999</v>
      </c>
      <c r="D38" s="4">
        <v>93329.605782893006</v>
      </c>
      <c r="E38" s="4">
        <v>1548.4092171070199</v>
      </c>
      <c r="F38" s="5">
        <v>1.6320000129714199E-2</v>
      </c>
    </row>
    <row r="39" spans="1:6" x14ac:dyDescent="0.25">
      <c r="A39" s="1">
        <v>2011</v>
      </c>
      <c r="B39" s="1">
        <v>2</v>
      </c>
      <c r="C39" s="4">
        <v>89959.581999999995</v>
      </c>
      <c r="D39" s="4">
        <v>90223.355701041495</v>
      </c>
      <c r="E39" s="4">
        <v>-263.77370104148599</v>
      </c>
      <c r="F39" s="5">
        <v>-2.93213569002006E-3</v>
      </c>
    </row>
    <row r="40" spans="1:6" x14ac:dyDescent="0.25">
      <c r="A40" s="1">
        <v>2011</v>
      </c>
      <c r="B40" s="1">
        <v>3</v>
      </c>
      <c r="C40" s="4">
        <v>96027.841</v>
      </c>
      <c r="D40" s="4">
        <v>92359.618406876805</v>
      </c>
      <c r="E40" s="4">
        <v>3668.2225931232401</v>
      </c>
      <c r="F40" s="5">
        <v>3.8199573737404298E-2</v>
      </c>
    </row>
    <row r="41" spans="1:6" x14ac:dyDescent="0.25">
      <c r="A41" s="1">
        <v>2011</v>
      </c>
      <c r="B41" s="1">
        <v>4</v>
      </c>
      <c r="C41" s="4">
        <v>90052.926999999996</v>
      </c>
      <c r="D41" s="4">
        <v>88433.026177547101</v>
      </c>
      <c r="E41" s="4">
        <v>1619.9008224529</v>
      </c>
      <c r="F41" s="5">
        <v>1.7988319496299102E-2</v>
      </c>
    </row>
    <row r="42" spans="1:6" x14ac:dyDescent="0.25">
      <c r="A42" s="1">
        <v>2011</v>
      </c>
      <c r="B42" s="1">
        <v>5</v>
      </c>
      <c r="C42" s="4">
        <v>83056.634000000005</v>
      </c>
      <c r="D42" s="4">
        <v>84315.741113673794</v>
      </c>
      <c r="E42" s="4">
        <v>-1259.1071136738001</v>
      </c>
      <c r="F42" s="5">
        <v>-1.5159621249204501E-2</v>
      </c>
    </row>
    <row r="43" spans="1:6" x14ac:dyDescent="0.25">
      <c r="A43" s="1">
        <v>2011</v>
      </c>
      <c r="B43" s="1">
        <v>6</v>
      </c>
      <c r="C43" s="4">
        <v>84027.851999999999</v>
      </c>
      <c r="D43" s="4">
        <v>83698.171404930603</v>
      </c>
      <c r="E43" s="4">
        <v>329.68059506939602</v>
      </c>
      <c r="F43" s="5">
        <v>3.92346807900547E-3</v>
      </c>
    </row>
    <row r="44" spans="1:6" x14ac:dyDescent="0.25">
      <c r="A44" s="1">
        <v>2011</v>
      </c>
      <c r="B44" s="1">
        <v>7</v>
      </c>
      <c r="C44" s="4">
        <v>93846.78</v>
      </c>
      <c r="D44" s="4">
        <v>94787.055417551397</v>
      </c>
      <c r="E44" s="4">
        <v>-940.27541755139805</v>
      </c>
      <c r="F44" s="5">
        <v>-1.00192613699841E-2</v>
      </c>
    </row>
    <row r="45" spans="1:6" x14ac:dyDescent="0.25">
      <c r="A45" s="1">
        <v>2011</v>
      </c>
      <c r="B45" s="1">
        <v>8</v>
      </c>
      <c r="C45" s="4">
        <v>98519.346999999994</v>
      </c>
      <c r="D45" s="4">
        <v>99607.933747960706</v>
      </c>
      <c r="E45" s="4">
        <v>-1088.58674796067</v>
      </c>
      <c r="F45" s="5">
        <v>-1.1049471815527401E-2</v>
      </c>
    </row>
    <row r="46" spans="1:6" x14ac:dyDescent="0.25">
      <c r="A46" s="1">
        <v>2011</v>
      </c>
      <c r="B46" s="1">
        <v>9</v>
      </c>
      <c r="C46" s="4">
        <v>93945.293999999994</v>
      </c>
      <c r="D46" s="4">
        <v>93493.890250297103</v>
      </c>
      <c r="E46" s="4">
        <v>451.403749702862</v>
      </c>
      <c r="F46" s="5">
        <v>4.8049639368083997E-3</v>
      </c>
    </row>
    <row r="47" spans="1:6" x14ac:dyDescent="0.25">
      <c r="A47" s="1">
        <v>2011</v>
      </c>
      <c r="B47" s="1">
        <v>10</v>
      </c>
      <c r="C47" s="4">
        <v>93300.34</v>
      </c>
      <c r="D47" s="4">
        <v>88543.276360852105</v>
      </c>
      <c r="E47" s="4">
        <v>4757.0636391479202</v>
      </c>
      <c r="F47" s="5">
        <v>5.09865627407994E-2</v>
      </c>
    </row>
    <row r="48" spans="1:6" x14ac:dyDescent="0.25">
      <c r="A48" s="1">
        <v>2011</v>
      </c>
      <c r="B48" s="1">
        <v>11</v>
      </c>
      <c r="C48" s="4">
        <v>83367.038</v>
      </c>
      <c r="D48" s="4">
        <v>86860.673531578694</v>
      </c>
      <c r="E48" s="4">
        <v>-3493.63553157866</v>
      </c>
      <c r="F48" s="5">
        <v>-4.19066769720026E-2</v>
      </c>
    </row>
    <row r="49" spans="1:6" x14ac:dyDescent="0.25">
      <c r="A49" s="1">
        <v>2011</v>
      </c>
      <c r="B49" s="1">
        <v>12</v>
      </c>
      <c r="C49" s="4">
        <v>89210.120999999999</v>
      </c>
      <c r="D49" s="4">
        <v>89007.441929365406</v>
      </c>
      <c r="E49" s="4">
        <v>202.67907063459299</v>
      </c>
      <c r="F49" s="5">
        <v>2.2719291080727602E-3</v>
      </c>
    </row>
    <row r="50" spans="1:6" x14ac:dyDescent="0.25">
      <c r="A50" s="1">
        <v>2012</v>
      </c>
      <c r="B50" s="1">
        <v>1</v>
      </c>
      <c r="C50" s="4">
        <v>92557.192999999999</v>
      </c>
      <c r="D50" s="4">
        <v>93382.577926185797</v>
      </c>
      <c r="E50" s="4">
        <v>-825.38492618576902</v>
      </c>
      <c r="F50" s="5">
        <v>-8.9175665276038409E-3</v>
      </c>
    </row>
    <row r="51" spans="1:6" x14ac:dyDescent="0.25">
      <c r="A51" s="1">
        <v>2012</v>
      </c>
      <c r="B51" s="1">
        <v>2</v>
      </c>
      <c r="C51" s="4">
        <v>94584.778000000006</v>
      </c>
      <c r="D51" s="4">
        <v>91351.168723850802</v>
      </c>
      <c r="E51" s="4">
        <v>3233.60927614925</v>
      </c>
      <c r="F51" s="5">
        <v>3.4187417304603097E-2</v>
      </c>
    </row>
    <row r="52" spans="1:6" x14ac:dyDescent="0.25">
      <c r="A52" s="1">
        <v>2012</v>
      </c>
      <c r="B52" s="1">
        <v>3</v>
      </c>
      <c r="C52" s="4">
        <v>94765.16</v>
      </c>
      <c r="D52" s="4">
        <v>93260.152832598396</v>
      </c>
      <c r="E52" s="4">
        <v>1505.0071674015601</v>
      </c>
      <c r="F52" s="5">
        <v>1.5881439628251202E-2</v>
      </c>
    </row>
    <row r="53" spans="1:6" x14ac:dyDescent="0.25">
      <c r="A53" s="1">
        <v>2012</v>
      </c>
      <c r="B53" s="1">
        <v>4</v>
      </c>
      <c r="C53" s="4">
        <v>88686.032999999996</v>
      </c>
      <c r="D53" s="4">
        <v>88842.094568290602</v>
      </c>
      <c r="E53" s="4">
        <v>-156.06156829059199</v>
      </c>
      <c r="F53" s="5">
        <v>-1.75970852468496E-3</v>
      </c>
    </row>
    <row r="54" spans="1:6" x14ac:dyDescent="0.25">
      <c r="A54" s="1">
        <v>2012</v>
      </c>
      <c r="B54" s="1">
        <v>5</v>
      </c>
      <c r="C54" s="4">
        <v>83810.551000000007</v>
      </c>
      <c r="D54" s="4">
        <v>85105.533631457802</v>
      </c>
      <c r="E54" s="4">
        <v>-1294.9826314578099</v>
      </c>
      <c r="F54" s="5">
        <v>-1.54513079320742E-2</v>
      </c>
    </row>
    <row r="55" spans="1:6" x14ac:dyDescent="0.25">
      <c r="A55" s="1">
        <v>2012</v>
      </c>
      <c r="B55" s="1">
        <v>6</v>
      </c>
      <c r="C55" s="4">
        <v>87690.59</v>
      </c>
      <c r="D55" s="4">
        <v>86778.530283965403</v>
      </c>
      <c r="E55" s="4">
        <v>912.05971603454998</v>
      </c>
      <c r="F55" s="5">
        <v>1.04008847019338E-2</v>
      </c>
    </row>
    <row r="56" spans="1:6" x14ac:dyDescent="0.25">
      <c r="A56" s="1">
        <v>2012</v>
      </c>
      <c r="B56" s="1">
        <v>7</v>
      </c>
      <c r="C56" s="4">
        <v>97101.807000000001</v>
      </c>
      <c r="D56" s="4">
        <v>99214.838683487105</v>
      </c>
      <c r="E56" s="4">
        <v>-2113.0316834871201</v>
      </c>
      <c r="F56" s="5">
        <v>-2.1760992393139701E-2</v>
      </c>
    </row>
    <row r="57" spans="1:6" x14ac:dyDescent="0.25">
      <c r="A57" s="1">
        <v>2012</v>
      </c>
      <c r="B57" s="1">
        <v>8</v>
      </c>
      <c r="C57" s="4">
        <v>101288.704</v>
      </c>
      <c r="D57" s="4">
        <v>102714.777410018</v>
      </c>
      <c r="E57" s="4">
        <v>-1426.0734100176301</v>
      </c>
      <c r="F57" s="5">
        <v>-1.4079293679358699E-2</v>
      </c>
    </row>
    <row r="58" spans="1:6" x14ac:dyDescent="0.25">
      <c r="A58" s="1">
        <v>2012</v>
      </c>
      <c r="B58" s="1">
        <v>9</v>
      </c>
      <c r="C58" s="4">
        <v>96708.536999999997</v>
      </c>
      <c r="D58" s="4">
        <v>95968.965447993003</v>
      </c>
      <c r="E58" s="4">
        <v>739.57155200695001</v>
      </c>
      <c r="F58" s="5">
        <v>7.64742777576037E-3</v>
      </c>
    </row>
    <row r="59" spans="1:6" x14ac:dyDescent="0.25">
      <c r="A59" s="1">
        <v>2012</v>
      </c>
      <c r="B59" s="1">
        <v>10</v>
      </c>
      <c r="C59" s="4">
        <v>91670.604999999996</v>
      </c>
      <c r="D59" s="4">
        <v>89811.000622316904</v>
      </c>
      <c r="E59" s="4">
        <v>1859.60437768314</v>
      </c>
      <c r="F59" s="5">
        <v>2.0285721662719899E-2</v>
      </c>
    </row>
    <row r="60" spans="1:6" x14ac:dyDescent="0.25">
      <c r="A60" s="1">
        <v>2012</v>
      </c>
      <c r="B60" s="1">
        <v>11</v>
      </c>
      <c r="C60" s="4">
        <v>86238.176999999996</v>
      </c>
      <c r="D60" s="4">
        <v>88706.2168737826</v>
      </c>
      <c r="E60" s="4">
        <v>-2468.0398737825899</v>
      </c>
      <c r="F60" s="5">
        <v>-2.8618878084384701E-2</v>
      </c>
    </row>
    <row r="61" spans="1:6" x14ac:dyDescent="0.25">
      <c r="A61" s="1">
        <v>2012</v>
      </c>
      <c r="B61" s="1">
        <v>12</v>
      </c>
      <c r="C61" s="4">
        <v>92882.342000000004</v>
      </c>
      <c r="D61" s="4">
        <v>92132.153807329494</v>
      </c>
      <c r="E61" s="4">
        <v>750.18819267053902</v>
      </c>
      <c r="F61" s="5">
        <v>8.0767579339304195E-3</v>
      </c>
    </row>
    <row r="62" spans="1:6" x14ac:dyDescent="0.25">
      <c r="A62" s="1">
        <v>2013</v>
      </c>
      <c r="B62" s="1">
        <v>1</v>
      </c>
      <c r="C62" s="4">
        <v>97304.231</v>
      </c>
      <c r="D62" s="4">
        <v>98362.771573657999</v>
      </c>
      <c r="E62" s="4">
        <v>-1058.5405736579601</v>
      </c>
      <c r="F62" s="5">
        <v>-1.0878669537586301E-2</v>
      </c>
    </row>
    <row r="63" spans="1:6" x14ac:dyDescent="0.25">
      <c r="A63" s="1">
        <v>2013</v>
      </c>
      <c r="B63" s="1">
        <v>2</v>
      </c>
      <c r="C63" s="4">
        <v>91827.756999999998</v>
      </c>
      <c r="D63" s="4">
        <v>92116.7406756829</v>
      </c>
      <c r="E63" s="4">
        <v>-288.98367568285897</v>
      </c>
      <c r="F63" s="5">
        <v>-3.14701877867777E-3</v>
      </c>
    </row>
    <row r="64" spans="1:6" x14ac:dyDescent="0.25">
      <c r="A64" s="1">
        <v>2013</v>
      </c>
      <c r="B64" s="1">
        <v>3</v>
      </c>
      <c r="C64" s="4">
        <v>91955.823000000004</v>
      </c>
      <c r="D64" s="4">
        <v>93632.098740099798</v>
      </c>
      <c r="E64" s="4">
        <v>-1676.27574009978</v>
      </c>
      <c r="F64" s="5">
        <v>-1.8229141835855001E-2</v>
      </c>
    </row>
    <row r="65" spans="1:6" x14ac:dyDescent="0.25">
      <c r="A65" s="1">
        <v>2013</v>
      </c>
      <c r="B65" s="1">
        <v>4</v>
      </c>
      <c r="C65" s="4">
        <v>87425.239000000001</v>
      </c>
      <c r="D65" s="4">
        <v>87259.978916796506</v>
      </c>
      <c r="E65" s="4">
        <v>165.26008320348001</v>
      </c>
      <c r="F65" s="5">
        <v>1.8903017606103499E-3</v>
      </c>
    </row>
    <row r="66" spans="1:6" x14ac:dyDescent="0.25">
      <c r="A66" s="1">
        <v>2013</v>
      </c>
      <c r="B66" s="1">
        <v>5</v>
      </c>
      <c r="C66" s="4">
        <v>86445.32</v>
      </c>
      <c r="D66" s="4">
        <v>86196.951087621695</v>
      </c>
      <c r="E66" s="4">
        <v>248.36891237835499</v>
      </c>
      <c r="F66" s="5">
        <v>2.8731331248279899E-3</v>
      </c>
    </row>
    <row r="67" spans="1:6" x14ac:dyDescent="0.25">
      <c r="A67" s="1">
        <v>2013</v>
      </c>
      <c r="B67" s="1">
        <v>6</v>
      </c>
      <c r="C67" s="4">
        <v>92824.514999999999</v>
      </c>
      <c r="D67" s="4">
        <v>89278.371704057907</v>
      </c>
      <c r="E67" s="4">
        <v>3546.1432959421199</v>
      </c>
      <c r="F67" s="5">
        <v>3.82026590275438E-2</v>
      </c>
    </row>
    <row r="68" spans="1:6" x14ac:dyDescent="0.25">
      <c r="A68" s="1">
        <v>2013</v>
      </c>
      <c r="B68" s="1">
        <v>7</v>
      </c>
      <c r="C68" s="4">
        <v>100591.268</v>
      </c>
      <c r="D68" s="4">
        <v>100306.681196783</v>
      </c>
      <c r="E68" s="4">
        <v>284.58680321677798</v>
      </c>
      <c r="F68" s="5">
        <v>2.82914023130495E-3</v>
      </c>
    </row>
    <row r="69" spans="1:6" x14ac:dyDescent="0.25">
      <c r="A69" s="1">
        <v>2013</v>
      </c>
      <c r="B69" s="1">
        <v>8</v>
      </c>
      <c r="C69" s="4">
        <v>95279.736999999994</v>
      </c>
      <c r="D69" s="4">
        <v>94556.945677635493</v>
      </c>
      <c r="E69" s="4">
        <v>722.79132236448595</v>
      </c>
      <c r="F69" s="5">
        <v>7.5859919970653004E-3</v>
      </c>
    </row>
    <row r="70" spans="1:6" x14ac:dyDescent="0.25">
      <c r="A70" s="1">
        <v>2013</v>
      </c>
      <c r="B70" s="1">
        <v>9</v>
      </c>
      <c r="C70" s="4">
        <v>85383.115000000005</v>
      </c>
      <c r="D70" s="4">
        <v>86623.034911585695</v>
      </c>
      <c r="E70" s="4">
        <v>-1239.91991158569</v>
      </c>
      <c r="F70" s="5">
        <v>-1.4521839728917E-2</v>
      </c>
    </row>
    <row r="71" spans="1:6" x14ac:dyDescent="0.25">
      <c r="A71" s="1">
        <v>2013</v>
      </c>
      <c r="B71" s="1">
        <v>10</v>
      </c>
      <c r="C71" s="4">
        <v>88267.126000000004</v>
      </c>
      <c r="D71" s="4">
        <v>88156.042261402501</v>
      </c>
      <c r="E71" s="4">
        <v>111.083738597459</v>
      </c>
      <c r="F71" s="5">
        <v>1.2584950210960701E-3</v>
      </c>
    </row>
    <row r="72" spans="1:6" x14ac:dyDescent="0.25">
      <c r="A72" s="1">
        <v>2013</v>
      </c>
      <c r="B72" s="1">
        <v>11</v>
      </c>
      <c r="C72" s="4">
        <v>89818.925000000003</v>
      </c>
      <c r="D72" s="4">
        <v>93048.724566371398</v>
      </c>
      <c r="E72" s="4">
        <v>-3229.7995663714</v>
      </c>
      <c r="F72" s="5">
        <v>-3.5959009377716303E-2</v>
      </c>
    </row>
    <row r="73" spans="1:6" x14ac:dyDescent="0.25">
      <c r="A73" s="1">
        <v>2013</v>
      </c>
      <c r="B73" s="1">
        <v>12</v>
      </c>
      <c r="C73" s="4">
        <v>99359.688999999998</v>
      </c>
      <c r="D73" s="4">
        <v>99763.7099012205</v>
      </c>
      <c r="E73" s="4">
        <v>-404.02090122053102</v>
      </c>
      <c r="F73" s="5">
        <v>-4.0662456302628996E-3</v>
      </c>
    </row>
    <row r="74" spans="1:6" x14ac:dyDescent="0.25">
      <c r="A74" s="1">
        <v>2014</v>
      </c>
      <c r="B74" s="1">
        <v>1</v>
      </c>
      <c r="C74" s="4">
        <v>102333.857</v>
      </c>
      <c r="D74" s="4">
        <v>101727.938676613</v>
      </c>
      <c r="E74" s="4">
        <v>605.91832338679501</v>
      </c>
      <c r="F74" s="5">
        <v>5.9209956621374604E-3</v>
      </c>
    </row>
    <row r="75" spans="1:6" x14ac:dyDescent="0.25">
      <c r="A75" s="1">
        <v>2014</v>
      </c>
      <c r="B75" s="1">
        <v>2</v>
      </c>
      <c r="C75" s="4">
        <v>101168.46400000001</v>
      </c>
      <c r="D75" s="4">
        <v>95979.620649560704</v>
      </c>
      <c r="E75" s="4">
        <v>5188.8433504393297</v>
      </c>
      <c r="F75" s="5">
        <v>5.1289138386437602E-2</v>
      </c>
    </row>
    <row r="76" spans="1:6" x14ac:dyDescent="0.25">
      <c r="A76" s="1">
        <v>2014</v>
      </c>
      <c r="B76" s="1">
        <v>3</v>
      </c>
      <c r="C76" s="4">
        <v>85196.86</v>
      </c>
      <c r="D76" s="4">
        <v>86897.302888396604</v>
      </c>
      <c r="E76" s="4">
        <v>-1700.44288839657</v>
      </c>
      <c r="F76" s="5">
        <v>-1.9958985441442E-2</v>
      </c>
    </row>
    <row r="77" spans="1:6" x14ac:dyDescent="0.25">
      <c r="A77" s="1">
        <v>2014</v>
      </c>
      <c r="B77" s="1">
        <v>4</v>
      </c>
      <c r="C77" s="4">
        <v>86088.082999999999</v>
      </c>
      <c r="D77" s="4">
        <v>90406.854460978604</v>
      </c>
      <c r="E77" s="4">
        <v>-4318.7714609785899</v>
      </c>
      <c r="F77" s="5">
        <v>-5.0166890822491601E-2</v>
      </c>
    </row>
    <row r="78" spans="1:6" x14ac:dyDescent="0.25">
      <c r="A78" s="1">
        <v>2014</v>
      </c>
      <c r="B78" s="1">
        <v>5</v>
      </c>
      <c r="C78" s="4">
        <v>91965.71</v>
      </c>
      <c r="D78" s="4">
        <v>85411.349793956295</v>
      </c>
      <c r="E78" s="4">
        <v>6554.3602060437597</v>
      </c>
      <c r="F78" s="5">
        <v>7.1269609140665102E-2</v>
      </c>
    </row>
    <row r="79" spans="1:6" x14ac:dyDescent="0.25">
      <c r="A79" s="1">
        <v>2014</v>
      </c>
      <c r="B79" s="1">
        <v>6</v>
      </c>
      <c r="C79" s="4">
        <v>96678.403999999995</v>
      </c>
      <c r="D79" s="4">
        <v>97905.3487076327</v>
      </c>
      <c r="E79" s="4">
        <v>-1226.9447076327101</v>
      </c>
      <c r="F79" s="5">
        <v>-1.26909905094493E-2</v>
      </c>
    </row>
    <row r="80" spans="1:6" x14ac:dyDescent="0.25">
      <c r="A80" s="1">
        <v>2014</v>
      </c>
      <c r="B80" s="1">
        <v>7</v>
      </c>
      <c r="C80" s="4">
        <v>96527.241710000002</v>
      </c>
      <c r="D80" s="4">
        <v>100741.07096868601</v>
      </c>
      <c r="E80" s="4">
        <v>-4213.8292586856096</v>
      </c>
      <c r="F80" s="5">
        <v>-4.3654300941752398E-2</v>
      </c>
    </row>
    <row r="81" spans="1:6" x14ac:dyDescent="0.25">
      <c r="A81" s="1">
        <v>2014</v>
      </c>
      <c r="B81" s="1">
        <v>8</v>
      </c>
      <c r="C81" s="4">
        <v>93361.201679999998</v>
      </c>
      <c r="D81" s="4">
        <v>94806.341137764102</v>
      </c>
      <c r="E81" s="4">
        <v>-1445.1394577641299</v>
      </c>
      <c r="F81" s="5">
        <v>-1.54790151771763E-2</v>
      </c>
    </row>
    <row r="82" spans="1:6" x14ac:dyDescent="0.25">
      <c r="A82" s="1">
        <v>2014</v>
      </c>
      <c r="B82" s="1">
        <v>9</v>
      </c>
      <c r="C82" s="4">
        <v>89453.627590000004</v>
      </c>
      <c r="D82" s="4">
        <v>88974.385947497707</v>
      </c>
      <c r="E82" s="4">
        <v>479.24164250226801</v>
      </c>
      <c r="F82" s="5">
        <v>5.35743105577355E-3</v>
      </c>
    </row>
    <row r="83" spans="1:6" x14ac:dyDescent="0.25">
      <c r="A83" s="1">
        <v>2014</v>
      </c>
      <c r="B83" s="1">
        <v>10</v>
      </c>
      <c r="C83" s="4">
        <v>90893.377940000006</v>
      </c>
      <c r="D83" s="4">
        <v>90397.862220241601</v>
      </c>
      <c r="E83" s="4">
        <v>495.51571975834702</v>
      </c>
      <c r="F83" s="5">
        <v>5.4516151890123803E-3</v>
      </c>
    </row>
    <row r="84" spans="1:6" x14ac:dyDescent="0.25">
      <c r="A84" s="1">
        <v>2014</v>
      </c>
      <c r="B84" s="1">
        <v>11</v>
      </c>
      <c r="C84" s="4">
        <v>90474.923859999995</v>
      </c>
      <c r="D84" s="4">
        <v>94491.067015187306</v>
      </c>
      <c r="E84" s="4">
        <v>-4016.1431551872702</v>
      </c>
      <c r="F84" s="5">
        <v>-4.4389572091840697E-2</v>
      </c>
    </row>
    <row r="85" spans="1:6" x14ac:dyDescent="0.25">
      <c r="A85" s="1">
        <v>2014</v>
      </c>
      <c r="B85" s="1">
        <v>12</v>
      </c>
      <c r="C85" s="4">
        <v>96379.5144</v>
      </c>
      <c r="D85" s="4">
        <v>98388.882275432596</v>
      </c>
      <c r="E85" s="4">
        <v>-2009.3678754325999</v>
      </c>
      <c r="F85" s="5">
        <v>-2.0848495532911699E-2</v>
      </c>
    </row>
    <row r="86" spans="1:6" x14ac:dyDescent="0.25">
      <c r="A86" s="1">
        <v>2015</v>
      </c>
      <c r="B86" s="1">
        <v>1</v>
      </c>
      <c r="C86" s="4"/>
      <c r="D86" s="4">
        <v>102281.918624757</v>
      </c>
      <c r="E86" s="4"/>
    </row>
    <row r="87" spans="1:6" x14ac:dyDescent="0.25">
      <c r="A87" s="1">
        <v>2015</v>
      </c>
      <c r="B87" s="1">
        <v>2</v>
      </c>
      <c r="C87" s="4"/>
      <c r="D87" s="4">
        <v>96899.697929355098</v>
      </c>
      <c r="E87" s="4"/>
    </row>
    <row r="88" spans="1:6" x14ac:dyDescent="0.25">
      <c r="A88" s="1">
        <v>2015</v>
      </c>
      <c r="B88" s="1">
        <v>3</v>
      </c>
      <c r="C88" s="4"/>
      <c r="D88" s="4">
        <v>98344.790468781197</v>
      </c>
      <c r="E88" s="4"/>
    </row>
    <row r="89" spans="1:6" x14ac:dyDescent="0.25">
      <c r="A89" s="1">
        <v>2015</v>
      </c>
      <c r="B89" s="1">
        <v>4</v>
      </c>
      <c r="C89" s="4"/>
      <c r="D89" s="4">
        <v>92126.914319160598</v>
      </c>
      <c r="E89" s="4"/>
    </row>
    <row r="90" spans="1:6" x14ac:dyDescent="0.25">
      <c r="A90" s="1">
        <v>2015</v>
      </c>
      <c r="B90" s="1">
        <v>5</v>
      </c>
      <c r="C90" s="4"/>
      <c r="D90" s="4">
        <v>90383.612165060797</v>
      </c>
      <c r="E90" s="4"/>
    </row>
    <row r="91" spans="1:6" x14ac:dyDescent="0.25">
      <c r="A91" s="1">
        <v>2015</v>
      </c>
      <c r="B91" s="1">
        <v>6</v>
      </c>
      <c r="C91" s="4"/>
      <c r="D91" s="4">
        <v>98123.404089450603</v>
      </c>
      <c r="E91" s="4"/>
    </row>
    <row r="92" spans="1:6" x14ac:dyDescent="0.25">
      <c r="A92" s="1">
        <v>2015</v>
      </c>
      <c r="B92" s="1">
        <v>7</v>
      </c>
      <c r="C92" s="4"/>
      <c r="D92" s="4">
        <v>109246.91874888301</v>
      </c>
      <c r="E92" s="4"/>
    </row>
    <row r="93" spans="1:6" x14ac:dyDescent="0.25">
      <c r="A93" s="1">
        <v>2015</v>
      </c>
      <c r="B93" s="1">
        <v>8</v>
      </c>
      <c r="C93" s="4"/>
      <c r="D93" s="4">
        <v>102053.43726757</v>
      </c>
      <c r="E93" s="4"/>
    </row>
    <row r="94" spans="1:6" x14ac:dyDescent="0.25">
      <c r="A94" s="1">
        <v>2015</v>
      </c>
      <c r="B94" s="1">
        <v>9</v>
      </c>
      <c r="C94" s="4"/>
      <c r="D94" s="4">
        <v>92061.782953664893</v>
      </c>
      <c r="E94" s="4"/>
    </row>
    <row r="95" spans="1:6" x14ac:dyDescent="0.25">
      <c r="A95" s="1">
        <v>2015</v>
      </c>
      <c r="B95" s="1">
        <v>10</v>
      </c>
      <c r="C95" s="4"/>
      <c r="D95" s="4">
        <v>93533.338906497098</v>
      </c>
      <c r="E95" s="4"/>
    </row>
    <row r="96" spans="1:6" x14ac:dyDescent="0.25">
      <c r="A96" s="1">
        <v>2015</v>
      </c>
      <c r="B96" s="1">
        <v>11</v>
      </c>
      <c r="C96" s="4"/>
      <c r="D96" s="4">
        <v>96316.589584422007</v>
      </c>
      <c r="E96" s="4"/>
    </row>
    <row r="97" spans="1:5" x14ac:dyDescent="0.25">
      <c r="A97" s="1">
        <v>2015</v>
      </c>
      <c r="B97" s="1">
        <v>12</v>
      </c>
      <c r="C97" s="4"/>
      <c r="D97" s="4">
        <v>103186.756856416</v>
      </c>
      <c r="E97" s="4"/>
    </row>
    <row r="98" spans="1:5" x14ac:dyDescent="0.25">
      <c r="A98" s="1">
        <v>2016</v>
      </c>
      <c r="B98" s="1">
        <v>1</v>
      </c>
      <c r="C98" s="4"/>
      <c r="D98" s="4">
        <v>106095.111606704</v>
      </c>
      <c r="E98" s="4"/>
    </row>
    <row r="99" spans="1:5" x14ac:dyDescent="0.25">
      <c r="A99" s="1">
        <v>2016</v>
      </c>
      <c r="B99" s="1">
        <v>2</v>
      </c>
      <c r="C99" s="4"/>
      <c r="D99" s="4">
        <v>101210.27910926301</v>
      </c>
      <c r="E99" s="4"/>
    </row>
    <row r="100" spans="1:5" x14ac:dyDescent="0.25">
      <c r="A100" s="1">
        <v>2016</v>
      </c>
      <c r="B100" s="1">
        <v>3</v>
      </c>
      <c r="C100" s="4"/>
      <c r="D100" s="4">
        <v>101031.241295994</v>
      </c>
      <c r="E100" s="4"/>
    </row>
    <row r="101" spans="1:5" x14ac:dyDescent="0.25">
      <c r="A101" s="1">
        <v>2016</v>
      </c>
      <c r="B101" s="1">
        <v>4</v>
      </c>
      <c r="C101" s="4"/>
      <c r="D101" s="4">
        <v>94700.5266565005</v>
      </c>
      <c r="E101" s="4"/>
    </row>
    <row r="102" spans="1:5" x14ac:dyDescent="0.25">
      <c r="A102" s="1">
        <v>2016</v>
      </c>
      <c r="B102" s="1">
        <v>5</v>
      </c>
      <c r="C102" s="4"/>
      <c r="D102" s="4">
        <v>92952.593317018996</v>
      </c>
      <c r="E102" s="4"/>
    </row>
    <row r="103" spans="1:5" x14ac:dyDescent="0.25">
      <c r="A103" s="1">
        <v>2016</v>
      </c>
      <c r="B103" s="1">
        <v>6</v>
      </c>
      <c r="C103" s="4"/>
      <c r="D103" s="4">
        <v>100638.848022334</v>
      </c>
      <c r="E103" s="4"/>
    </row>
    <row r="104" spans="1:5" x14ac:dyDescent="0.25">
      <c r="A104" s="1">
        <v>2016</v>
      </c>
      <c r="B104" s="1">
        <v>7</v>
      </c>
      <c r="C104" s="4"/>
      <c r="D104" s="4">
        <v>111769.12850833499</v>
      </c>
      <c r="E104" s="4"/>
    </row>
    <row r="105" spans="1:5" x14ac:dyDescent="0.25">
      <c r="A105" s="1">
        <v>2016</v>
      </c>
      <c r="B105" s="1">
        <v>8</v>
      </c>
      <c r="C105" s="4"/>
      <c r="D105" s="4">
        <v>104593.925009258</v>
      </c>
      <c r="E105" s="4"/>
    </row>
    <row r="106" spans="1:5" x14ac:dyDescent="0.25">
      <c r="A106" s="1">
        <v>2016</v>
      </c>
      <c r="B106" s="1">
        <v>9</v>
      </c>
      <c r="C106" s="4"/>
      <c r="D106" s="4">
        <v>94604.460080612407</v>
      </c>
      <c r="E106" s="4"/>
    </row>
    <row r="107" spans="1:5" x14ac:dyDescent="0.25">
      <c r="A107" s="1">
        <v>2016</v>
      </c>
      <c r="B107" s="1">
        <v>10</v>
      </c>
      <c r="C107" s="4"/>
      <c r="D107" s="4">
        <v>96097.972760263205</v>
      </c>
      <c r="E107" s="4"/>
    </row>
    <row r="108" spans="1:5" x14ac:dyDescent="0.25">
      <c r="A108" s="1">
        <v>2016</v>
      </c>
      <c r="B108" s="1">
        <v>11</v>
      </c>
      <c r="C108" s="4"/>
      <c r="D108" s="4">
        <v>98843.311216694594</v>
      </c>
      <c r="E108" s="4"/>
    </row>
    <row r="109" spans="1:5" x14ac:dyDescent="0.25">
      <c r="A109" s="1">
        <v>2016</v>
      </c>
      <c r="B109" s="1">
        <v>12</v>
      </c>
      <c r="C109" s="4"/>
      <c r="D109" s="4">
        <v>105707.74517332</v>
      </c>
      <c r="E109" s="4"/>
    </row>
    <row r="110" spans="1:5" x14ac:dyDescent="0.25">
      <c r="A110" s="1">
        <v>2017</v>
      </c>
      <c r="B110" s="1">
        <v>1</v>
      </c>
      <c r="C110" s="4"/>
      <c r="D110" s="4">
        <v>108500.405447788</v>
      </c>
      <c r="E110" s="4"/>
    </row>
    <row r="111" spans="1:5" x14ac:dyDescent="0.25">
      <c r="A111" s="1">
        <v>2017</v>
      </c>
      <c r="B111" s="1">
        <v>2</v>
      </c>
      <c r="C111" s="4"/>
      <c r="D111" s="4">
        <v>102176.477392669</v>
      </c>
      <c r="E111" s="4"/>
    </row>
    <row r="112" spans="1:5" x14ac:dyDescent="0.25">
      <c r="A112" s="1">
        <v>2017</v>
      </c>
      <c r="B112" s="1">
        <v>3</v>
      </c>
      <c r="C112" s="4"/>
      <c r="D112" s="4">
        <v>103485.160510831</v>
      </c>
      <c r="E112" s="4"/>
    </row>
    <row r="113" spans="1:5" x14ac:dyDescent="0.25">
      <c r="A113" s="1">
        <v>2017</v>
      </c>
      <c r="B113" s="1">
        <v>4</v>
      </c>
      <c r="C113" s="4"/>
      <c r="D113" s="4">
        <v>97181.932996421296</v>
      </c>
      <c r="E113" s="4"/>
    </row>
    <row r="114" spans="1:5" x14ac:dyDescent="0.25">
      <c r="A114" s="1">
        <v>2017</v>
      </c>
      <c r="B114" s="1">
        <v>5</v>
      </c>
      <c r="C114" s="4"/>
      <c r="D114" s="4">
        <v>95486.283477194898</v>
      </c>
      <c r="E114" s="4"/>
    </row>
    <row r="115" spans="1:5" x14ac:dyDescent="0.25">
      <c r="A115" s="1">
        <v>2017</v>
      </c>
      <c r="B115" s="1">
        <v>6</v>
      </c>
      <c r="C115" s="4"/>
      <c r="D115" s="4">
        <v>103136.057211739</v>
      </c>
      <c r="E115" s="4"/>
    </row>
    <row r="116" spans="1:5" x14ac:dyDescent="0.25">
      <c r="A116" s="1">
        <v>2017</v>
      </c>
      <c r="B116" s="1">
        <v>7</v>
      </c>
      <c r="C116" s="4"/>
      <c r="D116" s="4">
        <v>114273.586337492</v>
      </c>
      <c r="E116" s="4"/>
    </row>
    <row r="117" spans="1:5" x14ac:dyDescent="0.25">
      <c r="A117" s="1">
        <v>2017</v>
      </c>
      <c r="B117" s="1">
        <v>8</v>
      </c>
      <c r="C117" s="4"/>
      <c r="D117" s="4">
        <v>107115.36634034</v>
      </c>
      <c r="E117" s="4"/>
    </row>
    <row r="118" spans="1:5" x14ac:dyDescent="0.25">
      <c r="A118" s="1">
        <v>2017</v>
      </c>
      <c r="B118" s="1">
        <v>9</v>
      </c>
      <c r="C118" s="4"/>
      <c r="D118" s="4">
        <v>97129.112226173602</v>
      </c>
      <c r="E118" s="4"/>
    </row>
    <row r="119" spans="1:5" x14ac:dyDescent="0.25">
      <c r="A119" s="1">
        <v>2017</v>
      </c>
      <c r="B119" s="1">
        <v>10</v>
      </c>
      <c r="C119" s="4"/>
      <c r="D119" s="4">
        <v>98632.431536916702</v>
      </c>
      <c r="E119" s="4"/>
    </row>
    <row r="120" spans="1:5" x14ac:dyDescent="0.25">
      <c r="A120" s="1">
        <v>2017</v>
      </c>
      <c r="B120" s="1">
        <v>11</v>
      </c>
      <c r="C120" s="4"/>
      <c r="D120" s="4">
        <v>101322.66775566799</v>
      </c>
      <c r="E120" s="4"/>
    </row>
    <row r="121" spans="1:5" x14ac:dyDescent="0.25">
      <c r="A121" s="1">
        <v>2017</v>
      </c>
      <c r="B121" s="1">
        <v>12</v>
      </c>
      <c r="C121" s="4"/>
      <c r="D121" s="4">
        <v>108171.958241977</v>
      </c>
      <c r="E121" s="4"/>
    </row>
    <row r="122" spans="1:5" x14ac:dyDescent="0.25">
      <c r="A122" s="1">
        <v>2018</v>
      </c>
      <c r="B122" s="1">
        <v>1</v>
      </c>
      <c r="C122" s="4"/>
      <c r="D122" s="4">
        <v>110976.648934264</v>
      </c>
      <c r="E122" s="4"/>
    </row>
    <row r="123" spans="1:5" x14ac:dyDescent="0.25">
      <c r="A123" s="1">
        <v>2018</v>
      </c>
      <c r="B123" s="1">
        <v>2</v>
      </c>
      <c r="C123" s="4"/>
      <c r="D123" s="4">
        <v>104602.958841138</v>
      </c>
      <c r="E123" s="4"/>
    </row>
    <row r="124" spans="1:5" x14ac:dyDescent="0.25">
      <c r="A124" s="1">
        <v>2018</v>
      </c>
      <c r="B124" s="1">
        <v>3</v>
      </c>
      <c r="C124" s="4"/>
      <c r="D124" s="4">
        <v>106015.490580485</v>
      </c>
      <c r="E124" s="4"/>
    </row>
    <row r="125" spans="1:5" x14ac:dyDescent="0.25">
      <c r="A125" s="1">
        <v>2018</v>
      </c>
      <c r="B125" s="1">
        <v>4</v>
      </c>
      <c r="C125" s="4"/>
      <c r="D125" s="4">
        <v>99732.6450603915</v>
      </c>
      <c r="E125" s="4"/>
    </row>
    <row r="126" spans="1:5" x14ac:dyDescent="0.25">
      <c r="A126" s="1">
        <v>2018</v>
      </c>
      <c r="B126" s="1">
        <v>5</v>
      </c>
      <c r="C126" s="4"/>
      <c r="D126" s="4">
        <v>98095.185245239205</v>
      </c>
      <c r="E126" s="4"/>
    </row>
    <row r="127" spans="1:5" x14ac:dyDescent="0.25">
      <c r="A127" s="1">
        <v>2018</v>
      </c>
      <c r="B127" s="1">
        <v>6</v>
      </c>
      <c r="C127" s="4"/>
      <c r="D127" s="4">
        <v>105736.29486700401</v>
      </c>
      <c r="E127" s="4"/>
    </row>
    <row r="128" spans="1:5" x14ac:dyDescent="0.25">
      <c r="A128" s="1">
        <v>2018</v>
      </c>
      <c r="B128" s="1">
        <v>7</v>
      </c>
      <c r="C128" s="4"/>
      <c r="D128" s="4">
        <v>116908.96733616</v>
      </c>
      <c r="E128" s="4"/>
    </row>
    <row r="129" spans="1:5" x14ac:dyDescent="0.25">
      <c r="A129" s="1">
        <v>2018</v>
      </c>
      <c r="B129" s="1">
        <v>8</v>
      </c>
      <c r="C129" s="4"/>
      <c r="D129" s="4">
        <v>109751.473458099</v>
      </c>
      <c r="E129" s="4"/>
    </row>
    <row r="130" spans="1:5" x14ac:dyDescent="0.25">
      <c r="A130" s="1">
        <v>2018</v>
      </c>
      <c r="B130" s="1">
        <v>9</v>
      </c>
      <c r="C130" s="4"/>
      <c r="D130" s="4">
        <v>99732.477298491402</v>
      </c>
      <c r="E130" s="4"/>
    </row>
    <row r="131" spans="1:5" x14ac:dyDescent="0.25">
      <c r="A131" s="1">
        <v>2018</v>
      </c>
      <c r="B131" s="1">
        <v>10</v>
      </c>
      <c r="C131" s="4"/>
      <c r="D131" s="4">
        <v>101240.20963039</v>
      </c>
      <c r="E131" s="4"/>
    </row>
    <row r="132" spans="1:5" x14ac:dyDescent="0.25">
      <c r="A132" s="1">
        <v>2018</v>
      </c>
      <c r="B132" s="1">
        <v>11</v>
      </c>
      <c r="C132" s="4"/>
      <c r="D132" s="4">
        <v>103878.09882991</v>
      </c>
      <c r="E132" s="4"/>
    </row>
    <row r="133" spans="1:5" x14ac:dyDescent="0.25">
      <c r="A133" s="1">
        <v>2018</v>
      </c>
      <c r="B133" s="1">
        <v>12</v>
      </c>
      <c r="C133" s="4"/>
      <c r="D133" s="4">
        <v>110711.45478246199</v>
      </c>
      <c r="E133" s="4"/>
    </row>
    <row r="134" spans="1:5" x14ac:dyDescent="0.25">
      <c r="A134" s="1">
        <v>2019</v>
      </c>
      <c r="B134" s="1">
        <v>1</v>
      </c>
      <c r="C134" s="4"/>
      <c r="D134" s="4">
        <v>113627.09816374</v>
      </c>
      <c r="E134" s="4"/>
    </row>
    <row r="135" spans="1:5" x14ac:dyDescent="0.25">
      <c r="A135" s="1">
        <v>2019</v>
      </c>
      <c r="B135" s="1">
        <v>2</v>
      </c>
      <c r="C135" s="4"/>
      <c r="D135" s="4">
        <v>107173.549737936</v>
      </c>
      <c r="E135" s="4"/>
    </row>
    <row r="136" spans="1:5" x14ac:dyDescent="0.25">
      <c r="A136" s="1">
        <v>2019</v>
      </c>
      <c r="B136" s="1">
        <v>3</v>
      </c>
      <c r="C136" s="4"/>
      <c r="D136" s="4">
        <v>108672.06032483499</v>
      </c>
      <c r="E136" s="4"/>
    </row>
    <row r="137" spans="1:5" x14ac:dyDescent="0.25">
      <c r="A137" s="1">
        <v>2019</v>
      </c>
      <c r="B137" s="1">
        <v>4</v>
      </c>
      <c r="C137" s="4"/>
      <c r="D137" s="4">
        <v>102372.28358550899</v>
      </c>
      <c r="E137" s="4"/>
    </row>
    <row r="138" spans="1:5" x14ac:dyDescent="0.25">
      <c r="A138" s="1">
        <v>2019</v>
      </c>
      <c r="B138" s="1">
        <v>5</v>
      </c>
      <c r="C138" s="4"/>
      <c r="D138" s="4">
        <v>100776.441039268</v>
      </c>
      <c r="E138" s="4"/>
    </row>
    <row r="139" spans="1:5" x14ac:dyDescent="0.25">
      <c r="A139" s="1">
        <v>2019</v>
      </c>
      <c r="B139" s="1">
        <v>6</v>
      </c>
      <c r="C139" s="4"/>
      <c r="D139" s="4">
        <v>108422.29322491201</v>
      </c>
      <c r="E139" s="4"/>
    </row>
    <row r="140" spans="1:5" x14ac:dyDescent="0.25">
      <c r="A140" s="1">
        <v>2019</v>
      </c>
      <c r="B140" s="1">
        <v>7</v>
      </c>
      <c r="C140" s="4"/>
      <c r="D140" s="4">
        <v>119644.33229044201</v>
      </c>
      <c r="E140" s="4"/>
    </row>
    <row r="141" spans="1:5" x14ac:dyDescent="0.25">
      <c r="A141" s="1">
        <v>2019</v>
      </c>
      <c r="B141" s="1">
        <v>8</v>
      </c>
      <c r="C141" s="4"/>
      <c r="D141" s="4">
        <v>112464.66391785099</v>
      </c>
      <c r="E141" s="4"/>
    </row>
    <row r="142" spans="1:5" x14ac:dyDescent="0.25">
      <c r="A142" s="1">
        <v>2019</v>
      </c>
      <c r="B142" s="1">
        <v>9</v>
      </c>
      <c r="C142" s="4"/>
      <c r="D142" s="4">
        <v>102378.00623133199</v>
      </c>
      <c r="E142" s="4"/>
    </row>
    <row r="143" spans="1:5" x14ac:dyDescent="0.25">
      <c r="A143" s="1">
        <v>2019</v>
      </c>
      <c r="B143" s="1">
        <v>10</v>
      </c>
      <c r="C143" s="4"/>
      <c r="D143" s="4">
        <v>103887.53012023</v>
      </c>
      <c r="E143" s="4"/>
    </row>
    <row r="144" spans="1:5" x14ac:dyDescent="0.25">
      <c r="A144" s="1">
        <v>2019</v>
      </c>
      <c r="B144" s="1">
        <v>11</v>
      </c>
      <c r="C144" s="4"/>
      <c r="D144" s="4">
        <v>106480.86753572</v>
      </c>
      <c r="E144" s="4"/>
    </row>
    <row r="145" spans="1:5" x14ac:dyDescent="0.25">
      <c r="A145" s="1">
        <v>2019</v>
      </c>
      <c r="B145" s="1">
        <v>12</v>
      </c>
      <c r="C145" s="4"/>
      <c r="D145" s="4">
        <v>113324.293900859</v>
      </c>
      <c r="E145" s="4"/>
    </row>
    <row r="146" spans="1:5" x14ac:dyDescent="0.25">
      <c r="A146" s="1">
        <v>2020</v>
      </c>
      <c r="B146" s="1">
        <v>1</v>
      </c>
      <c r="C146" s="4"/>
      <c r="D146" s="4">
        <v>116218.78293099601</v>
      </c>
      <c r="E146" s="4"/>
    </row>
    <row r="147" spans="1:5" x14ac:dyDescent="0.25">
      <c r="A147" s="1">
        <v>2020</v>
      </c>
      <c r="B147" s="1">
        <v>2</v>
      </c>
      <c r="C147" s="4"/>
      <c r="D147" s="4">
        <v>111179.26568601299</v>
      </c>
      <c r="E147" s="4"/>
    </row>
    <row r="148" spans="1:5" x14ac:dyDescent="0.25">
      <c r="A148" s="1">
        <v>2020</v>
      </c>
      <c r="B148" s="1">
        <v>3</v>
      </c>
      <c r="C148" s="4"/>
      <c r="D148" s="4">
        <v>111265.14656021701</v>
      </c>
      <c r="E148" s="4"/>
    </row>
    <row r="149" spans="1:5" x14ac:dyDescent="0.25">
      <c r="A149" s="1">
        <v>2020</v>
      </c>
      <c r="B149" s="1">
        <v>4</v>
      </c>
      <c r="C149" s="4"/>
      <c r="D149" s="4">
        <v>104942.068532241</v>
      </c>
      <c r="E149" s="4"/>
    </row>
    <row r="150" spans="1:5" x14ac:dyDescent="0.25">
      <c r="A150" s="1">
        <v>2020</v>
      </c>
      <c r="B150" s="1">
        <v>5</v>
      </c>
      <c r="C150" s="4"/>
      <c r="D150" s="4">
        <v>103382.76837244599</v>
      </c>
      <c r="E150" s="4"/>
    </row>
    <row r="151" spans="1:5" x14ac:dyDescent="0.25">
      <c r="A151" s="1">
        <v>2020</v>
      </c>
      <c r="B151" s="1">
        <v>6</v>
      </c>
      <c r="C151" s="4"/>
      <c r="D151" s="4">
        <v>111051.66997730501</v>
      </c>
      <c r="E151" s="4"/>
    </row>
    <row r="152" spans="1:5" x14ac:dyDescent="0.25">
      <c r="A152" s="1">
        <v>2020</v>
      </c>
      <c r="B152" s="1">
        <v>7</v>
      </c>
      <c r="C152" s="4"/>
      <c r="D152" s="4">
        <v>122337.86464877499</v>
      </c>
      <c r="E152" s="4"/>
    </row>
    <row r="153" spans="1:5" x14ac:dyDescent="0.25">
      <c r="A153" s="1">
        <v>2020</v>
      </c>
      <c r="B153" s="1">
        <v>8</v>
      </c>
      <c r="C153" s="4"/>
      <c r="D153" s="4">
        <v>115133.359370384</v>
      </c>
      <c r="E153" s="4"/>
    </row>
    <row r="154" spans="1:5" x14ac:dyDescent="0.25">
      <c r="A154" s="1">
        <v>2020</v>
      </c>
      <c r="B154" s="1">
        <v>9</v>
      </c>
      <c r="C154" s="4"/>
      <c r="D154" s="4">
        <v>104969.862191195</v>
      </c>
      <c r="E154" s="4"/>
    </row>
    <row r="155" spans="1:5" x14ac:dyDescent="0.25">
      <c r="A155" s="1">
        <v>2020</v>
      </c>
      <c r="B155" s="1">
        <v>10</v>
      </c>
      <c r="C155" s="4"/>
      <c r="D155" s="4">
        <v>106487.657377565</v>
      </c>
      <c r="E155" s="4"/>
    </row>
    <row r="156" spans="1:5" x14ac:dyDescent="0.25">
      <c r="A156" s="1">
        <v>2020</v>
      </c>
      <c r="B156" s="1">
        <v>11</v>
      </c>
      <c r="C156" s="4"/>
      <c r="D156" s="4">
        <v>109057.112744564</v>
      </c>
      <c r="E156" s="4"/>
    </row>
    <row r="157" spans="1:5" x14ac:dyDescent="0.25">
      <c r="A157" s="1">
        <v>2020</v>
      </c>
      <c r="B157" s="1">
        <v>12</v>
      </c>
      <c r="C157" s="4"/>
      <c r="D157" s="4">
        <v>115926.924366861</v>
      </c>
      <c r="E157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0.140625" bestFit="1" customWidth="1"/>
    <col min="5" max="5" width="9.85546875" bestFit="1" customWidth="1"/>
    <col min="6" max="6" width="7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33994.016463970001</v>
      </c>
      <c r="D2" s="4">
        <v>33803.010302312097</v>
      </c>
      <c r="E2" s="4">
        <v>191.00616165788199</v>
      </c>
      <c r="F2" s="3">
        <v>5.6188171191929696E-3</v>
      </c>
    </row>
    <row r="3" spans="1:6" x14ac:dyDescent="0.25">
      <c r="A3" s="1">
        <v>2008</v>
      </c>
      <c r="B3" s="1">
        <v>2</v>
      </c>
      <c r="C3" s="4">
        <v>32160.982932612998</v>
      </c>
      <c r="D3" s="4">
        <v>33192.562083007397</v>
      </c>
      <c r="E3" s="4">
        <v>-1031.5791503944099</v>
      </c>
      <c r="F3" s="3">
        <v>-3.2075485769694198E-2</v>
      </c>
    </row>
    <row r="4" spans="1:6" x14ac:dyDescent="0.25">
      <c r="A4" s="1">
        <v>2008</v>
      </c>
      <c r="B4" s="1">
        <v>3</v>
      </c>
      <c r="C4" s="4">
        <v>35926.150088207003</v>
      </c>
      <c r="D4" s="4">
        <v>34919.651005081898</v>
      </c>
      <c r="E4" s="4">
        <v>1006.49908312512</v>
      </c>
      <c r="F4" s="3">
        <v>2.8015779053807099E-2</v>
      </c>
    </row>
    <row r="5" spans="1:6" x14ac:dyDescent="0.25">
      <c r="A5" s="1">
        <v>2008</v>
      </c>
      <c r="B5" s="1">
        <v>4</v>
      </c>
      <c r="C5" s="4">
        <v>33497.585943589998</v>
      </c>
      <c r="D5" s="4">
        <v>32748.875081574901</v>
      </c>
      <c r="E5" s="4">
        <v>748.71086201512298</v>
      </c>
      <c r="F5" s="3">
        <v>2.2351188628217999E-2</v>
      </c>
    </row>
    <row r="6" spans="1:6" x14ac:dyDescent="0.25">
      <c r="A6" s="1">
        <v>2008</v>
      </c>
      <c r="B6" s="1">
        <v>5</v>
      </c>
      <c r="C6" s="4">
        <v>32766.430166369999</v>
      </c>
      <c r="D6" s="4">
        <v>32709.150552205901</v>
      </c>
      <c r="E6" s="4">
        <v>57.279614164057399</v>
      </c>
      <c r="F6" s="3">
        <v>1.7481188482609501E-3</v>
      </c>
    </row>
    <row r="7" spans="1:6" x14ac:dyDescent="0.25">
      <c r="A7" s="1">
        <v>2008</v>
      </c>
      <c r="B7" s="1">
        <v>6</v>
      </c>
      <c r="C7" s="4">
        <v>31015.702358462</v>
      </c>
      <c r="D7" s="4">
        <v>31987.618929047301</v>
      </c>
      <c r="E7" s="4">
        <v>-971.91657058529699</v>
      </c>
      <c r="F7" s="3">
        <v>-3.1336274747301697E-2</v>
      </c>
    </row>
    <row r="8" spans="1:6" x14ac:dyDescent="0.25">
      <c r="A8" s="1">
        <v>2008</v>
      </c>
      <c r="B8" s="1">
        <v>7</v>
      </c>
      <c r="C8" s="4">
        <v>26924.517716588001</v>
      </c>
      <c r="D8" s="4">
        <v>26924.517716591101</v>
      </c>
      <c r="E8" s="4">
        <v>-3.04862624034286E-9</v>
      </c>
      <c r="F8" s="3">
        <v>-1.1322862947567701E-13</v>
      </c>
    </row>
    <row r="9" spans="1:6" x14ac:dyDescent="0.25">
      <c r="A9" s="1">
        <v>2008</v>
      </c>
      <c r="B9" s="1">
        <v>8</v>
      </c>
      <c r="C9" s="4">
        <v>32688.658304711</v>
      </c>
      <c r="D9" s="4">
        <v>31454.427395979401</v>
      </c>
      <c r="E9" s="4">
        <v>1234.23090873157</v>
      </c>
      <c r="F9" s="3">
        <v>3.7757160212161398E-2</v>
      </c>
    </row>
    <row r="10" spans="1:6" x14ac:dyDescent="0.25">
      <c r="A10" s="1">
        <v>2008</v>
      </c>
      <c r="B10" s="1">
        <v>9</v>
      </c>
      <c r="C10" s="4">
        <v>29832.067157788999</v>
      </c>
      <c r="D10" s="4">
        <v>29777.641349190199</v>
      </c>
      <c r="E10" s="4">
        <v>54.425808598814903</v>
      </c>
      <c r="F10" s="3">
        <v>1.8244062106371501E-3</v>
      </c>
    </row>
    <row r="11" spans="1:6" x14ac:dyDescent="0.25">
      <c r="A11" s="1">
        <v>2008</v>
      </c>
      <c r="B11" s="1">
        <v>10</v>
      </c>
      <c r="C11" s="4">
        <v>30174.905999999999</v>
      </c>
      <c r="D11" s="4">
        <v>29554.600096059399</v>
      </c>
      <c r="E11" s="4">
        <v>620.30590394056696</v>
      </c>
      <c r="F11" s="3">
        <v>2.0557011973477798E-2</v>
      </c>
    </row>
    <row r="12" spans="1:6" x14ac:dyDescent="0.25">
      <c r="A12" s="1">
        <v>2008</v>
      </c>
      <c r="B12" s="1">
        <v>11</v>
      </c>
      <c r="C12" s="4">
        <v>27334.982</v>
      </c>
      <c r="D12" s="4">
        <v>28698.3376718564</v>
      </c>
      <c r="E12" s="4">
        <v>-1363.3556718564</v>
      </c>
      <c r="F12" s="3">
        <v>-4.9875857677769898E-2</v>
      </c>
    </row>
    <row r="13" spans="1:6" x14ac:dyDescent="0.25">
      <c r="A13" s="1">
        <v>2008</v>
      </c>
      <c r="B13" s="1">
        <v>12</v>
      </c>
      <c r="C13" s="4">
        <v>28519.998</v>
      </c>
      <c r="D13" s="4">
        <v>29993.114127161902</v>
      </c>
      <c r="E13" s="4">
        <v>-1473.1161271619501</v>
      </c>
      <c r="F13" s="3">
        <v>-5.1652041741445803E-2</v>
      </c>
    </row>
    <row r="14" spans="1:6" x14ac:dyDescent="0.25">
      <c r="A14" s="1">
        <v>2009</v>
      </c>
      <c r="B14" s="1">
        <v>1</v>
      </c>
      <c r="C14" s="4">
        <v>30619.523000000001</v>
      </c>
      <c r="D14" s="4">
        <v>30529.5112042318</v>
      </c>
      <c r="E14" s="4">
        <v>90.011795768154101</v>
      </c>
      <c r="F14" s="3">
        <v>2.9396864140618399E-3</v>
      </c>
    </row>
    <row r="15" spans="1:6" x14ac:dyDescent="0.25">
      <c r="A15" s="1">
        <v>2009</v>
      </c>
      <c r="B15" s="1">
        <v>2</v>
      </c>
      <c r="C15" s="4">
        <v>28999.151999999998</v>
      </c>
      <c r="D15" s="4">
        <v>28990.095725929299</v>
      </c>
      <c r="E15" s="4">
        <v>9.0562740707355296</v>
      </c>
      <c r="F15" s="3">
        <v>3.1229444470429798E-4</v>
      </c>
    </row>
    <row r="16" spans="1:6" x14ac:dyDescent="0.25">
      <c r="A16" s="1">
        <v>2009</v>
      </c>
      <c r="B16" s="1">
        <v>3</v>
      </c>
      <c r="C16" s="4">
        <v>31106.275000000001</v>
      </c>
      <c r="D16" s="4">
        <v>31265.4403186944</v>
      </c>
      <c r="E16" s="4">
        <v>-159.165318694391</v>
      </c>
      <c r="F16" s="3">
        <v>-5.11682349282874E-3</v>
      </c>
    </row>
    <row r="17" spans="1:6" x14ac:dyDescent="0.25">
      <c r="A17" s="1">
        <v>2009</v>
      </c>
      <c r="B17" s="1">
        <v>4</v>
      </c>
      <c r="C17" s="4">
        <v>36572.694000000003</v>
      </c>
      <c r="D17" s="4">
        <v>36572.694000002899</v>
      </c>
      <c r="E17" s="4">
        <v>-2.9322109185159198E-9</v>
      </c>
      <c r="F17" s="3">
        <v>-8.0174868127459306E-14</v>
      </c>
    </row>
    <row r="18" spans="1:6" x14ac:dyDescent="0.25">
      <c r="A18" s="1">
        <v>2009</v>
      </c>
      <c r="B18" s="1">
        <v>5</v>
      </c>
      <c r="C18" s="4">
        <v>21447.401000000002</v>
      </c>
      <c r="D18" s="4">
        <v>21447.401000002999</v>
      </c>
      <c r="E18" s="4">
        <v>-3.0086084734648499E-9</v>
      </c>
      <c r="F18" s="3">
        <v>-1.40278464204817E-13</v>
      </c>
    </row>
    <row r="19" spans="1:6" x14ac:dyDescent="0.25">
      <c r="A19" s="1">
        <v>2009</v>
      </c>
      <c r="B19" s="1">
        <v>6</v>
      </c>
      <c r="C19" s="4">
        <v>27193.744999999999</v>
      </c>
      <c r="D19" s="4">
        <v>28305.3664913502</v>
      </c>
      <c r="E19" s="4">
        <v>-1111.6214913502399</v>
      </c>
      <c r="F19" s="3">
        <v>-4.08778375817761E-2</v>
      </c>
    </row>
    <row r="20" spans="1:6" x14ac:dyDescent="0.25">
      <c r="A20" s="1">
        <v>2009</v>
      </c>
      <c r="B20" s="1">
        <v>7</v>
      </c>
      <c r="C20" s="4">
        <v>30954.401999999998</v>
      </c>
      <c r="D20" s="4">
        <v>29667.7045411859</v>
      </c>
      <c r="E20" s="4">
        <v>1286.6974588140799</v>
      </c>
      <c r="F20" s="3">
        <v>4.1567511425808799E-2</v>
      </c>
    </row>
    <row r="21" spans="1:6" x14ac:dyDescent="0.25">
      <c r="A21" s="1">
        <v>2009</v>
      </c>
      <c r="B21" s="1">
        <v>8</v>
      </c>
      <c r="C21" s="4">
        <v>30974.382000000001</v>
      </c>
      <c r="D21" s="4">
        <v>30396.6969576019</v>
      </c>
      <c r="E21" s="4">
        <v>577.68504239806498</v>
      </c>
      <c r="F21" s="3">
        <v>1.86504138290173E-2</v>
      </c>
    </row>
    <row r="22" spans="1:6" x14ac:dyDescent="0.25">
      <c r="A22" s="1">
        <v>2009</v>
      </c>
      <c r="B22" s="1">
        <v>9</v>
      </c>
      <c r="C22" s="4">
        <v>30839.947004099999</v>
      </c>
      <c r="D22" s="4">
        <v>30317.3488357557</v>
      </c>
      <c r="E22" s="4">
        <v>522.59816834431001</v>
      </c>
      <c r="F22" s="3">
        <v>1.6945495019003502E-2</v>
      </c>
    </row>
    <row r="23" spans="1:6" x14ac:dyDescent="0.25">
      <c r="A23" s="1">
        <v>2009</v>
      </c>
      <c r="B23" s="1">
        <v>10</v>
      </c>
      <c r="C23" s="4">
        <v>29960.098481820001</v>
      </c>
      <c r="D23" s="4">
        <v>29416.5085993336</v>
      </c>
      <c r="E23" s="4">
        <v>543.58988248642299</v>
      </c>
      <c r="F23" s="3">
        <v>1.8143794914969199E-2</v>
      </c>
    </row>
    <row r="24" spans="1:6" x14ac:dyDescent="0.25">
      <c r="A24" s="1">
        <v>2009</v>
      </c>
      <c r="B24" s="1">
        <v>11</v>
      </c>
      <c r="C24" s="4">
        <v>27598.415532177001</v>
      </c>
      <c r="D24" s="4">
        <v>28335.8159253376</v>
      </c>
      <c r="E24" s="4">
        <v>-737.40039316056198</v>
      </c>
      <c r="F24" s="3">
        <v>-2.6718939436969701E-2</v>
      </c>
    </row>
    <row r="25" spans="1:6" x14ac:dyDescent="0.25">
      <c r="A25" s="1">
        <v>2009</v>
      </c>
      <c r="B25" s="1">
        <v>12</v>
      </c>
      <c r="C25" s="4">
        <v>29784.574738072999</v>
      </c>
      <c r="D25" s="4">
        <v>29905.989372217002</v>
      </c>
      <c r="E25" s="4">
        <v>-121.414634143966</v>
      </c>
      <c r="F25" s="3">
        <v>-4.0764266474070101E-3</v>
      </c>
    </row>
    <row r="26" spans="1:6" x14ac:dyDescent="0.25">
      <c r="A26" s="1">
        <v>2010</v>
      </c>
      <c r="B26" s="1">
        <v>1</v>
      </c>
      <c r="C26" s="4">
        <v>30036.273846414999</v>
      </c>
      <c r="D26" s="4">
        <v>30008.801453245</v>
      </c>
      <c r="E26" s="4">
        <v>27.472393169955499</v>
      </c>
      <c r="F26" s="3">
        <v>9.1464052133864997E-4</v>
      </c>
    </row>
    <row r="27" spans="1:6" x14ac:dyDescent="0.25">
      <c r="A27" s="1">
        <v>2010</v>
      </c>
      <c r="B27" s="1">
        <v>2</v>
      </c>
      <c r="C27" s="4">
        <v>27043.734733672001</v>
      </c>
      <c r="D27" s="4">
        <v>27262.535603393899</v>
      </c>
      <c r="E27" s="4">
        <v>-218.80086972194499</v>
      </c>
      <c r="F27" s="3">
        <v>-8.0906306720098502E-3</v>
      </c>
    </row>
    <row r="28" spans="1:6" x14ac:dyDescent="0.25">
      <c r="A28" s="1">
        <v>2010</v>
      </c>
      <c r="B28" s="1">
        <v>3</v>
      </c>
      <c r="C28" s="4">
        <v>29250.920382753</v>
      </c>
      <c r="D28" s="4">
        <v>29215.5118083259</v>
      </c>
      <c r="E28" s="4">
        <v>35.408574427114203</v>
      </c>
      <c r="F28" s="3">
        <v>1.2105114630168001E-3</v>
      </c>
    </row>
    <row r="29" spans="1:6" x14ac:dyDescent="0.25">
      <c r="A29" s="1">
        <v>2010</v>
      </c>
      <c r="B29" s="1">
        <v>4</v>
      </c>
      <c r="C29" s="4">
        <v>27375.788016105002</v>
      </c>
      <c r="D29" s="4">
        <v>27185.538909159299</v>
      </c>
      <c r="E29" s="4">
        <v>190.24910694574999</v>
      </c>
      <c r="F29" s="3">
        <v>6.9495390172450103E-3</v>
      </c>
    </row>
    <row r="30" spans="1:6" x14ac:dyDescent="0.25">
      <c r="A30" s="1">
        <v>2010</v>
      </c>
      <c r="B30" s="1">
        <v>5</v>
      </c>
      <c r="C30" s="4">
        <v>27111.013932865</v>
      </c>
      <c r="D30" s="4">
        <v>27575.505120580499</v>
      </c>
      <c r="E30" s="4">
        <v>-464.49118771552099</v>
      </c>
      <c r="F30" s="3">
        <v>-1.71329330900622E-2</v>
      </c>
    </row>
    <row r="31" spans="1:6" x14ac:dyDescent="0.25">
      <c r="A31" s="1">
        <v>2010</v>
      </c>
      <c r="B31" s="1">
        <v>6</v>
      </c>
      <c r="C31" s="4">
        <v>27907.110146122999</v>
      </c>
      <c r="D31" s="4">
        <v>27641.973345486</v>
      </c>
      <c r="E31" s="4">
        <v>265.13680063700701</v>
      </c>
      <c r="F31" s="3">
        <v>9.5006899406186208E-3</v>
      </c>
    </row>
    <row r="32" spans="1:6" x14ac:dyDescent="0.25">
      <c r="A32" s="1">
        <v>2010</v>
      </c>
      <c r="B32" s="1">
        <v>7</v>
      </c>
      <c r="C32" s="4">
        <v>29703.452171036999</v>
      </c>
      <c r="D32" s="4">
        <v>29488.394979109202</v>
      </c>
      <c r="E32" s="4">
        <v>215.05719192780501</v>
      </c>
      <c r="F32" s="3">
        <v>7.2401413374267899E-3</v>
      </c>
    </row>
    <row r="33" spans="1:6" x14ac:dyDescent="0.25">
      <c r="A33" s="1">
        <v>2010</v>
      </c>
      <c r="B33" s="1">
        <v>8</v>
      </c>
      <c r="C33" s="4">
        <v>31676.634391610001</v>
      </c>
      <c r="D33" s="4">
        <v>32004.372743277101</v>
      </c>
      <c r="E33" s="4">
        <v>-327.73835166705197</v>
      </c>
      <c r="F33" s="3">
        <v>-1.03463754266097E-2</v>
      </c>
    </row>
    <row r="34" spans="1:6" x14ac:dyDescent="0.25">
      <c r="A34" s="1">
        <v>2010</v>
      </c>
      <c r="B34" s="1">
        <v>9</v>
      </c>
      <c r="C34" s="4">
        <v>29354.584875019998</v>
      </c>
      <c r="D34" s="4">
        <v>29960.8627930244</v>
      </c>
      <c r="E34" s="4">
        <v>-606.27791800439797</v>
      </c>
      <c r="F34" s="3">
        <v>-2.0653602174436601E-2</v>
      </c>
    </row>
    <row r="35" spans="1:6" x14ac:dyDescent="0.25">
      <c r="A35" s="1">
        <v>2010</v>
      </c>
      <c r="B35" s="1">
        <v>10</v>
      </c>
      <c r="C35" s="4">
        <v>28367.28753537</v>
      </c>
      <c r="D35" s="4">
        <v>28308.885362401601</v>
      </c>
      <c r="E35" s="4">
        <v>58.402172968420899</v>
      </c>
      <c r="F35" s="3">
        <v>2.05878594827234E-3</v>
      </c>
    </row>
    <row r="36" spans="1:6" x14ac:dyDescent="0.25">
      <c r="A36" s="1">
        <v>2010</v>
      </c>
      <c r="B36" s="1">
        <v>11</v>
      </c>
      <c r="C36" s="4">
        <v>25696.304383768998</v>
      </c>
      <c r="D36" s="4">
        <v>27176.676402697401</v>
      </c>
      <c r="E36" s="4">
        <v>-1480.3720189284199</v>
      </c>
      <c r="F36" s="3">
        <v>-5.7610308347043802E-2</v>
      </c>
    </row>
    <row r="37" spans="1:6" x14ac:dyDescent="0.25">
      <c r="A37" s="1">
        <v>2010</v>
      </c>
      <c r="B37" s="1">
        <v>12</v>
      </c>
      <c r="C37" s="4">
        <v>28119.134442180999</v>
      </c>
      <c r="D37" s="4">
        <v>28369.323871356199</v>
      </c>
      <c r="E37" s="4">
        <v>-250.189429175171</v>
      </c>
      <c r="F37" s="3">
        <v>-8.8974797460289502E-3</v>
      </c>
    </row>
    <row r="38" spans="1:6" x14ac:dyDescent="0.25">
      <c r="A38" s="1">
        <v>2011</v>
      </c>
      <c r="B38" s="1">
        <v>1</v>
      </c>
      <c r="C38" s="4">
        <v>29818.136793088001</v>
      </c>
      <c r="D38" s="4">
        <v>28987.837940335299</v>
      </c>
      <c r="E38" s="4">
        <v>830.29885275272295</v>
      </c>
      <c r="F38" s="3">
        <v>2.7845430400775101E-2</v>
      </c>
    </row>
    <row r="39" spans="1:6" x14ac:dyDescent="0.25">
      <c r="A39" s="1">
        <v>2011</v>
      </c>
      <c r="B39" s="1">
        <v>2</v>
      </c>
      <c r="C39" s="4">
        <v>27320.18595879</v>
      </c>
      <c r="D39" s="4">
        <v>27556.0453056353</v>
      </c>
      <c r="E39" s="4">
        <v>-235.85934684528499</v>
      </c>
      <c r="F39" s="3">
        <v>-8.6331530539747302E-3</v>
      </c>
    </row>
    <row r="40" spans="1:6" x14ac:dyDescent="0.25">
      <c r="A40" s="1">
        <v>2011</v>
      </c>
      <c r="B40" s="1">
        <v>3</v>
      </c>
      <c r="C40" s="4">
        <v>29735.647830932001</v>
      </c>
      <c r="D40" s="4">
        <v>29927.7828634295</v>
      </c>
      <c r="E40" s="4">
        <v>-192.135032497477</v>
      </c>
      <c r="F40" s="3">
        <v>-6.4614375846088704E-3</v>
      </c>
    </row>
    <row r="41" spans="1:6" x14ac:dyDescent="0.25">
      <c r="A41" s="1">
        <v>2011</v>
      </c>
      <c r="B41" s="1">
        <v>4</v>
      </c>
      <c r="C41" s="4">
        <v>28413.367804099998</v>
      </c>
      <c r="D41" s="4">
        <v>27696.779273072101</v>
      </c>
      <c r="E41" s="4">
        <v>716.58853102787498</v>
      </c>
      <c r="F41" s="3">
        <v>2.5220119486309998E-2</v>
      </c>
    </row>
    <row r="42" spans="1:6" x14ac:dyDescent="0.25">
      <c r="A42" s="1">
        <v>2011</v>
      </c>
      <c r="B42" s="1">
        <v>5</v>
      </c>
      <c r="C42" s="4">
        <v>27262.554179449999</v>
      </c>
      <c r="D42" s="4">
        <v>27703.6092112394</v>
      </c>
      <c r="E42" s="4">
        <v>-441.05503178939</v>
      </c>
      <c r="F42" s="3">
        <v>-1.61780524629585E-2</v>
      </c>
    </row>
    <row r="43" spans="1:6" x14ac:dyDescent="0.25">
      <c r="A43" s="1">
        <v>2011</v>
      </c>
      <c r="B43" s="1">
        <v>6</v>
      </c>
      <c r="C43" s="4">
        <v>26714.598995053999</v>
      </c>
      <c r="D43" s="4">
        <v>27440.754799853101</v>
      </c>
      <c r="E43" s="4">
        <v>-726.15580479910898</v>
      </c>
      <c r="F43" s="3">
        <v>-2.7181984087934499E-2</v>
      </c>
    </row>
    <row r="44" spans="1:6" x14ac:dyDescent="0.25">
      <c r="A44" s="1">
        <v>2011</v>
      </c>
      <c r="B44" s="1">
        <v>7</v>
      </c>
      <c r="C44" s="4">
        <v>29953.023309265998</v>
      </c>
      <c r="D44" s="4">
        <v>29970.039472857301</v>
      </c>
      <c r="E44" s="4">
        <v>-17.016163591266402</v>
      </c>
      <c r="F44" s="3">
        <v>-5.6809502718887205E-4</v>
      </c>
    </row>
    <row r="45" spans="1:6" x14ac:dyDescent="0.25">
      <c r="A45" s="1">
        <v>2011</v>
      </c>
      <c r="B45" s="1">
        <v>8</v>
      </c>
      <c r="C45" s="4">
        <v>31137.75</v>
      </c>
      <c r="D45" s="4">
        <v>32150.932895416499</v>
      </c>
      <c r="E45" s="4">
        <v>-1013.1828954164999</v>
      </c>
      <c r="F45" s="3">
        <v>-3.2538731777874197E-2</v>
      </c>
    </row>
    <row r="46" spans="1:6" x14ac:dyDescent="0.25">
      <c r="A46" s="1">
        <v>2011</v>
      </c>
      <c r="B46" s="1">
        <v>9</v>
      </c>
      <c r="C46" s="4">
        <v>29503.826000000001</v>
      </c>
      <c r="D46" s="4">
        <v>30049.9894059203</v>
      </c>
      <c r="E46" s="4">
        <v>-546.16340592030201</v>
      </c>
      <c r="F46" s="3">
        <v>-1.8511612897944198E-2</v>
      </c>
    </row>
    <row r="47" spans="1:6" x14ac:dyDescent="0.25">
      <c r="A47" s="1">
        <v>2011</v>
      </c>
      <c r="B47" s="1">
        <v>10</v>
      </c>
      <c r="C47" s="4">
        <v>29161.103999999999</v>
      </c>
      <c r="D47" s="4">
        <v>28499.122270721899</v>
      </c>
      <c r="E47" s="4">
        <v>661.98172927807502</v>
      </c>
      <c r="F47" s="3">
        <v>2.2700845937728399E-2</v>
      </c>
    </row>
    <row r="48" spans="1:6" x14ac:dyDescent="0.25">
      <c r="A48" s="1">
        <v>2011</v>
      </c>
      <c r="B48" s="1">
        <v>11</v>
      </c>
      <c r="C48" s="4">
        <v>26237.881000000001</v>
      </c>
      <c r="D48" s="4">
        <v>27090.421218309399</v>
      </c>
      <c r="E48" s="4">
        <v>-852.54021830936097</v>
      </c>
      <c r="F48" s="3">
        <v>-3.24927237191662E-2</v>
      </c>
    </row>
    <row r="49" spans="1:6" x14ac:dyDescent="0.25">
      <c r="A49" s="1">
        <v>2011</v>
      </c>
      <c r="B49" s="1">
        <v>12</v>
      </c>
      <c r="C49" s="4">
        <v>27946.526000000002</v>
      </c>
      <c r="D49" s="4">
        <v>28245.764031991599</v>
      </c>
      <c r="E49" s="4">
        <v>-299.23803199159403</v>
      </c>
      <c r="F49" s="3">
        <v>-1.07075216429975E-2</v>
      </c>
    </row>
    <row r="50" spans="1:6" x14ac:dyDescent="0.25">
      <c r="A50" s="1">
        <v>2012</v>
      </c>
      <c r="B50" s="1">
        <v>1</v>
      </c>
      <c r="C50" s="4">
        <v>28375.055</v>
      </c>
      <c r="D50" s="4">
        <v>28821.816082380301</v>
      </c>
      <c r="E50" s="4">
        <v>-446.76108238025301</v>
      </c>
      <c r="F50" s="3">
        <v>-1.5744853441878901E-2</v>
      </c>
    </row>
    <row r="51" spans="1:6" x14ac:dyDescent="0.25">
      <c r="A51" s="1">
        <v>2012</v>
      </c>
      <c r="B51" s="1">
        <v>2</v>
      </c>
      <c r="C51" s="4">
        <v>28341.231029686001</v>
      </c>
      <c r="D51" s="4">
        <v>27984.372895103101</v>
      </c>
      <c r="E51" s="4">
        <v>356.85813458294399</v>
      </c>
      <c r="F51" s="3">
        <v>1.25914832072451E-2</v>
      </c>
    </row>
    <row r="52" spans="1:6" x14ac:dyDescent="0.25">
      <c r="A52" s="1">
        <v>2012</v>
      </c>
      <c r="B52" s="1">
        <v>3</v>
      </c>
      <c r="C52" s="4">
        <v>30467.114764803999</v>
      </c>
      <c r="D52" s="4">
        <v>29619.913201194799</v>
      </c>
      <c r="E52" s="4">
        <v>847.20156360921499</v>
      </c>
      <c r="F52" s="3">
        <v>2.78070821654538E-2</v>
      </c>
    </row>
    <row r="53" spans="1:6" x14ac:dyDescent="0.25">
      <c r="A53" s="1">
        <v>2012</v>
      </c>
      <c r="B53" s="1">
        <v>4</v>
      </c>
      <c r="C53" s="4">
        <v>28451.215012445002</v>
      </c>
      <c r="D53" s="4">
        <v>27657.0909332868</v>
      </c>
      <c r="E53" s="4">
        <v>794.12407915816198</v>
      </c>
      <c r="F53" s="3">
        <v>2.7911780878630301E-2</v>
      </c>
    </row>
    <row r="54" spans="1:6" x14ac:dyDescent="0.25">
      <c r="A54" s="1">
        <v>2012</v>
      </c>
      <c r="B54" s="1">
        <v>5</v>
      </c>
      <c r="C54" s="4">
        <v>27786.197189304999</v>
      </c>
      <c r="D54" s="4">
        <v>27634.499803230799</v>
      </c>
      <c r="E54" s="4">
        <v>151.69738607422599</v>
      </c>
      <c r="F54" s="3">
        <v>5.4594511454994802E-3</v>
      </c>
    </row>
    <row r="55" spans="1:6" x14ac:dyDescent="0.25">
      <c r="A55" s="1">
        <v>2012</v>
      </c>
      <c r="B55" s="1">
        <v>6</v>
      </c>
      <c r="C55" s="4">
        <v>28902.430664878</v>
      </c>
      <c r="D55" s="4">
        <v>27983.504434427501</v>
      </c>
      <c r="E55" s="4">
        <v>918.92623045054597</v>
      </c>
      <c r="F55" s="3">
        <v>3.1794081304283503E-2</v>
      </c>
    </row>
    <row r="56" spans="1:6" x14ac:dyDescent="0.25">
      <c r="A56" s="1">
        <v>2012</v>
      </c>
      <c r="B56" s="1">
        <v>7</v>
      </c>
      <c r="C56" s="4">
        <v>31150.497685531998</v>
      </c>
      <c r="D56" s="4">
        <v>30693.4342178099</v>
      </c>
      <c r="E56" s="4">
        <v>457.06346772211703</v>
      </c>
      <c r="F56" s="3">
        <v>1.46727500901022E-2</v>
      </c>
    </row>
    <row r="57" spans="1:6" x14ac:dyDescent="0.25">
      <c r="A57" s="1">
        <v>2012</v>
      </c>
      <c r="B57" s="1">
        <v>8</v>
      </c>
      <c r="C57" s="4">
        <v>32338.339</v>
      </c>
      <c r="D57" s="4">
        <v>32623.2492087059</v>
      </c>
      <c r="E57" s="4">
        <v>-284.910208705944</v>
      </c>
      <c r="F57" s="3">
        <v>-8.8102919790018792E-3</v>
      </c>
    </row>
    <row r="58" spans="1:6" x14ac:dyDescent="0.25">
      <c r="A58" s="1">
        <v>2012</v>
      </c>
      <c r="B58" s="1">
        <v>9</v>
      </c>
      <c r="C58" s="4">
        <v>30957.825000000001</v>
      </c>
      <c r="D58" s="4">
        <v>30274.442240713801</v>
      </c>
      <c r="E58" s="4">
        <v>683.38275928615599</v>
      </c>
      <c r="F58" s="3">
        <v>2.2074637326303E-2</v>
      </c>
    </row>
    <row r="59" spans="1:6" x14ac:dyDescent="0.25">
      <c r="A59" s="1">
        <v>2012</v>
      </c>
      <c r="B59" s="1">
        <v>10</v>
      </c>
      <c r="C59" s="4">
        <v>28997.179</v>
      </c>
      <c r="D59" s="4">
        <v>28287.750876213799</v>
      </c>
      <c r="E59" s="4">
        <v>709.42812378622705</v>
      </c>
      <c r="F59" s="3">
        <v>2.4465418645938899E-2</v>
      </c>
    </row>
    <row r="60" spans="1:6" x14ac:dyDescent="0.25">
      <c r="A60" s="1">
        <v>2012</v>
      </c>
      <c r="B60" s="1">
        <v>11</v>
      </c>
      <c r="C60" s="4">
        <v>27096.038</v>
      </c>
      <c r="D60" s="4">
        <v>27315.244584042299</v>
      </c>
      <c r="E60" s="4">
        <v>-219.206584042342</v>
      </c>
      <c r="F60" s="3">
        <v>-8.0899865892696907E-3</v>
      </c>
    </row>
    <row r="61" spans="1:6" x14ac:dyDescent="0.25">
      <c r="A61" s="1">
        <v>2012</v>
      </c>
      <c r="B61" s="1">
        <v>12</v>
      </c>
      <c r="C61" s="4">
        <v>30141.947</v>
      </c>
      <c r="D61" s="4">
        <v>28342.462348433801</v>
      </c>
      <c r="E61" s="4">
        <v>1799.48465156622</v>
      </c>
      <c r="F61" s="3">
        <v>5.9700345553862902E-2</v>
      </c>
    </row>
    <row r="62" spans="1:6" x14ac:dyDescent="0.25">
      <c r="A62" s="1">
        <v>2013</v>
      </c>
      <c r="B62" s="1">
        <v>1</v>
      </c>
      <c r="C62" s="4">
        <v>29119.207999999999</v>
      </c>
      <c r="D62" s="4">
        <v>29637.383272101099</v>
      </c>
      <c r="E62" s="4">
        <v>-518.17527210113599</v>
      </c>
      <c r="F62" s="3">
        <v>-1.7794964481902702E-2</v>
      </c>
    </row>
    <row r="63" spans="1:6" x14ac:dyDescent="0.25">
      <c r="A63" s="1">
        <v>2013</v>
      </c>
      <c r="B63" s="1">
        <v>2</v>
      </c>
      <c r="C63" s="4">
        <v>27628.912</v>
      </c>
      <c r="D63" s="4">
        <v>27669.066842007898</v>
      </c>
      <c r="E63" s="4">
        <v>-40.154842007912499</v>
      </c>
      <c r="F63" s="3">
        <v>-1.45336312946064E-3</v>
      </c>
    </row>
    <row r="64" spans="1:6" x14ac:dyDescent="0.25">
      <c r="A64" s="1">
        <v>2013</v>
      </c>
      <c r="B64" s="1">
        <v>3</v>
      </c>
      <c r="C64" s="4">
        <v>27966.084999999999</v>
      </c>
      <c r="D64" s="4">
        <v>29503.893869986099</v>
      </c>
      <c r="E64" s="4">
        <v>-1537.80886998607</v>
      </c>
      <c r="F64" s="3">
        <v>-5.4988349995577397E-2</v>
      </c>
    </row>
    <row r="65" spans="1:6" x14ac:dyDescent="0.25">
      <c r="A65" s="1">
        <v>2013</v>
      </c>
      <c r="B65" s="1">
        <v>4</v>
      </c>
      <c r="C65" s="4">
        <v>27036.386999999999</v>
      </c>
      <c r="D65" s="4">
        <v>27182.449719118202</v>
      </c>
      <c r="E65" s="4">
        <v>-146.06271911822799</v>
      </c>
      <c r="F65" s="3">
        <v>-5.4024496364188197E-3</v>
      </c>
    </row>
    <row r="66" spans="1:6" x14ac:dyDescent="0.25">
      <c r="A66" s="1">
        <v>2013</v>
      </c>
      <c r="B66" s="1">
        <v>5</v>
      </c>
      <c r="C66" s="4">
        <v>27449.704000000002</v>
      </c>
      <c r="D66" s="4">
        <v>27687.851679503201</v>
      </c>
      <c r="E66" s="4">
        <v>-238.14767950317801</v>
      </c>
      <c r="F66" s="3">
        <v>-8.6757831524586805E-3</v>
      </c>
    </row>
    <row r="67" spans="1:6" x14ac:dyDescent="0.25">
      <c r="A67" s="1">
        <v>2013</v>
      </c>
      <c r="B67" s="1">
        <v>6</v>
      </c>
      <c r="C67" s="4">
        <v>28966.469000000001</v>
      </c>
      <c r="D67" s="4">
        <v>27895.6369184498</v>
      </c>
      <c r="E67" s="4">
        <v>1070.83208155017</v>
      </c>
      <c r="F67" s="3">
        <v>3.6967988108946498E-2</v>
      </c>
    </row>
    <row r="68" spans="1:6" x14ac:dyDescent="0.25">
      <c r="A68" s="1">
        <v>2013</v>
      </c>
      <c r="B68" s="1">
        <v>7</v>
      </c>
      <c r="C68" s="4">
        <v>31339.574000000001</v>
      </c>
      <c r="D68" s="4">
        <v>32057.5483010721</v>
      </c>
      <c r="E68" s="4">
        <v>-717.97430107209902</v>
      </c>
      <c r="F68" s="3">
        <v>-2.2909510546381399E-2</v>
      </c>
    </row>
    <row r="69" spans="1:6" x14ac:dyDescent="0.25">
      <c r="A69" s="1">
        <v>2013</v>
      </c>
      <c r="B69" s="1">
        <v>8</v>
      </c>
      <c r="C69" s="4">
        <v>30261.136999999999</v>
      </c>
      <c r="D69" s="4">
        <v>29306.164409496101</v>
      </c>
      <c r="E69" s="4">
        <v>954.97259050394905</v>
      </c>
      <c r="F69" s="3">
        <v>3.1557723376486102E-2</v>
      </c>
    </row>
    <row r="70" spans="1:6" x14ac:dyDescent="0.25">
      <c r="A70" s="1">
        <v>2013</v>
      </c>
      <c r="B70" s="1">
        <v>9</v>
      </c>
      <c r="C70" s="4">
        <v>27420.662</v>
      </c>
      <c r="D70" s="4">
        <v>26806.595808190301</v>
      </c>
      <c r="E70" s="4">
        <v>614.06619180973598</v>
      </c>
      <c r="F70" s="3">
        <v>2.2394287629151199E-2</v>
      </c>
    </row>
    <row r="71" spans="1:6" x14ac:dyDescent="0.25">
      <c r="A71" s="1">
        <v>2013</v>
      </c>
      <c r="B71" s="1">
        <v>10</v>
      </c>
      <c r="C71" s="4">
        <v>28086.991999999998</v>
      </c>
      <c r="D71" s="4">
        <v>27388.808829786201</v>
      </c>
      <c r="E71" s="4">
        <v>698.18317021375299</v>
      </c>
      <c r="F71" s="3">
        <v>2.48578833295411E-2</v>
      </c>
    </row>
    <row r="72" spans="1:6" x14ac:dyDescent="0.25">
      <c r="A72" s="1">
        <v>2013</v>
      </c>
      <c r="B72" s="1">
        <v>11</v>
      </c>
      <c r="C72" s="4">
        <v>28382.167000000001</v>
      </c>
      <c r="D72" s="4">
        <v>28079.039747988201</v>
      </c>
      <c r="E72" s="4">
        <v>303.12725201179302</v>
      </c>
      <c r="F72" s="3">
        <v>1.0680201128116599E-2</v>
      </c>
    </row>
    <row r="73" spans="1:6" x14ac:dyDescent="0.25">
      <c r="A73" s="1">
        <v>2013</v>
      </c>
      <c r="B73" s="1">
        <v>12</v>
      </c>
      <c r="C73" s="4">
        <v>29751.292000000001</v>
      </c>
      <c r="D73" s="4">
        <v>29936.9599522485</v>
      </c>
      <c r="E73" s="4">
        <v>-185.66795224844799</v>
      </c>
      <c r="F73" s="3">
        <v>-6.2406685480566101E-3</v>
      </c>
    </row>
    <row r="74" spans="1:6" x14ac:dyDescent="0.25">
      <c r="A74" s="1">
        <v>2014</v>
      </c>
      <c r="B74" s="1">
        <v>1</v>
      </c>
      <c r="C74" s="4">
        <v>29839.421999999999</v>
      </c>
      <c r="D74" s="4">
        <v>30174.106551761099</v>
      </c>
      <c r="E74" s="4">
        <v>-334.68455176105999</v>
      </c>
      <c r="F74" s="3">
        <v>-1.1216187490530501E-2</v>
      </c>
    </row>
    <row r="75" spans="1:6" x14ac:dyDescent="0.25">
      <c r="A75" s="1">
        <v>2014</v>
      </c>
      <c r="B75" s="1">
        <v>2</v>
      </c>
      <c r="C75" s="4">
        <v>30089.085999999999</v>
      </c>
      <c r="D75" s="4">
        <v>28067.500875407</v>
      </c>
      <c r="E75" s="4">
        <v>2021.5851245930101</v>
      </c>
      <c r="F75" s="3">
        <v>6.7186657799875094E-2</v>
      </c>
    </row>
    <row r="76" spans="1:6" x14ac:dyDescent="0.25">
      <c r="A76" s="1">
        <v>2014</v>
      </c>
      <c r="B76" s="1">
        <v>3</v>
      </c>
      <c r="C76" s="4">
        <v>25887.946</v>
      </c>
      <c r="D76" s="4">
        <v>25887.946000003201</v>
      </c>
      <c r="E76" s="4">
        <v>-3.1614035833626998E-9</v>
      </c>
      <c r="F76" s="3">
        <v>-1.2211874914149999E-13</v>
      </c>
    </row>
    <row r="77" spans="1:6" x14ac:dyDescent="0.25">
      <c r="A77" s="1">
        <v>2014</v>
      </c>
      <c r="B77" s="1">
        <v>4</v>
      </c>
      <c r="C77" s="4">
        <v>25871.826000000001</v>
      </c>
      <c r="D77" s="4">
        <v>27333.167286766798</v>
      </c>
      <c r="E77" s="4">
        <v>-1461.3412867668301</v>
      </c>
      <c r="F77" s="3">
        <v>-5.6483886632773102E-2</v>
      </c>
    </row>
    <row r="78" spans="1:6" x14ac:dyDescent="0.25">
      <c r="A78" s="1">
        <v>2014</v>
      </c>
      <c r="B78" s="1">
        <v>5</v>
      </c>
      <c r="C78" s="4">
        <v>26948.663</v>
      </c>
      <c r="D78" s="4">
        <v>27375.7350175465</v>
      </c>
      <c r="E78" s="4">
        <v>-427.07201754649202</v>
      </c>
      <c r="F78" s="3">
        <v>-1.58476143156524E-2</v>
      </c>
    </row>
    <row r="79" spans="1:6" x14ac:dyDescent="0.25">
      <c r="A79" s="1">
        <v>2014</v>
      </c>
      <c r="B79" s="1">
        <v>6</v>
      </c>
      <c r="C79" s="4">
        <v>29310.031999999999</v>
      </c>
      <c r="D79" s="4">
        <v>29354.615309361099</v>
      </c>
      <c r="E79" s="4">
        <v>-44.5833093611</v>
      </c>
      <c r="F79" s="3">
        <v>-1.5210938480415201E-3</v>
      </c>
    </row>
    <row r="80" spans="1:6" x14ac:dyDescent="0.25">
      <c r="A80" s="1">
        <v>2014</v>
      </c>
      <c r="B80" s="1">
        <v>7</v>
      </c>
      <c r="C80" s="4">
        <v>29792.827499999999</v>
      </c>
      <c r="D80" s="4">
        <v>29907.672265753201</v>
      </c>
      <c r="E80" s="4">
        <v>-114.844765753231</v>
      </c>
      <c r="F80" s="3">
        <v>-3.8547789985099801E-3</v>
      </c>
    </row>
    <row r="81" spans="1:6" x14ac:dyDescent="0.25">
      <c r="A81" s="1">
        <v>2014</v>
      </c>
      <c r="B81" s="1">
        <v>8</v>
      </c>
      <c r="C81" s="4">
        <v>28556.223549999999</v>
      </c>
      <c r="D81" s="4">
        <v>29521.6681683182</v>
      </c>
      <c r="E81" s="4">
        <v>-965.44461831816795</v>
      </c>
      <c r="F81" s="3">
        <v>-3.3808553733575497E-2</v>
      </c>
    </row>
    <row r="82" spans="1:6" x14ac:dyDescent="0.25">
      <c r="A82" s="1">
        <v>2014</v>
      </c>
      <c r="B82" s="1">
        <v>9</v>
      </c>
      <c r="C82" s="4">
        <v>25443.16331</v>
      </c>
      <c r="D82" s="4">
        <v>27467.051020741001</v>
      </c>
      <c r="E82" s="4">
        <v>-2023.8877107409801</v>
      </c>
      <c r="F82" s="3">
        <v>-7.9545443547324998E-2</v>
      </c>
    </row>
    <row r="83" spans="1:6" x14ac:dyDescent="0.25">
      <c r="A83" s="1">
        <v>2014</v>
      </c>
      <c r="B83" s="1">
        <v>10</v>
      </c>
      <c r="C83" s="4">
        <v>26920.247340000002</v>
      </c>
      <c r="D83" s="4">
        <v>27553.649803943699</v>
      </c>
      <c r="E83" s="4">
        <v>-633.40246394364999</v>
      </c>
      <c r="F83" s="3">
        <v>-2.3528850086102102E-2</v>
      </c>
    </row>
    <row r="84" spans="1:6" x14ac:dyDescent="0.25">
      <c r="A84" s="1">
        <v>2014</v>
      </c>
      <c r="B84" s="1">
        <v>11</v>
      </c>
      <c r="C84" s="4">
        <v>26279.3177</v>
      </c>
      <c r="D84" s="4">
        <v>28015.478898135701</v>
      </c>
      <c r="E84" s="4">
        <v>-1736.16119813566</v>
      </c>
      <c r="F84" s="3">
        <v>-6.6065687776043699E-2</v>
      </c>
    </row>
    <row r="85" spans="1:6" x14ac:dyDescent="0.25">
      <c r="A85" s="1">
        <v>2014</v>
      </c>
      <c r="B85" s="1">
        <v>12</v>
      </c>
      <c r="C85" s="4">
        <v>28143.107739999999</v>
      </c>
      <c r="D85" s="4">
        <v>29388.475566785299</v>
      </c>
      <c r="E85" s="4">
        <v>-1245.3678267853099</v>
      </c>
      <c r="F85" s="3">
        <v>-4.4251254633661398E-2</v>
      </c>
    </row>
    <row r="86" spans="1:6" x14ac:dyDescent="0.25">
      <c r="A86" s="1">
        <v>2015</v>
      </c>
      <c r="B86" s="1">
        <v>1</v>
      </c>
      <c r="C86" s="4"/>
      <c r="D86" s="4">
        <v>30146.882085673398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28076.401912777601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29876.484153697202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27469.569968168998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27855.3401867547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29504.945873562301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31997.752342778502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30711.855679267901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27586.074133893399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27862.1432455953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28148.827721069702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29803.584847388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30392.956888593399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28847.8717969715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30137.482212343901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27731.849652913901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28132.774388762198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29770.6821850909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32270.891321905499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30992.010083560301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27865.558571690799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28152.422916452098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28427.880335625901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30085.415422206599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30643.121305609598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28529.3884529305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30397.715800694601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27994.060063378402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28410.158233693201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30034.700609748099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32539.631847012301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31266.0130249209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28138.6985732801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28433.2446309646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28693.473545252498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30353.2332534214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30918.493627996901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28781.548192515598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30685.895962164301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28282.472984553398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28716.064883204999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30335.2790778895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32853.343996769501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31580.2997543938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28441.438445547501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28742.0841569843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28987.3147119069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30648.220022313399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31246.2226469536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29077.067719287901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31013.9146512318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28601.371736395398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29048.732672953902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30666.0557225255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33200.908664100498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31921.0693558274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28759.494064927101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29063.7915490491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29294.1502468039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30962.2711005417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31543.7866228762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29929.866983679502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31312.146776838999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28890.487412902901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29351.119654187802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30972.794720643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33528.944306576203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32241.964905704601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29055.587704523801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29364.864678369799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29585.823226039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31264.190827513499</v>
      </c>
      <c r="E157" s="4"/>
      <c r="F15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0.140625" bestFit="1" customWidth="1"/>
    <col min="5" max="5" width="9.85546875" bestFit="1" customWidth="1"/>
    <col min="6" max="6" width="7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69596.034977210002</v>
      </c>
      <c r="D2" s="4">
        <v>72899.7212389458</v>
      </c>
      <c r="E2" s="4">
        <v>-3303.6862617357801</v>
      </c>
      <c r="F2" s="3">
        <v>-4.74694609084787E-2</v>
      </c>
    </row>
    <row r="3" spans="1:6" x14ac:dyDescent="0.25">
      <c r="A3" s="1">
        <v>2008</v>
      </c>
      <c r="B3" s="1">
        <v>2</v>
      </c>
      <c r="C3" s="4">
        <v>67414.418373352004</v>
      </c>
      <c r="D3" s="4">
        <v>68384.337392754998</v>
      </c>
      <c r="E3" s="4">
        <v>-969.91901940303796</v>
      </c>
      <c r="F3" s="3">
        <v>-1.43874121116268E-2</v>
      </c>
    </row>
    <row r="4" spans="1:6" x14ac:dyDescent="0.25">
      <c r="A4" s="1">
        <v>2008</v>
      </c>
      <c r="B4" s="1">
        <v>3</v>
      </c>
      <c r="C4" s="4">
        <v>73010.803577957995</v>
      </c>
      <c r="D4" s="4">
        <v>72834.051549831405</v>
      </c>
      <c r="E4" s="4">
        <v>176.75202812663301</v>
      </c>
      <c r="F4" s="3">
        <v>2.4209023797129498E-3</v>
      </c>
    </row>
    <row r="5" spans="1:6" x14ac:dyDescent="0.25">
      <c r="A5" s="1">
        <v>2008</v>
      </c>
      <c r="B5" s="1">
        <v>4</v>
      </c>
      <c r="C5" s="4">
        <v>68292.632728368</v>
      </c>
      <c r="D5" s="4">
        <v>69351.737228927101</v>
      </c>
      <c r="E5" s="4">
        <v>-1059.10450055913</v>
      </c>
      <c r="F5" s="3">
        <v>-1.55083273004233E-2</v>
      </c>
    </row>
    <row r="6" spans="1:6" x14ac:dyDescent="0.25">
      <c r="A6" s="1">
        <v>2008</v>
      </c>
      <c r="B6" s="1">
        <v>5</v>
      </c>
      <c r="C6" s="4">
        <v>71000.912194571996</v>
      </c>
      <c r="D6" s="4">
        <v>70323.284037356396</v>
      </c>
      <c r="E6" s="4">
        <v>677.62815721562902</v>
      </c>
      <c r="F6" s="3">
        <v>9.5439359336489497E-3</v>
      </c>
    </row>
    <row r="7" spans="1:6" x14ac:dyDescent="0.25">
      <c r="A7" s="1">
        <v>2008</v>
      </c>
      <c r="B7" s="1">
        <v>6</v>
      </c>
      <c r="C7" s="4">
        <v>65554.432219912007</v>
      </c>
      <c r="D7" s="4">
        <v>68336.143275654496</v>
      </c>
      <c r="E7" s="4">
        <v>-2781.7110557425299</v>
      </c>
      <c r="F7" s="3">
        <v>-4.2433607637861498E-2</v>
      </c>
    </row>
    <row r="8" spans="1:6" x14ac:dyDescent="0.25">
      <c r="A8" s="1">
        <v>2008</v>
      </c>
      <c r="B8" s="1">
        <v>7</v>
      </c>
      <c r="C8" s="4">
        <v>75510.976443688007</v>
      </c>
      <c r="D8" s="4">
        <v>74708.142465518395</v>
      </c>
      <c r="E8" s="4">
        <v>802.83397816965601</v>
      </c>
      <c r="F8" s="3">
        <v>1.0632016906421101E-2</v>
      </c>
    </row>
    <row r="9" spans="1:6" x14ac:dyDescent="0.25">
      <c r="A9" s="1">
        <v>2008</v>
      </c>
      <c r="B9" s="1">
        <v>8</v>
      </c>
      <c r="C9" s="4">
        <v>76322.380430140998</v>
      </c>
      <c r="D9" s="4">
        <v>76080.098977532107</v>
      </c>
      <c r="E9" s="4">
        <v>242.28145260890599</v>
      </c>
      <c r="F9" s="3">
        <v>3.1744483235906099E-3</v>
      </c>
    </row>
    <row r="10" spans="1:6" x14ac:dyDescent="0.25">
      <c r="A10" s="1">
        <v>2008</v>
      </c>
      <c r="B10" s="1">
        <v>9</v>
      </c>
      <c r="C10" s="4">
        <v>70511.040224868004</v>
      </c>
      <c r="D10" s="4">
        <v>70566.000083036095</v>
      </c>
      <c r="E10" s="4">
        <v>-54.959858168047496</v>
      </c>
      <c r="F10" s="3">
        <v>-7.7945039518313795E-4</v>
      </c>
    </row>
    <row r="11" spans="1:6" x14ac:dyDescent="0.25">
      <c r="A11" s="1">
        <v>2008</v>
      </c>
      <c r="B11" s="1">
        <v>10</v>
      </c>
      <c r="C11" s="4">
        <v>71728.928137461</v>
      </c>
      <c r="D11" s="4">
        <v>71944.2751969745</v>
      </c>
      <c r="E11" s="4">
        <v>-215.34705951347101</v>
      </c>
      <c r="F11" s="3">
        <v>-3.0022344555432501E-3</v>
      </c>
    </row>
    <row r="12" spans="1:6" x14ac:dyDescent="0.25">
      <c r="A12" s="1">
        <v>2008</v>
      </c>
      <c r="B12" s="1">
        <v>11</v>
      </c>
      <c r="C12" s="4">
        <v>65208.753944486998</v>
      </c>
      <c r="D12" s="4">
        <v>66183.439859087506</v>
      </c>
      <c r="E12" s="4">
        <v>-974.685914600464</v>
      </c>
      <c r="F12" s="3">
        <v>-1.4947163619017E-2</v>
      </c>
    </row>
    <row r="13" spans="1:6" x14ac:dyDescent="0.25">
      <c r="A13" s="1">
        <v>2008</v>
      </c>
      <c r="B13" s="1">
        <v>12</v>
      </c>
      <c r="C13" s="4">
        <v>71196.192515603005</v>
      </c>
      <c r="D13" s="4">
        <v>70713.395674065294</v>
      </c>
      <c r="E13" s="4">
        <v>482.79684153772502</v>
      </c>
      <c r="F13" s="3">
        <v>6.7812171476995496E-3</v>
      </c>
    </row>
    <row r="14" spans="1:6" x14ac:dyDescent="0.25">
      <c r="A14" s="1">
        <v>2009</v>
      </c>
      <c r="B14" s="1">
        <v>1</v>
      </c>
      <c r="C14" s="4">
        <v>72542.027814319998</v>
      </c>
      <c r="D14" s="4">
        <v>72525.152205064805</v>
      </c>
      <c r="E14" s="4">
        <v>16.875609255192099</v>
      </c>
      <c r="F14" s="3">
        <v>2.32632168739303E-4</v>
      </c>
    </row>
    <row r="15" spans="1:6" x14ac:dyDescent="0.25">
      <c r="A15" s="1">
        <v>2009</v>
      </c>
      <c r="B15" s="1">
        <v>2</v>
      </c>
      <c r="C15" s="4">
        <v>68437.372363175993</v>
      </c>
      <c r="D15" s="4">
        <v>65624.317065340307</v>
      </c>
      <c r="E15" s="4">
        <v>2813.05529783573</v>
      </c>
      <c r="F15" s="3">
        <v>4.1104081011581098E-2</v>
      </c>
    </row>
    <row r="16" spans="1:6" x14ac:dyDescent="0.25">
      <c r="A16" s="1">
        <v>2009</v>
      </c>
      <c r="B16" s="1">
        <v>3</v>
      </c>
      <c r="C16" s="4">
        <v>73001.785020363997</v>
      </c>
      <c r="D16" s="4">
        <v>71215.726781793797</v>
      </c>
      <c r="E16" s="4">
        <v>1786.0582385702101</v>
      </c>
      <c r="F16" s="3">
        <v>2.4465952963643199E-2</v>
      </c>
    </row>
    <row r="17" spans="1:6" x14ac:dyDescent="0.25">
      <c r="A17" s="1">
        <v>2009</v>
      </c>
      <c r="B17" s="1">
        <v>4</v>
      </c>
      <c r="C17" s="4">
        <v>69231.714435375005</v>
      </c>
      <c r="D17" s="4">
        <v>68005.004285236195</v>
      </c>
      <c r="E17" s="4">
        <v>1226.7101501387799</v>
      </c>
      <c r="F17" s="3">
        <v>1.7718904697699898E-2</v>
      </c>
    </row>
    <row r="18" spans="1:6" x14ac:dyDescent="0.25">
      <c r="A18" s="1">
        <v>2009</v>
      </c>
      <c r="B18" s="1">
        <v>5</v>
      </c>
      <c r="C18" s="4">
        <v>70314.624671554993</v>
      </c>
      <c r="D18" s="4">
        <v>69364.349853751803</v>
      </c>
      <c r="E18" s="4">
        <v>950.27481780319101</v>
      </c>
      <c r="F18" s="3">
        <v>1.35146112525239E-2</v>
      </c>
    </row>
    <row r="19" spans="1:6" x14ac:dyDescent="0.25">
      <c r="A19" s="1">
        <v>2009</v>
      </c>
      <c r="B19" s="1">
        <v>6</v>
      </c>
      <c r="C19" s="4">
        <v>64967.655812306002</v>
      </c>
      <c r="D19" s="4">
        <v>67371.213483697502</v>
      </c>
      <c r="E19" s="4">
        <v>-2403.5576713915102</v>
      </c>
      <c r="F19" s="3">
        <v>-3.6996219754880502E-2</v>
      </c>
    </row>
    <row r="20" spans="1:6" x14ac:dyDescent="0.25">
      <c r="A20" s="1">
        <v>2009</v>
      </c>
      <c r="B20" s="1">
        <v>7</v>
      </c>
      <c r="C20" s="4">
        <v>74835.884206319999</v>
      </c>
      <c r="D20" s="4">
        <v>72298.003028061401</v>
      </c>
      <c r="E20" s="4">
        <v>2537.8811782586299</v>
      </c>
      <c r="F20" s="3">
        <v>3.39126236721113E-2</v>
      </c>
    </row>
    <row r="21" spans="1:6" x14ac:dyDescent="0.25">
      <c r="A21" s="1">
        <v>2009</v>
      </c>
      <c r="B21" s="1">
        <v>8</v>
      </c>
      <c r="C21" s="4">
        <v>74138.990722364004</v>
      </c>
      <c r="D21" s="4">
        <v>72851.517977521304</v>
      </c>
      <c r="E21" s="4">
        <v>1287.4727448426599</v>
      </c>
      <c r="F21" s="3">
        <v>1.7365663226573898E-2</v>
      </c>
    </row>
    <row r="22" spans="1:6" x14ac:dyDescent="0.25">
      <c r="A22" s="1">
        <v>2009</v>
      </c>
      <c r="B22" s="1">
        <v>9</v>
      </c>
      <c r="C22" s="4">
        <v>73167.531142656997</v>
      </c>
      <c r="D22" s="4">
        <v>72819.764833137699</v>
      </c>
      <c r="E22" s="4">
        <v>347.76630951932702</v>
      </c>
      <c r="F22" s="3">
        <v>4.7530141319279502E-3</v>
      </c>
    </row>
    <row r="23" spans="1:6" x14ac:dyDescent="0.25">
      <c r="A23" s="1">
        <v>2009</v>
      </c>
      <c r="B23" s="1">
        <v>10</v>
      </c>
      <c r="C23" s="4">
        <v>73120.303203738004</v>
      </c>
      <c r="D23" s="4">
        <v>70404.178351376802</v>
      </c>
      <c r="E23" s="4">
        <v>2716.1248523611298</v>
      </c>
      <c r="F23" s="3">
        <v>3.7145973599057497E-2</v>
      </c>
    </row>
    <row r="24" spans="1:6" x14ac:dyDescent="0.25">
      <c r="A24" s="1">
        <v>2009</v>
      </c>
      <c r="B24" s="1">
        <v>11</v>
      </c>
      <c r="C24" s="4">
        <v>65300.935117776004</v>
      </c>
      <c r="D24" s="4">
        <v>65884.481744399804</v>
      </c>
      <c r="E24" s="4">
        <v>-583.54662662385795</v>
      </c>
      <c r="F24" s="3">
        <v>-8.9362675369254706E-3</v>
      </c>
    </row>
    <row r="25" spans="1:6" x14ac:dyDescent="0.25">
      <c r="A25" s="1">
        <v>2009</v>
      </c>
      <c r="B25" s="1">
        <v>12</v>
      </c>
      <c r="C25" s="4">
        <v>71056.578113319003</v>
      </c>
      <c r="D25" s="4">
        <v>70326.932667253903</v>
      </c>
      <c r="E25" s="4">
        <v>729.64544606514403</v>
      </c>
      <c r="F25" s="3">
        <v>1.02685137032848E-2</v>
      </c>
    </row>
    <row r="26" spans="1:6" x14ac:dyDescent="0.25">
      <c r="A26" s="1">
        <v>2010</v>
      </c>
      <c r="B26" s="1">
        <v>1</v>
      </c>
      <c r="C26" s="4">
        <v>70541.986920683004</v>
      </c>
      <c r="D26" s="4">
        <v>70101.680894437697</v>
      </c>
      <c r="E26" s="4">
        <v>440.30602624530701</v>
      </c>
      <c r="F26" s="3">
        <v>6.2417582133089703E-3</v>
      </c>
    </row>
    <row r="27" spans="1:6" x14ac:dyDescent="0.25">
      <c r="A27" s="1">
        <v>2010</v>
      </c>
      <c r="B27" s="1">
        <v>2</v>
      </c>
      <c r="C27" s="4">
        <v>63798.502308497998</v>
      </c>
      <c r="D27" s="4">
        <v>63302.166405413598</v>
      </c>
      <c r="E27" s="4">
        <v>496.33590308440802</v>
      </c>
      <c r="F27" s="3">
        <v>7.7797422372765501E-3</v>
      </c>
    </row>
    <row r="28" spans="1:6" x14ac:dyDescent="0.25">
      <c r="A28" s="1">
        <v>2010</v>
      </c>
      <c r="B28" s="1">
        <v>3</v>
      </c>
      <c r="C28" s="4">
        <v>70696.454759818997</v>
      </c>
      <c r="D28" s="4">
        <v>69129.778264581502</v>
      </c>
      <c r="E28" s="4">
        <v>1566.6764952375399</v>
      </c>
      <c r="F28" s="3">
        <v>2.2160609051190699E-2</v>
      </c>
    </row>
    <row r="29" spans="1:6" x14ac:dyDescent="0.25">
      <c r="A29" s="1">
        <v>2010</v>
      </c>
      <c r="B29" s="1">
        <v>4</v>
      </c>
      <c r="C29" s="4">
        <v>66659.471557455006</v>
      </c>
      <c r="D29" s="4">
        <v>65929.871973423506</v>
      </c>
      <c r="E29" s="4">
        <v>729.59958403150097</v>
      </c>
      <c r="F29" s="3">
        <v>1.0945175036418399E-2</v>
      </c>
    </row>
    <row r="30" spans="1:6" x14ac:dyDescent="0.25">
      <c r="A30" s="1">
        <v>2010</v>
      </c>
      <c r="B30" s="1">
        <v>5</v>
      </c>
      <c r="C30" s="4">
        <v>68137.676855625003</v>
      </c>
      <c r="D30" s="4">
        <v>68148.631476849696</v>
      </c>
      <c r="E30" s="4">
        <v>-10.9546212247078</v>
      </c>
      <c r="F30" s="3">
        <v>-1.60771862649783E-4</v>
      </c>
    </row>
    <row r="31" spans="1:6" x14ac:dyDescent="0.25">
      <c r="A31" s="1">
        <v>2010</v>
      </c>
      <c r="B31" s="1">
        <v>6</v>
      </c>
      <c r="C31" s="4">
        <v>67427.506446411993</v>
      </c>
      <c r="D31" s="4">
        <v>68177.984336542402</v>
      </c>
      <c r="E31" s="4">
        <v>-750.47789013036504</v>
      </c>
      <c r="F31" s="3">
        <v>-1.11301445015886E-2</v>
      </c>
    </row>
    <row r="32" spans="1:6" x14ac:dyDescent="0.25">
      <c r="A32" s="1">
        <v>2010</v>
      </c>
      <c r="B32" s="1">
        <v>7</v>
      </c>
      <c r="C32" s="4">
        <v>72264.507037693998</v>
      </c>
      <c r="D32" s="4">
        <v>71533.046029052595</v>
      </c>
      <c r="E32" s="4">
        <v>731.46100864146104</v>
      </c>
      <c r="F32" s="3">
        <v>1.0121995411383901E-2</v>
      </c>
    </row>
    <row r="33" spans="1:6" x14ac:dyDescent="0.25">
      <c r="A33" s="1">
        <v>2010</v>
      </c>
      <c r="B33" s="1">
        <v>8</v>
      </c>
      <c r="C33" s="4">
        <v>77339.774502604996</v>
      </c>
      <c r="D33" s="4">
        <v>78913.580171637499</v>
      </c>
      <c r="E33" s="4">
        <v>-1573.80566903252</v>
      </c>
      <c r="F33" s="3">
        <v>-2.0349240467199801E-2</v>
      </c>
    </row>
    <row r="34" spans="1:6" x14ac:dyDescent="0.25">
      <c r="A34" s="1">
        <v>2010</v>
      </c>
      <c r="B34" s="1">
        <v>9</v>
      </c>
      <c r="C34" s="4">
        <v>67859.282043529005</v>
      </c>
      <c r="D34" s="4">
        <v>71185.440467981607</v>
      </c>
      <c r="E34" s="4">
        <v>-3326.1584244525998</v>
      </c>
      <c r="F34" s="3">
        <v>-4.9015526311035902E-2</v>
      </c>
    </row>
    <row r="35" spans="1:6" x14ac:dyDescent="0.25">
      <c r="A35" s="1">
        <v>2010</v>
      </c>
      <c r="B35" s="1">
        <v>10</v>
      </c>
      <c r="C35" s="4">
        <v>69826.544229120002</v>
      </c>
      <c r="D35" s="4">
        <v>69817.499236547999</v>
      </c>
      <c r="E35" s="4">
        <v>9.0449925720022293</v>
      </c>
      <c r="F35" s="3">
        <v>1.2953515990026801E-4</v>
      </c>
    </row>
    <row r="36" spans="1:6" x14ac:dyDescent="0.25">
      <c r="A36" s="1">
        <v>2010</v>
      </c>
      <c r="B36" s="1">
        <v>11</v>
      </c>
      <c r="C36" s="4">
        <v>66858.533243095997</v>
      </c>
      <c r="D36" s="4">
        <v>64451.845346377901</v>
      </c>
      <c r="E36" s="4">
        <v>2406.6878967181601</v>
      </c>
      <c r="F36" s="3">
        <v>3.5996719939510202E-2</v>
      </c>
    </row>
    <row r="37" spans="1:6" x14ac:dyDescent="0.25">
      <c r="A37" s="1">
        <v>2010</v>
      </c>
      <c r="B37" s="1">
        <v>12</v>
      </c>
      <c r="C37" s="4">
        <v>68035.704400068003</v>
      </c>
      <c r="D37" s="4">
        <v>68754.419701758306</v>
      </c>
      <c r="E37" s="4">
        <v>-718.71530169028802</v>
      </c>
      <c r="F37" s="3">
        <v>-1.0563795995468099E-2</v>
      </c>
    </row>
    <row r="38" spans="1:6" x14ac:dyDescent="0.25">
      <c r="A38" s="1">
        <v>2011</v>
      </c>
      <c r="B38" s="1">
        <v>1</v>
      </c>
      <c r="C38" s="4">
        <v>69727.544810106003</v>
      </c>
      <c r="D38" s="4">
        <v>73001.759179794695</v>
      </c>
      <c r="E38" s="4">
        <v>-3274.2143696887101</v>
      </c>
      <c r="F38" s="3">
        <v>-4.6957258836599097E-2</v>
      </c>
    </row>
    <row r="39" spans="1:6" x14ac:dyDescent="0.25">
      <c r="A39" s="1">
        <v>2011</v>
      </c>
      <c r="B39" s="1">
        <v>2</v>
      </c>
      <c r="C39" s="4">
        <v>65503.198450206997</v>
      </c>
      <c r="D39" s="4">
        <v>66164.648377026097</v>
      </c>
      <c r="E39" s="4">
        <v>-661.449926819143</v>
      </c>
      <c r="F39" s="3">
        <v>-1.00979790677237E-2</v>
      </c>
    </row>
    <row r="40" spans="1:6" x14ac:dyDescent="0.25">
      <c r="A40" s="1">
        <v>2011</v>
      </c>
      <c r="B40" s="1">
        <v>3</v>
      </c>
      <c r="C40" s="4">
        <v>72579.339121633006</v>
      </c>
      <c r="D40" s="4">
        <v>72279.390020492996</v>
      </c>
      <c r="E40" s="4">
        <v>299.94910113999498</v>
      </c>
      <c r="F40" s="3">
        <v>4.1327064254101497E-3</v>
      </c>
    </row>
    <row r="41" spans="1:6" x14ac:dyDescent="0.25">
      <c r="A41" s="1">
        <v>2011</v>
      </c>
      <c r="B41" s="1">
        <v>4</v>
      </c>
      <c r="C41" s="4">
        <v>69533.121132050001</v>
      </c>
      <c r="D41" s="4">
        <v>69067.390507585398</v>
      </c>
      <c r="E41" s="4">
        <v>465.730624464573</v>
      </c>
      <c r="F41" s="3">
        <v>6.6979680601436898E-3</v>
      </c>
    </row>
    <row r="42" spans="1:6" x14ac:dyDescent="0.25">
      <c r="A42" s="1">
        <v>2011</v>
      </c>
      <c r="B42" s="1">
        <v>5</v>
      </c>
      <c r="C42" s="4">
        <v>69474.802597019996</v>
      </c>
      <c r="D42" s="4">
        <v>70354.100565449495</v>
      </c>
      <c r="E42" s="4">
        <v>-879.29796842945495</v>
      </c>
      <c r="F42" s="3">
        <v>-1.26563579248971E-2</v>
      </c>
    </row>
    <row r="43" spans="1:6" x14ac:dyDescent="0.25">
      <c r="A43" s="1">
        <v>2011</v>
      </c>
      <c r="B43" s="1">
        <v>6</v>
      </c>
      <c r="C43" s="4">
        <v>67958.469907780993</v>
      </c>
      <c r="D43" s="4">
        <v>69195.038736227099</v>
      </c>
      <c r="E43" s="4">
        <v>-1236.56882844608</v>
      </c>
      <c r="F43" s="3">
        <v>-1.81959486451665E-2</v>
      </c>
    </row>
    <row r="44" spans="1:6" x14ac:dyDescent="0.25">
      <c r="A44" s="1">
        <v>2011</v>
      </c>
      <c r="B44" s="1">
        <v>7</v>
      </c>
      <c r="C44" s="4">
        <v>78020.214992228997</v>
      </c>
      <c r="D44" s="4">
        <v>75491.337725866601</v>
      </c>
      <c r="E44" s="4">
        <v>2528.87726636243</v>
      </c>
      <c r="F44" s="3">
        <v>3.2413103022265501E-2</v>
      </c>
    </row>
    <row r="45" spans="1:6" x14ac:dyDescent="0.25">
      <c r="A45" s="1">
        <v>2011</v>
      </c>
      <c r="B45" s="1">
        <v>8</v>
      </c>
      <c r="C45" s="4">
        <v>78783.19</v>
      </c>
      <c r="D45" s="4">
        <v>80934.105845997896</v>
      </c>
      <c r="E45" s="4">
        <v>-2150.9158459979099</v>
      </c>
      <c r="F45" s="3">
        <v>-2.7301710504460501E-2</v>
      </c>
    </row>
    <row r="46" spans="1:6" x14ac:dyDescent="0.25">
      <c r="A46" s="1">
        <v>2011</v>
      </c>
      <c r="B46" s="1">
        <v>9</v>
      </c>
      <c r="C46" s="4">
        <v>76243.585000000006</v>
      </c>
      <c r="D46" s="4">
        <v>73634.014491985203</v>
      </c>
      <c r="E46" s="4">
        <v>2609.57050801485</v>
      </c>
      <c r="F46" s="3">
        <v>3.4226755051127898E-2</v>
      </c>
    </row>
    <row r="47" spans="1:6" x14ac:dyDescent="0.25">
      <c r="A47" s="1">
        <v>2011</v>
      </c>
      <c r="B47" s="1">
        <v>10</v>
      </c>
      <c r="C47" s="4">
        <v>75607.921000000002</v>
      </c>
      <c r="D47" s="4">
        <v>72460.230582861506</v>
      </c>
      <c r="E47" s="4">
        <v>3147.6904171384799</v>
      </c>
      <c r="F47" s="3">
        <v>4.1631754656214902E-2</v>
      </c>
    </row>
    <row r="48" spans="1:6" x14ac:dyDescent="0.25">
      <c r="A48" s="1">
        <v>2011</v>
      </c>
      <c r="B48" s="1">
        <v>11</v>
      </c>
      <c r="C48" s="4">
        <v>63806.097999999998</v>
      </c>
      <c r="D48" s="4">
        <v>66438.342123345501</v>
      </c>
      <c r="E48" s="4">
        <v>-2632.2441233455002</v>
      </c>
      <c r="F48" s="3">
        <v>-4.12538018442297E-2</v>
      </c>
    </row>
    <row r="49" spans="1:6" x14ac:dyDescent="0.25">
      <c r="A49" s="1">
        <v>2011</v>
      </c>
      <c r="B49" s="1">
        <v>12</v>
      </c>
      <c r="C49" s="4">
        <v>70963.63</v>
      </c>
      <c r="D49" s="4">
        <v>70731.726638639593</v>
      </c>
      <c r="E49" s="4">
        <v>231.90336136044101</v>
      </c>
      <c r="F49" s="3">
        <v>3.2679185289766102E-3</v>
      </c>
    </row>
    <row r="50" spans="1:6" x14ac:dyDescent="0.25">
      <c r="A50" s="1">
        <v>2012</v>
      </c>
      <c r="B50" s="1">
        <v>1</v>
      </c>
      <c r="C50" s="4">
        <v>72832.357999999993</v>
      </c>
      <c r="D50" s="4">
        <v>73338.942851170505</v>
      </c>
      <c r="E50" s="4">
        <v>-506.58485117051202</v>
      </c>
      <c r="F50" s="3">
        <v>-6.9554915573447696E-3</v>
      </c>
    </row>
    <row r="51" spans="1:6" x14ac:dyDescent="0.25">
      <c r="A51" s="1">
        <v>2012</v>
      </c>
      <c r="B51" s="1">
        <v>2</v>
      </c>
      <c r="C51" s="4">
        <v>70749.203042712004</v>
      </c>
      <c r="D51" s="4">
        <v>68817.797886700602</v>
      </c>
      <c r="E51" s="4">
        <v>1931.4051560114499</v>
      </c>
      <c r="F51" s="3">
        <v>2.7299320316660498E-2</v>
      </c>
    </row>
    <row r="52" spans="1:6" x14ac:dyDescent="0.25">
      <c r="A52" s="1">
        <v>2012</v>
      </c>
      <c r="B52" s="1">
        <v>3</v>
      </c>
      <c r="C52" s="4">
        <v>74425.555158168005</v>
      </c>
      <c r="D52" s="4">
        <v>72311.094148763295</v>
      </c>
      <c r="E52" s="4">
        <v>2114.4610094047198</v>
      </c>
      <c r="F52" s="3">
        <v>2.8410416353779399E-2</v>
      </c>
    </row>
    <row r="53" spans="1:6" x14ac:dyDescent="0.25">
      <c r="A53" s="1">
        <v>2012</v>
      </c>
      <c r="B53" s="1">
        <v>4</v>
      </c>
      <c r="C53" s="4">
        <v>70045.176466798002</v>
      </c>
      <c r="D53" s="4">
        <v>69211.008723191902</v>
      </c>
      <c r="E53" s="4">
        <v>834.16774360612897</v>
      </c>
      <c r="F53" s="3">
        <v>1.1908996246180199E-2</v>
      </c>
    </row>
    <row r="54" spans="1:6" x14ac:dyDescent="0.25">
      <c r="A54" s="1">
        <v>2012</v>
      </c>
      <c r="B54" s="1">
        <v>5</v>
      </c>
      <c r="C54" s="4">
        <v>71301.414605301994</v>
      </c>
      <c r="D54" s="4">
        <v>70904.644306771093</v>
      </c>
      <c r="E54" s="4">
        <v>396.77029853087203</v>
      </c>
      <c r="F54" s="3">
        <v>5.5646904164138103E-3</v>
      </c>
    </row>
    <row r="55" spans="1:6" x14ac:dyDescent="0.25">
      <c r="A55" s="1">
        <v>2012</v>
      </c>
      <c r="B55" s="1">
        <v>6</v>
      </c>
      <c r="C55" s="4">
        <v>69965.325508652997</v>
      </c>
      <c r="D55" s="4">
        <v>70259.394266597606</v>
      </c>
      <c r="E55" s="4">
        <v>-294.06875794458</v>
      </c>
      <c r="F55" s="3">
        <v>-4.2030642437047103E-3</v>
      </c>
    </row>
    <row r="56" spans="1:6" x14ac:dyDescent="0.25">
      <c r="A56" s="1">
        <v>2012</v>
      </c>
      <c r="B56" s="1">
        <v>7</v>
      </c>
      <c r="C56" s="4">
        <v>75474.240022607002</v>
      </c>
      <c r="D56" s="4">
        <v>77035.508469462395</v>
      </c>
      <c r="E56" s="4">
        <v>-1561.26844685535</v>
      </c>
      <c r="F56" s="3">
        <v>-2.0686110206445198E-2</v>
      </c>
    </row>
    <row r="57" spans="1:6" x14ac:dyDescent="0.25">
      <c r="A57" s="1">
        <v>2012</v>
      </c>
      <c r="B57" s="1">
        <v>8</v>
      </c>
      <c r="C57" s="4">
        <v>78904.788</v>
      </c>
      <c r="D57" s="4">
        <v>81474.670595608593</v>
      </c>
      <c r="E57" s="4">
        <v>-2569.8825956086098</v>
      </c>
      <c r="F57" s="3">
        <v>-3.2569412588861001E-2</v>
      </c>
    </row>
    <row r="58" spans="1:6" x14ac:dyDescent="0.25">
      <c r="A58" s="1">
        <v>2012</v>
      </c>
      <c r="B58" s="1">
        <v>9</v>
      </c>
      <c r="C58" s="4">
        <v>75919.194000000003</v>
      </c>
      <c r="D58" s="4">
        <v>73993.294576452594</v>
      </c>
      <c r="E58" s="4">
        <v>1925.8994235473799</v>
      </c>
      <c r="F58" s="3">
        <v>2.5367753819243399E-2</v>
      </c>
    </row>
    <row r="59" spans="1:6" x14ac:dyDescent="0.25">
      <c r="A59" s="1">
        <v>2012</v>
      </c>
      <c r="B59" s="1">
        <v>10</v>
      </c>
      <c r="C59" s="4">
        <v>72428.364000000001</v>
      </c>
      <c r="D59" s="4">
        <v>71721.407420749398</v>
      </c>
      <c r="E59" s="4">
        <v>706.95657925060402</v>
      </c>
      <c r="F59" s="3">
        <v>9.7607696792737699E-3</v>
      </c>
    </row>
    <row r="60" spans="1:6" x14ac:dyDescent="0.25">
      <c r="A60" s="1">
        <v>2012</v>
      </c>
      <c r="B60" s="1">
        <v>11</v>
      </c>
      <c r="C60" s="4">
        <v>67503.592000000004</v>
      </c>
      <c r="D60" s="4">
        <v>66560.708822429893</v>
      </c>
      <c r="E60" s="4">
        <v>942.88317757013999</v>
      </c>
      <c r="F60" s="3">
        <v>1.3967896368687199E-2</v>
      </c>
    </row>
    <row r="61" spans="1:6" x14ac:dyDescent="0.25">
      <c r="A61" s="1">
        <v>2012</v>
      </c>
      <c r="B61" s="1">
        <v>12</v>
      </c>
      <c r="C61" s="4">
        <v>71354.104999999996</v>
      </c>
      <c r="D61" s="4">
        <v>71037.945491379505</v>
      </c>
      <c r="E61" s="4">
        <v>316.15950862050499</v>
      </c>
      <c r="F61" s="3">
        <v>4.4308524172576398E-3</v>
      </c>
    </row>
    <row r="62" spans="1:6" x14ac:dyDescent="0.25">
      <c r="A62" s="1">
        <v>2013</v>
      </c>
      <c r="B62" s="1">
        <v>1</v>
      </c>
      <c r="C62" s="4">
        <v>77713.138000000006</v>
      </c>
      <c r="D62" s="4">
        <v>73769.9636465722</v>
      </c>
      <c r="E62" s="4">
        <v>3943.1743534278398</v>
      </c>
      <c r="F62" s="3">
        <v>5.0740125220884003E-2</v>
      </c>
    </row>
    <row r="63" spans="1:6" x14ac:dyDescent="0.25">
      <c r="A63" s="1">
        <v>2013</v>
      </c>
      <c r="B63" s="1">
        <v>2</v>
      </c>
      <c r="C63" s="4">
        <v>63109.737999999998</v>
      </c>
      <c r="D63" s="4">
        <v>66552.993449631598</v>
      </c>
      <c r="E63" s="4">
        <v>-3443.2554496316302</v>
      </c>
      <c r="F63" s="3">
        <v>-5.4559812142329397E-2</v>
      </c>
    </row>
    <row r="64" spans="1:6" x14ac:dyDescent="0.25">
      <c r="A64" s="1">
        <v>2013</v>
      </c>
      <c r="B64" s="1">
        <v>3</v>
      </c>
      <c r="C64" s="4">
        <v>71600.251999999993</v>
      </c>
      <c r="D64" s="4">
        <v>72587.085481484304</v>
      </c>
      <c r="E64" s="4">
        <v>-986.83348148435505</v>
      </c>
      <c r="F64" s="3">
        <v>-1.3782542015136399E-2</v>
      </c>
    </row>
    <row r="65" spans="1:6" x14ac:dyDescent="0.25">
      <c r="A65" s="1">
        <v>2013</v>
      </c>
      <c r="B65" s="1">
        <v>4</v>
      </c>
      <c r="C65" s="4">
        <v>67471.922000000006</v>
      </c>
      <c r="D65" s="4">
        <v>69082.300605663695</v>
      </c>
      <c r="E65" s="4">
        <v>-1610.37860566365</v>
      </c>
      <c r="F65" s="3">
        <v>-2.3867388951268401E-2</v>
      </c>
    </row>
    <row r="66" spans="1:6" x14ac:dyDescent="0.25">
      <c r="A66" s="1">
        <v>2013</v>
      </c>
      <c r="B66" s="1">
        <v>5</v>
      </c>
      <c r="C66" s="4">
        <v>67480.070999999996</v>
      </c>
      <c r="D66" s="4">
        <v>71653.525560977694</v>
      </c>
      <c r="E66" s="4">
        <v>-4173.4545609777097</v>
      </c>
      <c r="F66" s="3">
        <v>-6.1847216506006802E-2</v>
      </c>
    </row>
    <row r="67" spans="1:6" x14ac:dyDescent="0.25">
      <c r="A67" s="1">
        <v>2013</v>
      </c>
      <c r="B67" s="1">
        <v>6</v>
      </c>
      <c r="C67" s="4">
        <v>75288.137000000002</v>
      </c>
      <c r="D67" s="4">
        <v>70733.1854667148</v>
      </c>
      <c r="E67" s="4">
        <v>4554.9515332851597</v>
      </c>
      <c r="F67" s="3">
        <v>6.0500255615106503E-2</v>
      </c>
    </row>
    <row r="68" spans="1:6" x14ac:dyDescent="0.25">
      <c r="A68" s="1">
        <v>2013</v>
      </c>
      <c r="B68" s="1">
        <v>7</v>
      </c>
      <c r="C68" s="4">
        <v>79117.380999999994</v>
      </c>
      <c r="D68" s="4">
        <v>79157.838926761004</v>
      </c>
      <c r="E68" s="4">
        <v>-40.457926760966103</v>
      </c>
      <c r="F68" s="3">
        <v>-5.1136584969826103E-4</v>
      </c>
    </row>
    <row r="69" spans="1:6" x14ac:dyDescent="0.25">
      <c r="A69" s="1">
        <v>2013</v>
      </c>
      <c r="B69" s="1">
        <v>8</v>
      </c>
      <c r="C69" s="4">
        <v>76032.486000000004</v>
      </c>
      <c r="D69" s="4">
        <v>74600.615050968394</v>
      </c>
      <c r="E69" s="4">
        <v>1431.8709490316</v>
      </c>
      <c r="F69" s="3">
        <v>1.8832357382495599E-2</v>
      </c>
    </row>
    <row r="70" spans="1:6" x14ac:dyDescent="0.25">
      <c r="A70" s="1">
        <v>2013</v>
      </c>
      <c r="B70" s="1">
        <v>9</v>
      </c>
      <c r="C70" s="4">
        <v>68715.915999999997</v>
      </c>
      <c r="D70" s="4">
        <v>69046.283589926199</v>
      </c>
      <c r="E70" s="4">
        <v>-330.36758992624499</v>
      </c>
      <c r="F70" s="3">
        <v>-4.8077302778914499E-3</v>
      </c>
    </row>
    <row r="71" spans="1:6" x14ac:dyDescent="0.25">
      <c r="A71" s="1">
        <v>2013</v>
      </c>
      <c r="B71" s="1">
        <v>10</v>
      </c>
      <c r="C71" s="4">
        <v>70385.392000000007</v>
      </c>
      <c r="D71" s="4">
        <v>71293.136282537496</v>
      </c>
      <c r="E71" s="4">
        <v>-907.74428253753297</v>
      </c>
      <c r="F71" s="3">
        <v>-1.2896771002391101E-2</v>
      </c>
    </row>
    <row r="72" spans="1:6" x14ac:dyDescent="0.25">
      <c r="A72" s="1">
        <v>2013</v>
      </c>
      <c r="B72" s="1">
        <v>11</v>
      </c>
      <c r="C72" s="4">
        <v>68818.437999999995</v>
      </c>
      <c r="D72" s="4">
        <v>67977.532409718799</v>
      </c>
      <c r="E72" s="4">
        <v>840.90559028122505</v>
      </c>
      <c r="F72" s="3">
        <v>1.2219190303058401E-2</v>
      </c>
    </row>
    <row r="73" spans="1:6" x14ac:dyDescent="0.25">
      <c r="A73" s="1">
        <v>2013</v>
      </c>
      <c r="B73" s="1">
        <v>12</v>
      </c>
      <c r="C73" s="4">
        <v>71818.346999999994</v>
      </c>
      <c r="D73" s="4">
        <v>72860.136855893594</v>
      </c>
      <c r="E73" s="4">
        <v>-1041.7898558935699</v>
      </c>
      <c r="F73" s="3">
        <v>-1.4505901338742499E-2</v>
      </c>
    </row>
    <row r="74" spans="1:6" x14ac:dyDescent="0.25">
      <c r="A74" s="1">
        <v>2014</v>
      </c>
      <c r="B74" s="1">
        <v>1</v>
      </c>
      <c r="C74" s="4">
        <v>74762.084000000003</v>
      </c>
      <c r="D74" s="4">
        <v>74962.3625803381</v>
      </c>
      <c r="E74" s="4">
        <v>-200.27858033805401</v>
      </c>
      <c r="F74" s="3">
        <v>-2.67887904700535E-3</v>
      </c>
    </row>
    <row r="75" spans="1:6" x14ac:dyDescent="0.25">
      <c r="A75" s="1">
        <v>2014</v>
      </c>
      <c r="B75" s="1">
        <v>2</v>
      </c>
      <c r="C75" s="4">
        <v>78620.395999999993</v>
      </c>
      <c r="D75" s="4">
        <v>78620.395999999993</v>
      </c>
      <c r="E75" s="4">
        <v>-2.91038304567337E-11</v>
      </c>
      <c r="F75" s="3">
        <v>-3.7018168233003698E-16</v>
      </c>
    </row>
    <row r="76" spans="1:6" x14ac:dyDescent="0.25">
      <c r="A76" s="1">
        <v>2014</v>
      </c>
      <c r="B76" s="1">
        <v>3</v>
      </c>
      <c r="C76" s="4">
        <v>63973.158000000003</v>
      </c>
      <c r="D76" s="4">
        <v>63973.158000000003</v>
      </c>
      <c r="E76" s="4">
        <v>-3.6379788070917097E-11</v>
      </c>
      <c r="F76" s="3">
        <v>-5.6867269348993399E-16</v>
      </c>
    </row>
    <row r="77" spans="1:6" x14ac:dyDescent="0.25">
      <c r="A77" s="1">
        <v>2014</v>
      </c>
      <c r="B77" s="1">
        <v>4</v>
      </c>
      <c r="C77" s="4">
        <v>64861.186000000002</v>
      </c>
      <c r="D77" s="4">
        <v>69689.418307751301</v>
      </c>
      <c r="E77" s="4">
        <v>-4828.2323077512601</v>
      </c>
      <c r="F77" s="3">
        <v>-7.4439469974404301E-2</v>
      </c>
    </row>
    <row r="78" spans="1:6" x14ac:dyDescent="0.25">
      <c r="A78" s="1">
        <v>2014</v>
      </c>
      <c r="B78" s="1">
        <v>5</v>
      </c>
      <c r="C78" s="4">
        <v>65707.391000000003</v>
      </c>
      <c r="D78" s="4">
        <v>71510.524999948393</v>
      </c>
      <c r="E78" s="4">
        <v>-5803.1339999484298</v>
      </c>
      <c r="F78" s="3">
        <v>-8.8317827136804597E-2</v>
      </c>
    </row>
    <row r="79" spans="1:6" x14ac:dyDescent="0.25">
      <c r="A79" s="1">
        <v>2014</v>
      </c>
      <c r="B79" s="1">
        <v>6</v>
      </c>
      <c r="C79" s="4">
        <v>79040.187999999995</v>
      </c>
      <c r="D79" s="4">
        <v>73536.851777792705</v>
      </c>
      <c r="E79" s="4">
        <v>5503.3362222073201</v>
      </c>
      <c r="F79" s="3">
        <v>6.96270639210438E-2</v>
      </c>
    </row>
    <row r="80" spans="1:6" x14ac:dyDescent="0.25">
      <c r="A80" s="1">
        <v>2014</v>
      </c>
      <c r="B80" s="1">
        <v>7</v>
      </c>
      <c r="C80" s="4">
        <v>76439.434770000007</v>
      </c>
      <c r="D80" s="4">
        <v>75897.959387102601</v>
      </c>
      <c r="E80" s="4">
        <v>541.47538289733302</v>
      </c>
      <c r="F80" s="3">
        <v>7.0837177763884403E-3</v>
      </c>
    </row>
    <row r="81" spans="1:6" x14ac:dyDescent="0.25">
      <c r="A81" s="1">
        <v>2014</v>
      </c>
      <c r="B81" s="1">
        <v>8</v>
      </c>
      <c r="C81" s="4">
        <v>74847.527149999994</v>
      </c>
      <c r="D81" s="4">
        <v>75293.749367952099</v>
      </c>
      <c r="E81" s="4">
        <v>-446.22221795211999</v>
      </c>
      <c r="F81" s="3">
        <v>-5.9617496388071302E-3</v>
      </c>
    </row>
    <row r="82" spans="1:6" x14ac:dyDescent="0.25">
      <c r="A82" s="1">
        <v>2014</v>
      </c>
      <c r="B82" s="1">
        <v>9</v>
      </c>
      <c r="C82" s="4">
        <v>71034.981690000001</v>
      </c>
      <c r="D82" s="4">
        <v>70436.6302932088</v>
      </c>
      <c r="E82" s="4">
        <v>598.35139679122904</v>
      </c>
      <c r="F82" s="3">
        <v>8.4233342862318605E-3</v>
      </c>
    </row>
    <row r="83" spans="1:6" x14ac:dyDescent="0.25">
      <c r="A83" s="1">
        <v>2014</v>
      </c>
      <c r="B83" s="1">
        <v>10</v>
      </c>
      <c r="C83" s="4">
        <v>74308.998479999995</v>
      </c>
      <c r="D83" s="4">
        <v>71877.513966732804</v>
      </c>
      <c r="E83" s="4">
        <v>2431.4845132672299</v>
      </c>
      <c r="F83" s="3">
        <v>3.2721266105095702E-2</v>
      </c>
    </row>
    <row r="84" spans="1:6" x14ac:dyDescent="0.25">
      <c r="A84" s="1">
        <v>2014</v>
      </c>
      <c r="B84" s="1">
        <v>11</v>
      </c>
      <c r="C84" s="4">
        <v>73013.519480000003</v>
      </c>
      <c r="D84" s="4">
        <v>68196.291541298095</v>
      </c>
      <c r="E84" s="4">
        <v>4817.2279387018898</v>
      </c>
      <c r="F84" s="3">
        <v>6.5977204947933493E-2</v>
      </c>
    </row>
    <row r="85" spans="1:6" x14ac:dyDescent="0.25">
      <c r="A85" s="1">
        <v>2014</v>
      </c>
      <c r="B85" s="1">
        <v>12</v>
      </c>
      <c r="C85" s="4">
        <v>75660.619030000002</v>
      </c>
      <c r="D85" s="4">
        <v>72527.6921762938</v>
      </c>
      <c r="E85" s="4">
        <v>3132.9268537062499</v>
      </c>
      <c r="F85" s="3">
        <v>4.1407629145408097E-2</v>
      </c>
    </row>
    <row r="86" spans="1:6" x14ac:dyDescent="0.25">
      <c r="A86" s="1">
        <v>2015</v>
      </c>
      <c r="B86" s="1">
        <v>1</v>
      </c>
      <c r="C86" s="4"/>
      <c r="D86" s="4">
        <v>75466.552960911999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68013.003036807699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74134.826923913904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70531.543625505001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72904.601296547102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74383.981224725605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80031.697343180407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77925.563744852203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71292.057436310104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73002.718374568605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69106.712633531904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73843.299075288407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76584.282764872405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71376.903274862299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75292.689688512997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71674.990450196507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74104.533896576104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75547.715862617202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81239.505145957301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79152.8904508587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72499.674933461196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74260.048890369901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70327.542052734803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75092.571994420505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77742.937571181494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70080.990012460999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76464.776013066701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72826.639048748199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75306.290566378695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76705.735605463502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82432.3731228611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80357.718311128701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73682.073266503503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75484.258333311707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71507.362195307898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76308.932387963694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79001.098005616601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71227.305572245605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77750.1163771602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74087.280897159901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76623.819446362002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77991.428687608495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83769.792031642704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81699.777767754902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74982.1122892532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76826.098074136797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72803.166371939107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77634.104037980098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80431.174173950305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72516.203852880499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79174.456782235196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75464.027154653202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78047.696954062703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79380.789132005797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85211.774656003996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83127.013382553603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76339.934116281904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78214.307767656806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74136.319410337004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79009.023352053802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81708.253239688405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76178.427344739102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80454.795227445502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76704.9665769407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79337.178487922094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80653.369550681498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86546.404590266204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84450.714482449694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77597.707430287206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79506.832103729699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75388.658742680796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80305.004454034002</v>
      </c>
      <c r="E157" s="4"/>
      <c r="F15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0.140625" bestFit="1" customWidth="1"/>
    <col min="5" max="5" width="9.85546875" bestFit="1" customWidth="1"/>
    <col min="6" max="6" width="7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54586.768928049998</v>
      </c>
      <c r="D2" s="4">
        <v>55438.908882693097</v>
      </c>
      <c r="E2" s="4">
        <v>-852.13995464312802</v>
      </c>
      <c r="F2" s="3">
        <v>-1.56107417855473E-2</v>
      </c>
    </row>
    <row r="3" spans="1:6" x14ac:dyDescent="0.25">
      <c r="A3" s="1">
        <v>2008</v>
      </c>
      <c r="B3" s="1">
        <v>2</v>
      </c>
      <c r="C3" s="4">
        <v>51173.633041907997</v>
      </c>
      <c r="D3" s="4">
        <v>51486.235617034297</v>
      </c>
      <c r="E3" s="4">
        <v>-312.60257512632199</v>
      </c>
      <c r="F3" s="3">
        <v>-6.1086648835411098E-3</v>
      </c>
    </row>
    <row r="4" spans="1:6" x14ac:dyDescent="0.25">
      <c r="A4" s="1">
        <v>2008</v>
      </c>
      <c r="B4" s="1">
        <v>3</v>
      </c>
      <c r="C4" s="4">
        <v>54642.741415372002</v>
      </c>
      <c r="D4" s="4">
        <v>55260.795355641101</v>
      </c>
      <c r="E4" s="4">
        <v>-618.05394026914303</v>
      </c>
      <c r="F4" s="3">
        <v>-1.1310815018795399E-2</v>
      </c>
    </row>
    <row r="5" spans="1:6" x14ac:dyDescent="0.25">
      <c r="A5" s="1">
        <v>2008</v>
      </c>
      <c r="B5" s="1">
        <v>4</v>
      </c>
      <c r="C5" s="4">
        <v>52308.013751516002</v>
      </c>
      <c r="D5" s="4">
        <v>55292.704544542001</v>
      </c>
      <c r="E5" s="4">
        <v>-2984.6907930260099</v>
      </c>
      <c r="F5" s="3">
        <v>-5.7059914513376102E-2</v>
      </c>
    </row>
    <row r="6" spans="1:6" x14ac:dyDescent="0.25">
      <c r="A6" s="1">
        <v>2008</v>
      </c>
      <c r="B6" s="1">
        <v>5</v>
      </c>
      <c r="C6" s="4">
        <v>58708.756129704001</v>
      </c>
      <c r="D6" s="4">
        <v>57890.885516428898</v>
      </c>
      <c r="E6" s="4">
        <v>817.87061327505205</v>
      </c>
      <c r="F6" s="3">
        <v>1.393098180224E-2</v>
      </c>
    </row>
    <row r="7" spans="1:6" x14ac:dyDescent="0.25">
      <c r="A7" s="1">
        <v>2008</v>
      </c>
      <c r="B7" s="1">
        <v>6</v>
      </c>
      <c r="C7" s="4">
        <v>52135.678210585997</v>
      </c>
      <c r="D7" s="4">
        <v>55260.162012234803</v>
      </c>
      <c r="E7" s="4">
        <v>-3124.4838016487502</v>
      </c>
      <c r="F7" s="3">
        <v>-5.9929858187100997E-2</v>
      </c>
    </row>
    <row r="8" spans="1:6" x14ac:dyDescent="0.25">
      <c r="A8" s="1">
        <v>2008</v>
      </c>
      <c r="B8" s="1">
        <v>7</v>
      </c>
      <c r="C8" s="4">
        <v>59219.088966294003</v>
      </c>
      <c r="D8" s="4">
        <v>58472.000635682598</v>
      </c>
      <c r="E8" s="4">
        <v>747.088330611419</v>
      </c>
      <c r="F8" s="3">
        <v>1.26156674081333E-2</v>
      </c>
    </row>
    <row r="9" spans="1:6" x14ac:dyDescent="0.25">
      <c r="A9" s="1">
        <v>2008</v>
      </c>
      <c r="B9" s="1">
        <v>8</v>
      </c>
      <c r="C9" s="4">
        <v>61841.93629405</v>
      </c>
      <c r="D9" s="4">
        <v>59956.4667259407</v>
      </c>
      <c r="E9" s="4">
        <v>1885.4695681092701</v>
      </c>
      <c r="F9" s="3">
        <v>3.0488527382844501E-2</v>
      </c>
    </row>
    <row r="10" spans="1:6" x14ac:dyDescent="0.25">
      <c r="A10" s="1">
        <v>2008</v>
      </c>
      <c r="B10" s="1">
        <v>9</v>
      </c>
      <c r="C10" s="4">
        <v>58177.683138574997</v>
      </c>
      <c r="D10" s="4">
        <v>57045.966853176797</v>
      </c>
      <c r="E10" s="4">
        <v>1131.71628539825</v>
      </c>
      <c r="F10" s="3">
        <v>1.9452756183201501E-2</v>
      </c>
    </row>
    <row r="11" spans="1:6" x14ac:dyDescent="0.25">
      <c r="A11" s="1">
        <v>2008</v>
      </c>
      <c r="B11" s="1">
        <v>10</v>
      </c>
      <c r="C11" s="4">
        <v>59000.775074274999</v>
      </c>
      <c r="D11" s="4">
        <v>58062.848643020799</v>
      </c>
      <c r="E11" s="4">
        <v>937.92643125416396</v>
      </c>
      <c r="F11" s="3">
        <v>1.58968493222915E-2</v>
      </c>
    </row>
    <row r="12" spans="1:6" x14ac:dyDescent="0.25">
      <c r="A12" s="1">
        <v>2008</v>
      </c>
      <c r="B12" s="1">
        <v>11</v>
      </c>
      <c r="C12" s="4">
        <v>49521.630432578</v>
      </c>
      <c r="D12" s="4">
        <v>49389.839444589299</v>
      </c>
      <c r="E12" s="4">
        <v>131.79098798871601</v>
      </c>
      <c r="F12" s="3">
        <v>2.66128127926128E-3</v>
      </c>
    </row>
    <row r="13" spans="1:6" x14ac:dyDescent="0.25">
      <c r="A13" s="1">
        <v>2008</v>
      </c>
      <c r="B13" s="1">
        <v>12</v>
      </c>
      <c r="C13" s="4">
        <v>54561.079234511999</v>
      </c>
      <c r="D13" s="4">
        <v>53927.645217192498</v>
      </c>
      <c r="E13" s="4">
        <v>633.43401731947199</v>
      </c>
      <c r="F13" s="3">
        <v>1.1609631374718101E-2</v>
      </c>
    </row>
    <row r="14" spans="1:6" x14ac:dyDescent="0.25">
      <c r="A14" s="1">
        <v>2009</v>
      </c>
      <c r="B14" s="1">
        <v>1</v>
      </c>
      <c r="C14" s="4">
        <v>51636.922909972003</v>
      </c>
      <c r="D14" s="4">
        <v>53783.558094642103</v>
      </c>
      <c r="E14" s="4">
        <v>-2146.6351846701</v>
      </c>
      <c r="F14" s="3">
        <v>-4.15717100031835E-2</v>
      </c>
    </row>
    <row r="15" spans="1:6" x14ac:dyDescent="0.25">
      <c r="A15" s="1">
        <v>2009</v>
      </c>
      <c r="B15" s="1">
        <v>2</v>
      </c>
      <c r="C15" s="4">
        <v>49421.381780727002</v>
      </c>
      <c r="D15" s="4">
        <v>49897.445668678003</v>
      </c>
      <c r="E15" s="4">
        <v>-476.06388795097899</v>
      </c>
      <c r="F15" s="3">
        <v>-9.6327514690540492E-3</v>
      </c>
    </row>
    <row r="16" spans="1:6" x14ac:dyDescent="0.25">
      <c r="A16" s="1">
        <v>2009</v>
      </c>
      <c r="B16" s="1">
        <v>3</v>
      </c>
      <c r="C16" s="4">
        <v>57563.869179494999</v>
      </c>
      <c r="D16" s="4">
        <v>53553.386707856604</v>
      </c>
      <c r="E16" s="4">
        <v>4010.4824716384001</v>
      </c>
      <c r="F16" s="3">
        <v>6.9670133867008904E-2</v>
      </c>
    </row>
    <row r="17" spans="1:6" x14ac:dyDescent="0.25">
      <c r="A17" s="1">
        <v>2009</v>
      </c>
      <c r="B17" s="1">
        <v>4</v>
      </c>
      <c r="C17" s="4">
        <v>51135.450464394002</v>
      </c>
      <c r="D17" s="4">
        <v>53467.096035324801</v>
      </c>
      <c r="E17" s="4">
        <v>-2331.6455709307802</v>
      </c>
      <c r="F17" s="3">
        <v>-4.55974387583487E-2</v>
      </c>
    </row>
    <row r="18" spans="1:6" x14ac:dyDescent="0.25">
      <c r="A18" s="1">
        <v>2009</v>
      </c>
      <c r="B18" s="1">
        <v>5</v>
      </c>
      <c r="C18" s="4">
        <v>51385.159404028003</v>
      </c>
      <c r="D18" s="4">
        <v>56131.256954757999</v>
      </c>
      <c r="E18" s="4">
        <v>-4746.09755073002</v>
      </c>
      <c r="F18" s="3">
        <v>-9.2363196023441493E-2</v>
      </c>
    </row>
    <row r="19" spans="1:6" x14ac:dyDescent="0.25">
      <c r="A19" s="1">
        <v>2009</v>
      </c>
      <c r="B19" s="1">
        <v>6</v>
      </c>
      <c r="C19" s="4">
        <v>48790.318264193003</v>
      </c>
      <c r="D19" s="4">
        <v>53768.123123869103</v>
      </c>
      <c r="E19" s="4">
        <v>-4977.80485967613</v>
      </c>
      <c r="F19" s="3">
        <v>-0.10202443920783601</v>
      </c>
    </row>
    <row r="20" spans="1:6" x14ac:dyDescent="0.25">
      <c r="A20" s="1">
        <v>2009</v>
      </c>
      <c r="B20" s="1">
        <v>7</v>
      </c>
      <c r="C20" s="4">
        <v>56756.060147857002</v>
      </c>
      <c r="D20" s="4">
        <v>56185.3460894253</v>
      </c>
      <c r="E20" s="4">
        <v>570.71405843168804</v>
      </c>
      <c r="F20" s="3">
        <v>1.0055561590161501E-2</v>
      </c>
    </row>
    <row r="21" spans="1:6" x14ac:dyDescent="0.25">
      <c r="A21" s="1">
        <v>2009</v>
      </c>
      <c r="B21" s="1">
        <v>8</v>
      </c>
      <c r="C21" s="4">
        <v>57366.058947858</v>
      </c>
      <c r="D21" s="4">
        <v>56195.888544439003</v>
      </c>
      <c r="E21" s="4">
        <v>1170.170403419</v>
      </c>
      <c r="F21" s="3">
        <v>2.0398305633695601E-2</v>
      </c>
    </row>
    <row r="22" spans="1:6" x14ac:dyDescent="0.25">
      <c r="A22" s="1">
        <v>2009</v>
      </c>
      <c r="B22" s="1">
        <v>9</v>
      </c>
      <c r="C22" s="4">
        <v>56764.159095057003</v>
      </c>
      <c r="D22" s="4">
        <v>58711.6197492684</v>
      </c>
      <c r="E22" s="4">
        <v>-1947.46065421138</v>
      </c>
      <c r="F22" s="3">
        <v>-3.4307927489072201E-2</v>
      </c>
    </row>
    <row r="23" spans="1:6" x14ac:dyDescent="0.25">
      <c r="A23" s="1">
        <v>2009</v>
      </c>
      <c r="B23" s="1">
        <v>10</v>
      </c>
      <c r="C23" s="4">
        <v>55275.978931436999</v>
      </c>
      <c r="D23" s="4">
        <v>56398.163803930896</v>
      </c>
      <c r="E23" s="4">
        <v>-1122.18487249386</v>
      </c>
      <c r="F23" s="3">
        <v>-2.0301492514240099E-2</v>
      </c>
    </row>
    <row r="24" spans="1:6" x14ac:dyDescent="0.25">
      <c r="A24" s="1">
        <v>2009</v>
      </c>
      <c r="B24" s="1">
        <v>11</v>
      </c>
      <c r="C24" s="4">
        <v>46078.645593576002</v>
      </c>
      <c r="D24" s="4">
        <v>49173.570319725499</v>
      </c>
      <c r="E24" s="4">
        <v>-3094.9247261494602</v>
      </c>
      <c r="F24" s="3">
        <v>-6.7166139244790105E-2</v>
      </c>
    </row>
    <row r="25" spans="1:6" x14ac:dyDescent="0.25">
      <c r="A25" s="1">
        <v>2009</v>
      </c>
      <c r="B25" s="1">
        <v>12</v>
      </c>
      <c r="C25" s="4">
        <v>51808.709250822001</v>
      </c>
      <c r="D25" s="4">
        <v>53831.756045133203</v>
      </c>
      <c r="E25" s="4">
        <v>-2023.0467943111601</v>
      </c>
      <c r="F25" s="3">
        <v>-3.9048392124902402E-2</v>
      </c>
    </row>
    <row r="26" spans="1:6" x14ac:dyDescent="0.25">
      <c r="A26" s="1">
        <v>2010</v>
      </c>
      <c r="B26" s="1">
        <v>1</v>
      </c>
      <c r="C26" s="4">
        <v>54650.628495128003</v>
      </c>
      <c r="D26" s="4">
        <v>53807.607067262703</v>
      </c>
      <c r="E26" s="4">
        <v>843.02142786533705</v>
      </c>
      <c r="F26" s="3">
        <v>1.54256492757533E-2</v>
      </c>
    </row>
    <row r="27" spans="1:6" x14ac:dyDescent="0.25">
      <c r="A27" s="1">
        <v>2010</v>
      </c>
      <c r="B27" s="1">
        <v>2</v>
      </c>
      <c r="C27" s="4">
        <v>50896.103524471</v>
      </c>
      <c r="D27" s="4">
        <v>50040.9909778539</v>
      </c>
      <c r="E27" s="4">
        <v>855.11254661709199</v>
      </c>
      <c r="F27" s="3">
        <v>1.6801139721942599E-2</v>
      </c>
    </row>
    <row r="28" spans="1:6" x14ac:dyDescent="0.25">
      <c r="A28" s="1">
        <v>2010</v>
      </c>
      <c r="B28" s="1">
        <v>3</v>
      </c>
      <c r="C28" s="4">
        <v>56682.090695676998</v>
      </c>
      <c r="D28" s="4">
        <v>53851.7986733117</v>
      </c>
      <c r="E28" s="4">
        <v>2830.29202236528</v>
      </c>
      <c r="F28" s="3">
        <v>4.9932738676859302E-2</v>
      </c>
    </row>
    <row r="29" spans="1:6" x14ac:dyDescent="0.25">
      <c r="A29" s="1">
        <v>2010</v>
      </c>
      <c r="B29" s="1">
        <v>4</v>
      </c>
      <c r="C29" s="4">
        <v>54367.364673304997</v>
      </c>
      <c r="D29" s="4">
        <v>53919.796896016996</v>
      </c>
      <c r="E29" s="4">
        <v>447.56777728797903</v>
      </c>
      <c r="F29" s="3">
        <v>8.2322875125072897E-3</v>
      </c>
    </row>
    <row r="30" spans="1:6" x14ac:dyDescent="0.25">
      <c r="A30" s="1">
        <v>2010</v>
      </c>
      <c r="B30" s="1">
        <v>5</v>
      </c>
      <c r="C30" s="4">
        <v>59027.801681092998</v>
      </c>
      <c r="D30" s="4">
        <v>56692.038695042102</v>
      </c>
      <c r="E30" s="4">
        <v>2335.7629860509101</v>
      </c>
      <c r="F30" s="3">
        <v>3.9570556916048501E-2</v>
      </c>
    </row>
    <row r="31" spans="1:6" x14ac:dyDescent="0.25">
      <c r="A31" s="1">
        <v>2010</v>
      </c>
      <c r="B31" s="1">
        <v>6</v>
      </c>
      <c r="C31" s="4">
        <v>56719.503123215</v>
      </c>
      <c r="D31" s="4">
        <v>56302.870168592097</v>
      </c>
      <c r="E31" s="4">
        <v>416.632954622954</v>
      </c>
      <c r="F31" s="3">
        <v>7.3454972572287499E-3</v>
      </c>
    </row>
    <row r="32" spans="1:6" x14ac:dyDescent="0.25">
      <c r="A32" s="1">
        <v>2010</v>
      </c>
      <c r="B32" s="1">
        <v>7</v>
      </c>
      <c r="C32" s="4">
        <v>60909.231040081002</v>
      </c>
      <c r="D32" s="4">
        <v>56063.451152240901</v>
      </c>
      <c r="E32" s="4">
        <v>4845.77988784014</v>
      </c>
      <c r="F32" s="3">
        <v>7.9557397213755696E-2</v>
      </c>
    </row>
    <row r="33" spans="1:6" x14ac:dyDescent="0.25">
      <c r="A33" s="1">
        <v>2010</v>
      </c>
      <c r="B33" s="1">
        <v>8</v>
      </c>
      <c r="C33" s="4">
        <v>65300.615204488</v>
      </c>
      <c r="D33" s="4">
        <v>62981.721368816499</v>
      </c>
      <c r="E33" s="4">
        <v>2318.8938356714998</v>
      </c>
      <c r="F33" s="3">
        <v>3.5511056494795898E-2</v>
      </c>
    </row>
    <row r="34" spans="1:6" x14ac:dyDescent="0.25">
      <c r="A34" s="1">
        <v>2010</v>
      </c>
      <c r="B34" s="1">
        <v>9</v>
      </c>
      <c r="C34" s="4">
        <v>60753.881059223997</v>
      </c>
      <c r="D34" s="4">
        <v>58800.047306836299</v>
      </c>
      <c r="E34" s="4">
        <v>1953.8337523876601</v>
      </c>
      <c r="F34" s="3">
        <v>3.2159817913246201E-2</v>
      </c>
    </row>
    <row r="35" spans="1:6" x14ac:dyDescent="0.25">
      <c r="A35" s="1">
        <v>2010</v>
      </c>
      <c r="B35" s="1">
        <v>10</v>
      </c>
      <c r="C35" s="4">
        <v>58601.339243795999</v>
      </c>
      <c r="D35" s="4">
        <v>57670.4569833973</v>
      </c>
      <c r="E35" s="4">
        <v>930.88226039873598</v>
      </c>
      <c r="F35" s="3">
        <v>1.5884999769818199E-2</v>
      </c>
    </row>
    <row r="36" spans="1:6" x14ac:dyDescent="0.25">
      <c r="A36" s="1">
        <v>2010</v>
      </c>
      <c r="B36" s="1">
        <v>11</v>
      </c>
      <c r="C36" s="4">
        <v>50718.749758459999</v>
      </c>
      <c r="D36" s="4">
        <v>49534.589616149598</v>
      </c>
      <c r="E36" s="4">
        <v>1184.16014231039</v>
      </c>
      <c r="F36" s="3">
        <v>2.33475814752881E-2</v>
      </c>
    </row>
    <row r="37" spans="1:6" x14ac:dyDescent="0.25">
      <c r="A37" s="1">
        <v>2010</v>
      </c>
      <c r="B37" s="1">
        <v>12</v>
      </c>
      <c r="C37" s="4">
        <v>57039.285400970002</v>
      </c>
      <c r="D37" s="4">
        <v>53917.629174745598</v>
      </c>
      <c r="E37" s="4">
        <v>3121.6562262244402</v>
      </c>
      <c r="F37" s="3">
        <v>5.4728179083592697E-2</v>
      </c>
    </row>
    <row r="38" spans="1:6" x14ac:dyDescent="0.25">
      <c r="A38" s="1">
        <v>2011</v>
      </c>
      <c r="B38" s="1">
        <v>1</v>
      </c>
      <c r="C38" s="4">
        <v>54209.900790646003</v>
      </c>
      <c r="D38" s="4">
        <v>53619.343850983598</v>
      </c>
      <c r="E38" s="4">
        <v>590.556939662383</v>
      </c>
      <c r="F38" s="3">
        <v>1.08938944925036E-2</v>
      </c>
    </row>
    <row r="39" spans="1:6" x14ac:dyDescent="0.25">
      <c r="A39" s="1">
        <v>2011</v>
      </c>
      <c r="B39" s="1">
        <v>2</v>
      </c>
      <c r="C39" s="4">
        <v>50302.157401839002</v>
      </c>
      <c r="D39" s="4">
        <v>49579.601236603601</v>
      </c>
      <c r="E39" s="4">
        <v>722.55616523540095</v>
      </c>
      <c r="F39" s="3">
        <v>1.43643176069618E-2</v>
      </c>
    </row>
    <row r="40" spans="1:6" x14ac:dyDescent="0.25">
      <c r="A40" s="1">
        <v>2011</v>
      </c>
      <c r="B40" s="1">
        <v>3</v>
      </c>
      <c r="C40" s="4">
        <v>55425.661138570998</v>
      </c>
      <c r="D40" s="4">
        <v>53392.841995263399</v>
      </c>
      <c r="E40" s="4">
        <v>2032.8191433076399</v>
      </c>
      <c r="F40" s="3">
        <v>3.6676497881104997E-2</v>
      </c>
    </row>
    <row r="41" spans="1:6" x14ac:dyDescent="0.25">
      <c r="A41" s="1">
        <v>2011</v>
      </c>
      <c r="B41" s="1">
        <v>4</v>
      </c>
      <c r="C41" s="4">
        <v>53561.732484499997</v>
      </c>
      <c r="D41" s="4">
        <v>53463.245286247999</v>
      </c>
      <c r="E41" s="4">
        <v>98.487198251961701</v>
      </c>
      <c r="F41" s="3">
        <v>1.8387605046282301E-3</v>
      </c>
    </row>
    <row r="42" spans="1:6" x14ac:dyDescent="0.25">
      <c r="A42" s="1">
        <v>2011</v>
      </c>
      <c r="B42" s="1">
        <v>5</v>
      </c>
      <c r="C42" s="4">
        <v>57402.627924200002</v>
      </c>
      <c r="D42" s="4">
        <v>56099.733442249701</v>
      </c>
      <c r="E42" s="4">
        <v>1302.8944819503199</v>
      </c>
      <c r="F42" s="3">
        <v>2.2697470988101699E-2</v>
      </c>
    </row>
    <row r="43" spans="1:6" x14ac:dyDescent="0.25">
      <c r="A43" s="1">
        <v>2011</v>
      </c>
      <c r="B43" s="1">
        <v>6</v>
      </c>
      <c r="C43" s="4">
        <v>54598.986254830001</v>
      </c>
      <c r="D43" s="4">
        <v>54467.687475114901</v>
      </c>
      <c r="E43" s="4">
        <v>131.29877971511499</v>
      </c>
      <c r="F43" s="3">
        <v>2.4047842042763099E-3</v>
      </c>
    </row>
    <row r="44" spans="1:6" x14ac:dyDescent="0.25">
      <c r="A44" s="1">
        <v>2011</v>
      </c>
      <c r="B44" s="1">
        <v>7</v>
      </c>
      <c r="C44" s="4">
        <v>55422.804742269996</v>
      </c>
      <c r="D44" s="4">
        <v>57032.422827635797</v>
      </c>
      <c r="E44" s="4">
        <v>-1609.61808536586</v>
      </c>
      <c r="F44" s="3">
        <v>-2.9042523070620298E-2</v>
      </c>
    </row>
    <row r="45" spans="1:6" x14ac:dyDescent="0.25">
      <c r="A45" s="1">
        <v>2011</v>
      </c>
      <c r="B45" s="1">
        <v>8</v>
      </c>
      <c r="C45" s="4">
        <v>60767.794999999998</v>
      </c>
      <c r="D45" s="4">
        <v>62251.4142853413</v>
      </c>
      <c r="E45" s="4">
        <v>-1483.6192853413099</v>
      </c>
      <c r="F45" s="3">
        <v>-2.4414565072524201E-2</v>
      </c>
    </row>
    <row r="46" spans="1:6" x14ac:dyDescent="0.25">
      <c r="A46" s="1">
        <v>2011</v>
      </c>
      <c r="B46" s="1">
        <v>9</v>
      </c>
      <c r="C46" s="4">
        <v>58374.307000000001</v>
      </c>
      <c r="D46" s="4">
        <v>58380.0584676984</v>
      </c>
      <c r="E46" s="4">
        <v>-5.7514676984428696</v>
      </c>
      <c r="F46" s="3">
        <v>-9.8527382919387198E-5</v>
      </c>
    </row>
    <row r="47" spans="1:6" x14ac:dyDescent="0.25">
      <c r="A47" s="1">
        <v>2011</v>
      </c>
      <c r="B47" s="1">
        <v>10</v>
      </c>
      <c r="C47" s="4">
        <v>59546.824999999997</v>
      </c>
      <c r="D47" s="4">
        <v>57492.839014536199</v>
      </c>
      <c r="E47" s="4">
        <v>2053.9859854637498</v>
      </c>
      <c r="F47" s="3">
        <v>3.4493627249878603E-2</v>
      </c>
    </row>
    <row r="48" spans="1:6" x14ac:dyDescent="0.25">
      <c r="A48" s="1">
        <v>2011</v>
      </c>
      <c r="B48" s="1">
        <v>11</v>
      </c>
      <c r="C48" s="4">
        <v>49360.798999999999</v>
      </c>
      <c r="D48" s="4">
        <v>49045.333735775399</v>
      </c>
      <c r="E48" s="4">
        <v>315.465264224571</v>
      </c>
      <c r="F48" s="3">
        <v>6.3910080593422101E-3</v>
      </c>
    </row>
    <row r="49" spans="1:6" x14ac:dyDescent="0.25">
      <c r="A49" s="1">
        <v>2011</v>
      </c>
      <c r="B49" s="1">
        <v>12</v>
      </c>
      <c r="C49" s="4">
        <v>53071.877</v>
      </c>
      <c r="D49" s="4">
        <v>53562.5477774342</v>
      </c>
      <c r="E49" s="4">
        <v>-490.67077743417002</v>
      </c>
      <c r="F49" s="3">
        <v>-9.2454008633267408E-3</v>
      </c>
    </row>
    <row r="50" spans="1:6" x14ac:dyDescent="0.25">
      <c r="A50" s="1">
        <v>2012</v>
      </c>
      <c r="B50" s="1">
        <v>1</v>
      </c>
      <c r="C50" s="4">
        <v>52356.749000000003</v>
      </c>
      <c r="D50" s="4">
        <v>53449.816176738001</v>
      </c>
      <c r="E50" s="4">
        <v>-1093.0671767379799</v>
      </c>
      <c r="F50" s="3">
        <v>-2.087729275815E-2</v>
      </c>
    </row>
    <row r="51" spans="1:6" x14ac:dyDescent="0.25">
      <c r="A51" s="1">
        <v>2012</v>
      </c>
      <c r="B51" s="1">
        <v>2</v>
      </c>
      <c r="C51" s="4">
        <v>49445.403480382003</v>
      </c>
      <c r="D51" s="4">
        <v>49594.928517455803</v>
      </c>
      <c r="E51" s="4">
        <v>-149.525037073763</v>
      </c>
      <c r="F51" s="3">
        <v>-3.0240432183567599E-3</v>
      </c>
    </row>
    <row r="52" spans="1:6" x14ac:dyDescent="0.25">
      <c r="A52" s="1">
        <v>2012</v>
      </c>
      <c r="B52" s="1">
        <v>3</v>
      </c>
      <c r="C52" s="4">
        <v>53912.229414139998</v>
      </c>
      <c r="D52" s="4">
        <v>53204.790101713799</v>
      </c>
      <c r="E52" s="4">
        <v>707.43931242620602</v>
      </c>
      <c r="F52" s="3">
        <v>1.31220563518499E-2</v>
      </c>
    </row>
    <row r="53" spans="1:6" x14ac:dyDescent="0.25">
      <c r="A53" s="1">
        <v>2012</v>
      </c>
      <c r="B53" s="1">
        <v>4</v>
      </c>
      <c r="C53" s="4">
        <v>53866.988573264003</v>
      </c>
      <c r="D53" s="4">
        <v>53072.571180892599</v>
      </c>
      <c r="E53" s="4">
        <v>794.41739237137494</v>
      </c>
      <c r="F53" s="3">
        <v>1.4747759498210999E-2</v>
      </c>
    </row>
    <row r="54" spans="1:6" x14ac:dyDescent="0.25">
      <c r="A54" s="1">
        <v>2012</v>
      </c>
      <c r="B54" s="1">
        <v>5</v>
      </c>
      <c r="C54" s="4">
        <v>57208.894565955998</v>
      </c>
      <c r="D54" s="4">
        <v>55572.167602390997</v>
      </c>
      <c r="E54" s="4">
        <v>1636.72696356502</v>
      </c>
      <c r="F54" s="3">
        <v>2.8609658969691101E-2</v>
      </c>
    </row>
    <row r="55" spans="1:6" x14ac:dyDescent="0.25">
      <c r="A55" s="1">
        <v>2012</v>
      </c>
      <c r="B55" s="1">
        <v>6</v>
      </c>
      <c r="C55" s="4">
        <v>53255.703282189002</v>
      </c>
      <c r="D55" s="4">
        <v>54170.883480990902</v>
      </c>
      <c r="E55" s="4">
        <v>-915.18019880187796</v>
      </c>
      <c r="F55" s="3">
        <v>-1.7184642064579699E-2</v>
      </c>
    </row>
    <row r="56" spans="1:6" x14ac:dyDescent="0.25">
      <c r="A56" s="1">
        <v>2012</v>
      </c>
      <c r="B56" s="1">
        <v>7</v>
      </c>
      <c r="C56" s="4">
        <v>57242.302676341002</v>
      </c>
      <c r="D56" s="4">
        <v>57127.289096517001</v>
      </c>
      <c r="E56" s="4">
        <v>115.01357982396399</v>
      </c>
      <c r="F56" s="3">
        <v>2.0092409712144802E-3</v>
      </c>
    </row>
    <row r="57" spans="1:6" x14ac:dyDescent="0.25">
      <c r="A57" s="1">
        <v>2012</v>
      </c>
      <c r="B57" s="1">
        <v>8</v>
      </c>
      <c r="C57" s="4">
        <v>59457.561999999998</v>
      </c>
      <c r="D57" s="4">
        <v>61433.235295885097</v>
      </c>
      <c r="E57" s="4">
        <v>-1975.6732958851101</v>
      </c>
      <c r="F57" s="3">
        <v>-3.3228293078769497E-2</v>
      </c>
    </row>
    <row r="58" spans="1:6" x14ac:dyDescent="0.25">
      <c r="A58" s="1">
        <v>2012</v>
      </c>
      <c r="B58" s="1">
        <v>9</v>
      </c>
      <c r="C58" s="4">
        <v>55893.576000000001</v>
      </c>
      <c r="D58" s="4">
        <v>57440.405160289898</v>
      </c>
      <c r="E58" s="4">
        <v>-1546.8291602899401</v>
      </c>
      <c r="F58" s="3">
        <v>-2.7674542782697299E-2</v>
      </c>
    </row>
    <row r="59" spans="1:6" x14ac:dyDescent="0.25">
      <c r="A59" s="1">
        <v>2012</v>
      </c>
      <c r="B59" s="1">
        <v>10</v>
      </c>
      <c r="C59" s="4">
        <v>55145.703999999998</v>
      </c>
      <c r="D59" s="4">
        <v>55526.436696699202</v>
      </c>
      <c r="E59" s="4">
        <v>-380.73269669921098</v>
      </c>
      <c r="F59" s="3">
        <v>-6.9041225169454998E-3</v>
      </c>
    </row>
    <row r="60" spans="1:6" x14ac:dyDescent="0.25">
      <c r="A60" s="1">
        <v>2012</v>
      </c>
      <c r="B60" s="1">
        <v>11</v>
      </c>
      <c r="C60" s="4">
        <v>46844.743999999999</v>
      </c>
      <c r="D60" s="4">
        <v>47344.351660896602</v>
      </c>
      <c r="E60" s="4">
        <v>-499.60766089664702</v>
      </c>
      <c r="F60" s="3">
        <v>-1.0665180727567799E-2</v>
      </c>
    </row>
    <row r="61" spans="1:6" x14ac:dyDescent="0.25">
      <c r="A61" s="1">
        <v>2012</v>
      </c>
      <c r="B61" s="1">
        <v>12</v>
      </c>
      <c r="C61" s="4">
        <v>51802.576000000001</v>
      </c>
      <c r="D61" s="4">
        <v>52008.298576506902</v>
      </c>
      <c r="E61" s="4">
        <v>-205.722576506872</v>
      </c>
      <c r="F61" s="3">
        <v>-3.97128082022161E-3</v>
      </c>
    </row>
    <row r="62" spans="1:6" x14ac:dyDescent="0.25">
      <c r="A62" s="1">
        <v>2013</v>
      </c>
      <c r="B62" s="1">
        <v>1</v>
      </c>
      <c r="C62" s="4">
        <v>52595.150999999998</v>
      </c>
      <c r="D62" s="4">
        <v>51989.856289255702</v>
      </c>
      <c r="E62" s="4">
        <v>605.29471074431797</v>
      </c>
      <c r="F62" s="3">
        <v>1.15085649387016E-2</v>
      </c>
    </row>
    <row r="63" spans="1:6" x14ac:dyDescent="0.25">
      <c r="A63" s="1">
        <v>2013</v>
      </c>
      <c r="B63" s="1">
        <v>2</v>
      </c>
      <c r="C63" s="4">
        <v>49315.692000000003</v>
      </c>
      <c r="D63" s="4">
        <v>48228.892390882997</v>
      </c>
      <c r="E63" s="4">
        <v>1086.7996091170301</v>
      </c>
      <c r="F63" s="3">
        <v>2.20376023338987E-2</v>
      </c>
    </row>
    <row r="64" spans="1:6" x14ac:dyDescent="0.25">
      <c r="A64" s="1">
        <v>2013</v>
      </c>
      <c r="B64" s="1">
        <v>3</v>
      </c>
      <c r="C64" s="4">
        <v>52248.284</v>
      </c>
      <c r="D64" s="4">
        <v>51862.698367876503</v>
      </c>
      <c r="E64" s="4">
        <v>385.58563212352601</v>
      </c>
      <c r="F64" s="3">
        <v>7.3798716934612802E-3</v>
      </c>
    </row>
    <row r="65" spans="1:6" x14ac:dyDescent="0.25">
      <c r="A65" s="1">
        <v>2013</v>
      </c>
      <c r="B65" s="1">
        <v>4</v>
      </c>
      <c r="C65" s="4">
        <v>45815.709000000003</v>
      </c>
      <c r="D65" s="4">
        <v>51754.333573057796</v>
      </c>
      <c r="E65" s="4">
        <v>-5938.6245730578403</v>
      </c>
      <c r="F65" s="3">
        <v>-0.12961983351731701</v>
      </c>
    </row>
    <row r="66" spans="1:6" x14ac:dyDescent="0.25">
      <c r="A66" s="1">
        <v>2013</v>
      </c>
      <c r="B66" s="1">
        <v>5</v>
      </c>
      <c r="C66" s="4">
        <v>55633.065000000002</v>
      </c>
      <c r="D66" s="4">
        <v>54212.7203391191</v>
      </c>
      <c r="E66" s="4">
        <v>1420.3446608808799</v>
      </c>
      <c r="F66" s="3">
        <v>2.5530584390431901E-2</v>
      </c>
    </row>
    <row r="67" spans="1:6" x14ac:dyDescent="0.25">
      <c r="A67" s="1">
        <v>2013</v>
      </c>
      <c r="B67" s="1">
        <v>6</v>
      </c>
      <c r="C67" s="4">
        <v>56597.682000000001</v>
      </c>
      <c r="D67" s="4">
        <v>52719.344594124101</v>
      </c>
      <c r="E67" s="4">
        <v>3878.33740587593</v>
      </c>
      <c r="F67" s="3">
        <v>6.8524668658266397E-2</v>
      </c>
    </row>
    <row r="68" spans="1:6" x14ac:dyDescent="0.25">
      <c r="A68" s="1">
        <v>2013</v>
      </c>
      <c r="B68" s="1">
        <v>7</v>
      </c>
      <c r="C68" s="4">
        <v>57067.107000000004</v>
      </c>
      <c r="D68" s="4">
        <v>53746.699137001502</v>
      </c>
      <c r="E68" s="4">
        <v>3320.4078629985502</v>
      </c>
      <c r="F68" s="3">
        <v>5.8184268268558798E-2</v>
      </c>
    </row>
    <row r="69" spans="1:6" x14ac:dyDescent="0.25">
      <c r="A69" s="1">
        <v>2013</v>
      </c>
      <c r="B69" s="1">
        <v>8</v>
      </c>
      <c r="C69" s="4">
        <v>55935.767</v>
      </c>
      <c r="D69" s="4">
        <v>58172.150190333501</v>
      </c>
      <c r="E69" s="4">
        <v>-2236.3831903335199</v>
      </c>
      <c r="F69" s="3">
        <v>-3.9981273347579498E-2</v>
      </c>
    </row>
    <row r="70" spans="1:6" x14ac:dyDescent="0.25">
      <c r="A70" s="1">
        <v>2013</v>
      </c>
      <c r="B70" s="1">
        <v>9</v>
      </c>
      <c r="C70" s="4">
        <v>42975.103999999999</v>
      </c>
      <c r="D70" s="4">
        <v>42975.1040000016</v>
      </c>
      <c r="E70" s="4">
        <v>-1.63709046319127E-9</v>
      </c>
      <c r="F70" s="3">
        <v>-3.8093926734680397E-14</v>
      </c>
    </row>
    <row r="71" spans="1:6" x14ac:dyDescent="0.25">
      <c r="A71" s="1">
        <v>2013</v>
      </c>
      <c r="B71" s="1">
        <v>10</v>
      </c>
      <c r="C71" s="4">
        <v>51985.61</v>
      </c>
      <c r="D71" s="4">
        <v>54405.487107932902</v>
      </c>
      <c r="E71" s="4">
        <v>-2419.8771079328999</v>
      </c>
      <c r="F71" s="3">
        <v>-4.6548979764456003E-2</v>
      </c>
    </row>
    <row r="72" spans="1:6" x14ac:dyDescent="0.25">
      <c r="A72" s="1">
        <v>2013</v>
      </c>
      <c r="B72" s="1">
        <v>11</v>
      </c>
      <c r="C72" s="4">
        <v>48917.463000000003</v>
      </c>
      <c r="D72" s="4">
        <v>46954.347007486802</v>
      </c>
      <c r="E72" s="4">
        <v>1963.1159925131899</v>
      </c>
      <c r="F72" s="3">
        <v>4.0131189806658502E-2</v>
      </c>
    </row>
    <row r="73" spans="1:6" x14ac:dyDescent="0.25">
      <c r="A73" s="1">
        <v>2013</v>
      </c>
      <c r="B73" s="1">
        <v>12</v>
      </c>
      <c r="C73" s="4">
        <v>44427.196000000004</v>
      </c>
      <c r="D73" s="4">
        <v>44427.196000001903</v>
      </c>
      <c r="E73" s="4">
        <v>-1.86992110684514E-9</v>
      </c>
      <c r="F73" s="3">
        <v>-4.2089559441139201E-14</v>
      </c>
    </row>
    <row r="74" spans="1:6" x14ac:dyDescent="0.25">
      <c r="A74" s="1">
        <v>2014</v>
      </c>
      <c r="B74" s="1">
        <v>1</v>
      </c>
      <c r="C74" s="4">
        <v>51922.881999999998</v>
      </c>
      <c r="D74" s="4">
        <v>51259.229596042598</v>
      </c>
      <c r="E74" s="4">
        <v>663.65240395742899</v>
      </c>
      <c r="F74" s="3">
        <v>1.2781501688550899E-2</v>
      </c>
    </row>
    <row r="75" spans="1:6" x14ac:dyDescent="0.25">
      <c r="A75" s="1">
        <v>2014</v>
      </c>
      <c r="B75" s="1">
        <v>2</v>
      </c>
      <c r="C75" s="4">
        <v>45612.91</v>
      </c>
      <c r="D75" s="4">
        <v>47339.186820829098</v>
      </c>
      <c r="E75" s="4">
        <v>-1726.27682082908</v>
      </c>
      <c r="F75" s="3">
        <v>-3.7846233025454402E-2</v>
      </c>
    </row>
    <row r="76" spans="1:6" x14ac:dyDescent="0.25">
      <c r="A76" s="1">
        <v>2014</v>
      </c>
      <c r="B76" s="1">
        <v>3</v>
      </c>
      <c r="C76" s="4">
        <v>44988.726000000002</v>
      </c>
      <c r="D76" s="4">
        <v>51001.946168245398</v>
      </c>
      <c r="E76" s="4">
        <v>-6013.2201682453697</v>
      </c>
      <c r="F76" s="3">
        <v>-0.13366060128587301</v>
      </c>
    </row>
    <row r="77" spans="1:6" x14ac:dyDescent="0.25">
      <c r="A77" s="1">
        <v>2014</v>
      </c>
      <c r="B77" s="1">
        <v>4</v>
      </c>
      <c r="C77" s="4">
        <v>54347.713000000003</v>
      </c>
      <c r="D77" s="4">
        <v>50922.416168739401</v>
      </c>
      <c r="E77" s="4">
        <v>3425.2968312606399</v>
      </c>
      <c r="F77" s="3">
        <v>6.3025592838849301E-2</v>
      </c>
    </row>
    <row r="78" spans="1:6" x14ac:dyDescent="0.25">
      <c r="A78" s="1">
        <v>2014</v>
      </c>
      <c r="B78" s="1">
        <v>5</v>
      </c>
      <c r="C78" s="4">
        <v>50642.017</v>
      </c>
      <c r="D78" s="4">
        <v>53409.519155003101</v>
      </c>
      <c r="E78" s="4">
        <v>-2767.5021550031302</v>
      </c>
      <c r="F78" s="3">
        <v>-5.4648339836131099E-2</v>
      </c>
    </row>
    <row r="79" spans="1:6" x14ac:dyDescent="0.25">
      <c r="A79" s="1">
        <v>2014</v>
      </c>
      <c r="B79" s="1">
        <v>6</v>
      </c>
      <c r="C79" s="4">
        <v>52924.497000000003</v>
      </c>
      <c r="D79" s="4">
        <v>51338.700962841503</v>
      </c>
      <c r="E79" s="4">
        <v>1585.79603715849</v>
      </c>
      <c r="F79" s="3">
        <v>2.9963365304322E-2</v>
      </c>
    </row>
    <row r="80" spans="1:6" x14ac:dyDescent="0.25">
      <c r="A80" s="1">
        <v>2014</v>
      </c>
      <c r="B80" s="1">
        <v>7</v>
      </c>
      <c r="C80" s="4">
        <v>54394.47797</v>
      </c>
      <c r="D80" s="4">
        <v>54546.1171949161</v>
      </c>
      <c r="E80" s="4">
        <v>-151.63922491613599</v>
      </c>
      <c r="F80" s="3">
        <v>-2.7877687326969E-3</v>
      </c>
    </row>
    <row r="81" spans="1:6" x14ac:dyDescent="0.25">
      <c r="A81" s="1">
        <v>2014</v>
      </c>
      <c r="B81" s="1">
        <v>8</v>
      </c>
      <c r="C81" s="4">
        <v>53573.871650000001</v>
      </c>
      <c r="D81" s="4">
        <v>54512.029521209603</v>
      </c>
      <c r="E81" s="4">
        <v>-938.15787120956497</v>
      </c>
      <c r="F81" s="3">
        <v>-1.7511481666633799E-2</v>
      </c>
    </row>
    <row r="82" spans="1:6" x14ac:dyDescent="0.25">
      <c r="A82" s="1">
        <v>2014</v>
      </c>
      <c r="B82" s="1">
        <v>9</v>
      </c>
      <c r="C82" s="4">
        <v>51433.536139999997</v>
      </c>
      <c r="D82" s="4">
        <v>53975.318136996801</v>
      </c>
      <c r="E82" s="4">
        <v>-2541.78199699678</v>
      </c>
      <c r="F82" s="3">
        <v>-4.94187681375464E-2</v>
      </c>
    </row>
    <row r="83" spans="1:6" x14ac:dyDescent="0.25">
      <c r="A83" s="1">
        <v>2014</v>
      </c>
      <c r="B83" s="1">
        <v>10</v>
      </c>
      <c r="C83" s="4">
        <v>46680.258730000001</v>
      </c>
      <c r="D83" s="4">
        <v>54051.155936596297</v>
      </c>
      <c r="E83" s="4">
        <v>-7370.8972065963198</v>
      </c>
      <c r="F83" s="3">
        <v>-0.157901807040741</v>
      </c>
    </row>
    <row r="84" spans="1:6" x14ac:dyDescent="0.25">
      <c r="A84" s="1">
        <v>2014</v>
      </c>
      <c r="B84" s="1">
        <v>11</v>
      </c>
      <c r="C84" s="4">
        <v>52364.032180000002</v>
      </c>
      <c r="D84" s="4">
        <v>46073.896865112001</v>
      </c>
      <c r="E84" s="4">
        <v>6290.1353148879898</v>
      </c>
      <c r="F84" s="3">
        <v>0.1201232039058</v>
      </c>
    </row>
    <row r="85" spans="1:6" x14ac:dyDescent="0.25">
      <c r="A85" s="1">
        <v>2014</v>
      </c>
      <c r="B85" s="1">
        <v>12</v>
      </c>
      <c r="C85" s="4">
        <v>48435.736069999999</v>
      </c>
      <c r="D85" s="4">
        <v>50608.735712731403</v>
      </c>
      <c r="E85" s="4">
        <v>-2172.9996427314099</v>
      </c>
      <c r="F85" s="3">
        <v>-4.4863561887259498E-2</v>
      </c>
    </row>
    <row r="86" spans="1:6" x14ac:dyDescent="0.25">
      <c r="A86" s="1">
        <v>2015</v>
      </c>
      <c r="B86" s="1">
        <v>1</v>
      </c>
      <c r="C86" s="4"/>
      <c r="D86" s="4">
        <v>50594.314985020799</v>
      </c>
      <c r="E86" s="4"/>
      <c r="F86" s="3"/>
    </row>
    <row r="87" spans="1:6" x14ac:dyDescent="0.25">
      <c r="A87" s="1">
        <v>2015</v>
      </c>
      <c r="B87" s="1">
        <v>2</v>
      </c>
      <c r="C87" s="4"/>
      <c r="D87" s="4">
        <v>46837.331367622697</v>
      </c>
      <c r="E87" s="4"/>
      <c r="F87" s="3"/>
    </row>
    <row r="88" spans="1:6" x14ac:dyDescent="0.25">
      <c r="A88" s="1">
        <v>2015</v>
      </c>
      <c r="B88" s="1">
        <v>3</v>
      </c>
      <c r="C88" s="4"/>
      <c r="D88" s="4">
        <v>50554.227169258898</v>
      </c>
      <c r="E88" s="4"/>
      <c r="F88" s="3"/>
    </row>
    <row r="89" spans="1:6" x14ac:dyDescent="0.25">
      <c r="A89" s="1">
        <v>2015</v>
      </c>
      <c r="B89" s="1">
        <v>4</v>
      </c>
      <c r="C89" s="4"/>
      <c r="D89" s="4">
        <v>50528.601918432498</v>
      </c>
      <c r="E89" s="4"/>
      <c r="F89" s="3"/>
    </row>
    <row r="90" spans="1:6" x14ac:dyDescent="0.25">
      <c r="A90" s="1">
        <v>2015</v>
      </c>
      <c r="B90" s="1">
        <v>5</v>
      </c>
      <c r="C90" s="4"/>
      <c r="D90" s="4">
        <v>53119.3728354876</v>
      </c>
      <c r="E90" s="4"/>
      <c r="F90" s="3"/>
    </row>
    <row r="91" spans="1:6" x14ac:dyDescent="0.25">
      <c r="A91" s="1">
        <v>2015</v>
      </c>
      <c r="B91" s="1">
        <v>6</v>
      </c>
      <c r="C91" s="4"/>
      <c r="D91" s="4">
        <v>51238.6625548187</v>
      </c>
      <c r="E91" s="4"/>
      <c r="F91" s="3"/>
    </row>
    <row r="92" spans="1:6" x14ac:dyDescent="0.25">
      <c r="A92" s="1">
        <v>2015</v>
      </c>
      <c r="B92" s="1">
        <v>7</v>
      </c>
      <c r="C92" s="4"/>
      <c r="D92" s="4">
        <v>54106.254106042798</v>
      </c>
      <c r="E92" s="4"/>
      <c r="F92" s="3"/>
    </row>
    <row r="93" spans="1:6" x14ac:dyDescent="0.25">
      <c r="A93" s="1">
        <v>2015</v>
      </c>
      <c r="B93" s="1">
        <v>8</v>
      </c>
      <c r="C93" s="4"/>
      <c r="D93" s="4">
        <v>56461.649290380497</v>
      </c>
      <c r="E93" s="4"/>
      <c r="F93" s="3"/>
    </row>
    <row r="94" spans="1:6" x14ac:dyDescent="0.25">
      <c r="A94" s="1">
        <v>2015</v>
      </c>
      <c r="B94" s="1">
        <v>9</v>
      </c>
      <c r="C94" s="4"/>
      <c r="D94" s="4">
        <v>54840.902858342401</v>
      </c>
      <c r="E94" s="4"/>
      <c r="F94" s="3"/>
    </row>
    <row r="95" spans="1:6" x14ac:dyDescent="0.25">
      <c r="A95" s="1">
        <v>2015</v>
      </c>
      <c r="B95" s="1">
        <v>10</v>
      </c>
      <c r="C95" s="4"/>
      <c r="D95" s="4">
        <v>53746.605986481001</v>
      </c>
      <c r="E95" s="4"/>
      <c r="F95" s="3"/>
    </row>
    <row r="96" spans="1:6" x14ac:dyDescent="0.25">
      <c r="A96" s="1">
        <v>2015</v>
      </c>
      <c r="B96" s="1">
        <v>11</v>
      </c>
      <c r="C96" s="4"/>
      <c r="D96" s="4">
        <v>45741.9552156051</v>
      </c>
      <c r="E96" s="4"/>
      <c r="F96" s="3"/>
    </row>
    <row r="97" spans="1:6" x14ac:dyDescent="0.25">
      <c r="A97" s="1">
        <v>2015</v>
      </c>
      <c r="B97" s="1">
        <v>12</v>
      </c>
      <c r="C97" s="4"/>
      <c r="D97" s="4">
        <v>50381.459745861299</v>
      </c>
      <c r="E97" s="4"/>
      <c r="F97" s="3"/>
    </row>
    <row r="98" spans="1:6" x14ac:dyDescent="0.25">
      <c r="A98" s="1">
        <v>2016</v>
      </c>
      <c r="B98" s="1">
        <v>1</v>
      </c>
      <c r="C98" s="4"/>
      <c r="D98" s="4">
        <v>50377.159451902298</v>
      </c>
      <c r="E98" s="4"/>
      <c r="F98" s="3"/>
    </row>
    <row r="99" spans="1:6" x14ac:dyDescent="0.25">
      <c r="A99" s="1">
        <v>2016</v>
      </c>
      <c r="B99" s="1">
        <v>2</v>
      </c>
      <c r="C99" s="4"/>
      <c r="D99" s="4">
        <v>46630.235405261097</v>
      </c>
      <c r="E99" s="4"/>
      <c r="F99" s="3"/>
    </row>
    <row r="100" spans="1:6" x14ac:dyDescent="0.25">
      <c r="A100" s="1">
        <v>2016</v>
      </c>
      <c r="B100" s="1">
        <v>3</v>
      </c>
      <c r="C100" s="4"/>
      <c r="D100" s="4">
        <v>50357.206972765998</v>
      </c>
      <c r="E100" s="4"/>
      <c r="F100" s="3"/>
    </row>
    <row r="101" spans="1:6" x14ac:dyDescent="0.25">
      <c r="A101" s="1">
        <v>2016</v>
      </c>
      <c r="B101" s="1">
        <v>4</v>
      </c>
      <c r="C101" s="4"/>
      <c r="D101" s="4">
        <v>50341.597360317901</v>
      </c>
      <c r="E101" s="4"/>
      <c r="F101" s="3"/>
    </row>
    <row r="102" spans="1:6" x14ac:dyDescent="0.25">
      <c r="A102" s="1">
        <v>2016</v>
      </c>
      <c r="B102" s="1">
        <v>5</v>
      </c>
      <c r="C102" s="4"/>
      <c r="D102" s="4">
        <v>52942.323788261099</v>
      </c>
      <c r="E102" s="4"/>
      <c r="F102" s="3"/>
    </row>
    <row r="103" spans="1:6" x14ac:dyDescent="0.25">
      <c r="A103" s="1">
        <v>2016</v>
      </c>
      <c r="B103" s="1">
        <v>6</v>
      </c>
      <c r="C103" s="4"/>
      <c r="D103" s="4">
        <v>51067.3416746027</v>
      </c>
      <c r="E103" s="4"/>
      <c r="F103" s="3"/>
    </row>
    <row r="104" spans="1:6" x14ac:dyDescent="0.25">
      <c r="A104" s="1">
        <v>2016</v>
      </c>
      <c r="B104" s="1">
        <v>7</v>
      </c>
      <c r="C104" s="4"/>
      <c r="D104" s="4">
        <v>53940.618506437197</v>
      </c>
      <c r="E104" s="4"/>
      <c r="F104" s="3"/>
    </row>
    <row r="105" spans="1:6" x14ac:dyDescent="0.25">
      <c r="A105" s="1">
        <v>2016</v>
      </c>
      <c r="B105" s="1">
        <v>8</v>
      </c>
      <c r="C105" s="4"/>
      <c r="D105" s="4">
        <v>56301.656084984897</v>
      </c>
      <c r="E105" s="4"/>
      <c r="F105" s="3"/>
    </row>
    <row r="106" spans="1:6" x14ac:dyDescent="0.25">
      <c r="A106" s="1">
        <v>2016</v>
      </c>
      <c r="B106" s="1">
        <v>9</v>
      </c>
      <c r="C106" s="4"/>
      <c r="D106" s="4">
        <v>54682.296301168899</v>
      </c>
      <c r="E106" s="4"/>
      <c r="F106" s="3"/>
    </row>
    <row r="107" spans="1:6" x14ac:dyDescent="0.25">
      <c r="A107" s="1">
        <v>2016</v>
      </c>
      <c r="B107" s="1">
        <v>10</v>
      </c>
      <c r="C107" s="4"/>
      <c r="D107" s="4">
        <v>53589.360594463098</v>
      </c>
      <c r="E107" s="4"/>
      <c r="F107" s="3"/>
    </row>
    <row r="108" spans="1:6" x14ac:dyDescent="0.25">
      <c r="A108" s="1">
        <v>2016</v>
      </c>
      <c r="B108" s="1">
        <v>11</v>
      </c>
      <c r="C108" s="4"/>
      <c r="D108" s="4">
        <v>45586.045505676098</v>
      </c>
      <c r="E108" s="4"/>
      <c r="F108" s="3"/>
    </row>
    <row r="109" spans="1:6" x14ac:dyDescent="0.25">
      <c r="A109" s="1">
        <v>2016</v>
      </c>
      <c r="B109" s="1">
        <v>12</v>
      </c>
      <c r="C109" s="4"/>
      <c r="D109" s="4">
        <v>50209.226530501597</v>
      </c>
      <c r="E109" s="4"/>
      <c r="F109" s="3"/>
    </row>
    <row r="110" spans="1:6" x14ac:dyDescent="0.25">
      <c r="A110" s="1">
        <v>2017</v>
      </c>
      <c r="B110" s="1">
        <v>1</v>
      </c>
      <c r="C110" s="4"/>
      <c r="D110" s="4">
        <v>50188.651728689198</v>
      </c>
      <c r="E110" s="4"/>
      <c r="F110" s="3"/>
    </row>
    <row r="111" spans="1:6" x14ac:dyDescent="0.25">
      <c r="A111" s="1">
        <v>2017</v>
      </c>
      <c r="B111" s="1">
        <v>2</v>
      </c>
      <c r="C111" s="4"/>
      <c r="D111" s="4">
        <v>46425.502171771601</v>
      </c>
      <c r="E111" s="4"/>
      <c r="F111" s="3"/>
    </row>
    <row r="112" spans="1:6" x14ac:dyDescent="0.25">
      <c r="A112" s="1">
        <v>2017</v>
      </c>
      <c r="B112" s="1">
        <v>3</v>
      </c>
      <c r="C112" s="4"/>
      <c r="D112" s="4">
        <v>50152.111572121699</v>
      </c>
      <c r="E112" s="4"/>
      <c r="F112" s="3"/>
    </row>
    <row r="113" spans="1:6" x14ac:dyDescent="0.25">
      <c r="A113" s="1">
        <v>2017</v>
      </c>
      <c r="B113" s="1">
        <v>4</v>
      </c>
      <c r="C113" s="4"/>
      <c r="D113" s="4">
        <v>50136.121296744597</v>
      </c>
      <c r="E113" s="4"/>
      <c r="F113" s="3"/>
    </row>
    <row r="114" spans="1:6" x14ac:dyDescent="0.25">
      <c r="A114" s="1">
        <v>2017</v>
      </c>
      <c r="B114" s="1">
        <v>5</v>
      </c>
      <c r="C114" s="4"/>
      <c r="D114" s="4">
        <v>52736.448565984698</v>
      </c>
      <c r="E114" s="4"/>
      <c r="F114" s="3"/>
    </row>
    <row r="115" spans="1:6" x14ac:dyDescent="0.25">
      <c r="A115" s="1">
        <v>2017</v>
      </c>
      <c r="B115" s="1">
        <v>6</v>
      </c>
      <c r="C115" s="4"/>
      <c r="D115" s="4">
        <v>50860.957846209298</v>
      </c>
      <c r="E115" s="4"/>
      <c r="F115" s="3"/>
    </row>
    <row r="116" spans="1:6" x14ac:dyDescent="0.25">
      <c r="A116" s="1">
        <v>2017</v>
      </c>
      <c r="B116" s="1">
        <v>7</v>
      </c>
      <c r="C116" s="4"/>
      <c r="D116" s="4">
        <v>53733.707922272399</v>
      </c>
      <c r="E116" s="4"/>
      <c r="F116" s="3"/>
    </row>
    <row r="117" spans="1:6" x14ac:dyDescent="0.25">
      <c r="A117" s="1">
        <v>2017</v>
      </c>
      <c r="B117" s="1">
        <v>8</v>
      </c>
      <c r="C117" s="4"/>
      <c r="D117" s="4">
        <v>56094.200595394199</v>
      </c>
      <c r="E117" s="4"/>
      <c r="F117" s="3"/>
    </row>
    <row r="118" spans="1:6" x14ac:dyDescent="0.25">
      <c r="A118" s="1">
        <v>2017</v>
      </c>
      <c r="B118" s="1">
        <v>9</v>
      </c>
      <c r="C118" s="4"/>
      <c r="D118" s="4">
        <v>54474.149758686501</v>
      </c>
      <c r="E118" s="4"/>
      <c r="F118" s="3"/>
    </row>
    <row r="119" spans="1:6" x14ac:dyDescent="0.25">
      <c r="A119" s="1">
        <v>2017</v>
      </c>
      <c r="B119" s="1">
        <v>10</v>
      </c>
      <c r="C119" s="4"/>
      <c r="D119" s="4">
        <v>53380.505217186903</v>
      </c>
      <c r="E119" s="4"/>
      <c r="F119" s="3"/>
    </row>
    <row r="120" spans="1:6" x14ac:dyDescent="0.25">
      <c r="A120" s="1">
        <v>2017</v>
      </c>
      <c r="B120" s="1">
        <v>11</v>
      </c>
      <c r="C120" s="4"/>
      <c r="D120" s="4">
        <v>45376.4635117039</v>
      </c>
      <c r="E120" s="4"/>
      <c r="F120" s="3"/>
    </row>
    <row r="121" spans="1:6" x14ac:dyDescent="0.25">
      <c r="A121" s="1">
        <v>2017</v>
      </c>
      <c r="B121" s="1">
        <v>12</v>
      </c>
      <c r="C121" s="4"/>
      <c r="D121" s="4">
        <v>50004.006414294498</v>
      </c>
      <c r="E121" s="4"/>
      <c r="F121" s="3"/>
    </row>
    <row r="122" spans="1:6" x14ac:dyDescent="0.25">
      <c r="A122" s="1">
        <v>2018</v>
      </c>
      <c r="B122" s="1">
        <v>1</v>
      </c>
      <c r="C122" s="4"/>
      <c r="D122" s="4">
        <v>49987.753535048498</v>
      </c>
      <c r="E122" s="4"/>
      <c r="F122" s="3"/>
    </row>
    <row r="123" spans="1:6" x14ac:dyDescent="0.25">
      <c r="A123" s="1">
        <v>2018</v>
      </c>
      <c r="B123" s="1">
        <v>2</v>
      </c>
      <c r="C123" s="4"/>
      <c r="D123" s="4">
        <v>46228.885945498703</v>
      </c>
      <c r="E123" s="4"/>
      <c r="F123" s="3"/>
    </row>
    <row r="124" spans="1:6" x14ac:dyDescent="0.25">
      <c r="A124" s="1">
        <v>2018</v>
      </c>
      <c r="B124" s="1">
        <v>3</v>
      </c>
      <c r="C124" s="4"/>
      <c r="D124" s="4">
        <v>49956.7950391864</v>
      </c>
      <c r="E124" s="4"/>
      <c r="F124" s="3"/>
    </row>
    <row r="125" spans="1:6" x14ac:dyDescent="0.25">
      <c r="A125" s="1">
        <v>2018</v>
      </c>
      <c r="B125" s="1">
        <v>4</v>
      </c>
      <c r="C125" s="4"/>
      <c r="D125" s="4">
        <v>49942.076940626801</v>
      </c>
      <c r="E125" s="4"/>
      <c r="F125" s="3"/>
    </row>
    <row r="126" spans="1:6" x14ac:dyDescent="0.25">
      <c r="A126" s="1">
        <v>2018</v>
      </c>
      <c r="B126" s="1">
        <v>5</v>
      </c>
      <c r="C126" s="4"/>
      <c r="D126" s="4">
        <v>52543.648870164201</v>
      </c>
      <c r="E126" s="4"/>
      <c r="F126" s="3"/>
    </row>
    <row r="127" spans="1:6" x14ac:dyDescent="0.25">
      <c r="A127" s="1">
        <v>2018</v>
      </c>
      <c r="B127" s="1">
        <v>6</v>
      </c>
      <c r="C127" s="4"/>
      <c r="D127" s="4">
        <v>50669.334329532503</v>
      </c>
      <c r="E127" s="4"/>
      <c r="F127" s="3"/>
    </row>
    <row r="128" spans="1:6" x14ac:dyDescent="0.25">
      <c r="A128" s="1">
        <v>2018</v>
      </c>
      <c r="B128" s="1">
        <v>7</v>
      </c>
      <c r="C128" s="4"/>
      <c r="D128" s="4">
        <v>53543.233208830199</v>
      </c>
      <c r="E128" s="4"/>
      <c r="F128" s="3"/>
    </row>
    <row r="129" spans="1:6" x14ac:dyDescent="0.25">
      <c r="A129" s="1">
        <v>2018</v>
      </c>
      <c r="B129" s="1">
        <v>8</v>
      </c>
      <c r="C129" s="4"/>
      <c r="D129" s="4">
        <v>55904.847309277699</v>
      </c>
      <c r="E129" s="4"/>
      <c r="F129" s="3"/>
    </row>
    <row r="130" spans="1:6" x14ac:dyDescent="0.25">
      <c r="A130" s="1">
        <v>2018</v>
      </c>
      <c r="B130" s="1">
        <v>9</v>
      </c>
      <c r="C130" s="4"/>
      <c r="D130" s="4">
        <v>54285.822048783302</v>
      </c>
      <c r="E130" s="4"/>
      <c r="F130" s="3"/>
    </row>
    <row r="131" spans="1:6" x14ac:dyDescent="0.25">
      <c r="A131" s="1">
        <v>2018</v>
      </c>
      <c r="B131" s="1">
        <v>10</v>
      </c>
      <c r="C131" s="4"/>
      <c r="D131" s="4">
        <v>53193.175826566498</v>
      </c>
      <c r="E131" s="4"/>
      <c r="F131" s="3"/>
    </row>
    <row r="132" spans="1:6" x14ac:dyDescent="0.25">
      <c r="A132" s="1">
        <v>2018</v>
      </c>
      <c r="B132" s="1">
        <v>11</v>
      </c>
      <c r="C132" s="4"/>
      <c r="D132" s="4">
        <v>45190.105183436099</v>
      </c>
      <c r="E132" s="4"/>
      <c r="F132" s="3"/>
    </row>
    <row r="133" spans="1:6" x14ac:dyDescent="0.25">
      <c r="A133" s="1">
        <v>2018</v>
      </c>
      <c r="B133" s="1">
        <v>12</v>
      </c>
      <c r="C133" s="4"/>
      <c r="D133" s="4">
        <v>49811.475359800897</v>
      </c>
      <c r="E133" s="4"/>
      <c r="F133" s="3"/>
    </row>
    <row r="134" spans="1:6" x14ac:dyDescent="0.25">
      <c r="A134" s="1">
        <v>2019</v>
      </c>
      <c r="B134" s="1">
        <v>1</v>
      </c>
      <c r="C134" s="4"/>
      <c r="D134" s="4">
        <v>49789.054666676697</v>
      </c>
      <c r="E134" s="4"/>
      <c r="F134" s="3"/>
    </row>
    <row r="135" spans="1:6" x14ac:dyDescent="0.25">
      <c r="A135" s="1">
        <v>2019</v>
      </c>
      <c r="B135" s="1">
        <v>2</v>
      </c>
      <c r="C135" s="4"/>
      <c r="D135" s="4">
        <v>46024.0241755963</v>
      </c>
      <c r="E135" s="4"/>
      <c r="F135" s="3"/>
    </row>
    <row r="136" spans="1:6" x14ac:dyDescent="0.25">
      <c r="A136" s="1">
        <v>2019</v>
      </c>
      <c r="B136" s="1">
        <v>3</v>
      </c>
      <c r="C136" s="4"/>
      <c r="D136" s="4">
        <v>49743.4688111715</v>
      </c>
      <c r="E136" s="4"/>
      <c r="F136" s="3"/>
    </row>
    <row r="137" spans="1:6" x14ac:dyDescent="0.25">
      <c r="A137" s="1">
        <v>2019</v>
      </c>
      <c r="B137" s="1">
        <v>4</v>
      </c>
      <c r="C137" s="4"/>
      <c r="D137" s="4">
        <v>49720.301378843898</v>
      </c>
      <c r="E137" s="4"/>
      <c r="F137" s="3"/>
    </row>
    <row r="138" spans="1:6" x14ac:dyDescent="0.25">
      <c r="A138" s="1">
        <v>2019</v>
      </c>
      <c r="B138" s="1">
        <v>5</v>
      </c>
      <c r="C138" s="4"/>
      <c r="D138" s="4">
        <v>52313.4390989577</v>
      </c>
      <c r="E138" s="4"/>
      <c r="F138" s="3"/>
    </row>
    <row r="139" spans="1:6" x14ac:dyDescent="0.25">
      <c r="A139" s="1">
        <v>2019</v>
      </c>
      <c r="B139" s="1">
        <v>6</v>
      </c>
      <c r="C139" s="4"/>
      <c r="D139" s="4">
        <v>50430.8751533428</v>
      </c>
      <c r="E139" s="4"/>
      <c r="F139" s="3"/>
    </row>
    <row r="140" spans="1:6" x14ac:dyDescent="0.25">
      <c r="A140" s="1">
        <v>2019</v>
      </c>
      <c r="B140" s="1">
        <v>7</v>
      </c>
      <c r="C140" s="4"/>
      <c r="D140" s="4">
        <v>53296.538929786802</v>
      </c>
      <c r="E140" s="4"/>
      <c r="F140" s="3"/>
    </row>
    <row r="141" spans="1:6" x14ac:dyDescent="0.25">
      <c r="A141" s="1">
        <v>2019</v>
      </c>
      <c r="B141" s="1">
        <v>8</v>
      </c>
      <c r="C141" s="4"/>
      <c r="D141" s="4">
        <v>55649.932229510101</v>
      </c>
      <c r="E141" s="4"/>
      <c r="F141" s="3"/>
    </row>
    <row r="142" spans="1:6" x14ac:dyDescent="0.25">
      <c r="A142" s="1">
        <v>2019</v>
      </c>
      <c r="B142" s="1">
        <v>9</v>
      </c>
      <c r="C142" s="4"/>
      <c r="D142" s="4">
        <v>54021.6663950109</v>
      </c>
      <c r="E142" s="4"/>
      <c r="F142" s="3"/>
    </row>
    <row r="143" spans="1:6" x14ac:dyDescent="0.25">
      <c r="A143" s="1">
        <v>2019</v>
      </c>
      <c r="B143" s="1">
        <v>10</v>
      </c>
      <c r="C143" s="4"/>
      <c r="D143" s="4">
        <v>52919.798506744402</v>
      </c>
      <c r="E143" s="4"/>
      <c r="F143" s="3"/>
    </row>
    <row r="144" spans="1:6" x14ac:dyDescent="0.25">
      <c r="A144" s="1">
        <v>2019</v>
      </c>
      <c r="B144" s="1">
        <v>11</v>
      </c>
      <c r="C144" s="4"/>
      <c r="D144" s="4">
        <v>44907.525105519198</v>
      </c>
      <c r="E144" s="4"/>
      <c r="F144" s="3"/>
    </row>
    <row r="145" spans="1:6" x14ac:dyDescent="0.25">
      <c r="A145" s="1">
        <v>2019</v>
      </c>
      <c r="B145" s="1">
        <v>12</v>
      </c>
      <c r="C145" s="4"/>
      <c r="D145" s="4">
        <v>49525.872101852998</v>
      </c>
      <c r="E145" s="4"/>
      <c r="F145" s="3"/>
    </row>
    <row r="146" spans="1:6" x14ac:dyDescent="0.25">
      <c r="A146" s="1">
        <v>2020</v>
      </c>
      <c r="B146" s="1">
        <v>1</v>
      </c>
      <c r="C146" s="4"/>
      <c r="D146" s="4">
        <v>49500.4190738713</v>
      </c>
      <c r="E146" s="4"/>
      <c r="F146" s="3"/>
    </row>
    <row r="147" spans="1:6" x14ac:dyDescent="0.25">
      <c r="A147" s="1">
        <v>2020</v>
      </c>
      <c r="B147" s="1">
        <v>2</v>
      </c>
      <c r="C147" s="4"/>
      <c r="D147" s="4">
        <v>45732.347093106902</v>
      </c>
      <c r="E147" s="4"/>
      <c r="F147" s="3"/>
    </row>
    <row r="148" spans="1:6" x14ac:dyDescent="0.25">
      <c r="A148" s="1">
        <v>2020</v>
      </c>
      <c r="B148" s="1">
        <v>3</v>
      </c>
      <c r="C148" s="4"/>
      <c r="D148" s="4">
        <v>49448.738145126998</v>
      </c>
      <c r="E148" s="4"/>
      <c r="F148" s="3"/>
    </row>
    <row r="149" spans="1:6" x14ac:dyDescent="0.25">
      <c r="A149" s="1">
        <v>2020</v>
      </c>
      <c r="B149" s="1">
        <v>4</v>
      </c>
      <c r="C149" s="4"/>
      <c r="D149" s="4">
        <v>49422.507924161902</v>
      </c>
      <c r="E149" s="4"/>
      <c r="F149" s="3"/>
    </row>
    <row r="150" spans="1:6" x14ac:dyDescent="0.25">
      <c r="A150" s="1">
        <v>2020</v>
      </c>
      <c r="B150" s="1">
        <v>5</v>
      </c>
      <c r="C150" s="4"/>
      <c r="D150" s="4">
        <v>52012.5736505557</v>
      </c>
      <c r="E150" s="4"/>
      <c r="F150" s="3"/>
    </row>
    <row r="151" spans="1:6" x14ac:dyDescent="0.25">
      <c r="A151" s="1">
        <v>2020</v>
      </c>
      <c r="B151" s="1">
        <v>6</v>
      </c>
      <c r="C151" s="4"/>
      <c r="D151" s="4">
        <v>50126.925475162097</v>
      </c>
      <c r="E151" s="4"/>
      <c r="F151" s="3"/>
    </row>
    <row r="152" spans="1:6" x14ac:dyDescent="0.25">
      <c r="A152" s="1">
        <v>2020</v>
      </c>
      <c r="B152" s="1">
        <v>7</v>
      </c>
      <c r="C152" s="4"/>
      <c r="D152" s="4">
        <v>52989.4957662132</v>
      </c>
      <c r="E152" s="4"/>
      <c r="F152" s="3"/>
    </row>
    <row r="153" spans="1:6" x14ac:dyDescent="0.25">
      <c r="A153" s="1">
        <v>2020</v>
      </c>
      <c r="B153" s="1">
        <v>8</v>
      </c>
      <c r="C153" s="4"/>
      <c r="D153" s="4">
        <v>55339.786324929497</v>
      </c>
      <c r="E153" s="4"/>
      <c r="F153" s="3"/>
    </row>
    <row r="154" spans="1:6" x14ac:dyDescent="0.25">
      <c r="A154" s="1">
        <v>2020</v>
      </c>
      <c r="B154" s="1">
        <v>9</v>
      </c>
      <c r="C154" s="4"/>
      <c r="D154" s="4">
        <v>53708.405369980399</v>
      </c>
      <c r="E154" s="4"/>
      <c r="F154" s="3"/>
    </row>
    <row r="155" spans="1:6" x14ac:dyDescent="0.25">
      <c r="A155" s="1">
        <v>2020</v>
      </c>
      <c r="B155" s="1">
        <v>10</v>
      </c>
      <c r="C155" s="4"/>
      <c r="D155" s="4">
        <v>52603.413054840603</v>
      </c>
      <c r="E155" s="4"/>
      <c r="F155" s="3"/>
    </row>
    <row r="156" spans="1:6" x14ac:dyDescent="0.25">
      <c r="A156" s="1">
        <v>2020</v>
      </c>
      <c r="B156" s="1">
        <v>11</v>
      </c>
      <c r="C156" s="4"/>
      <c r="D156" s="4">
        <v>44588.005920318799</v>
      </c>
      <c r="E156" s="4"/>
      <c r="F156" s="3"/>
    </row>
    <row r="157" spans="1:6" x14ac:dyDescent="0.25">
      <c r="A157" s="1">
        <v>2020</v>
      </c>
      <c r="B157" s="1">
        <v>12</v>
      </c>
      <c r="C157" s="4"/>
      <c r="D157" s="4">
        <v>49203.206659323398</v>
      </c>
      <c r="E157" s="4"/>
      <c r="F15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G1" sqref="G1:G1048576"/>
    </sheetView>
  </sheetViews>
  <sheetFormatPr defaultRowHeight="15" x14ac:dyDescent="0.25"/>
  <cols>
    <col min="1" max="1" width="5" bestFit="1" customWidth="1"/>
    <col min="2" max="2" width="6.85546875" bestFit="1" customWidth="1"/>
    <col min="4" max="4" width="12" bestFit="1" customWidth="1"/>
    <col min="5" max="6" width="12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2008</v>
      </c>
      <c r="B2" s="1">
        <v>1</v>
      </c>
      <c r="C2" s="4">
        <v>4444.8619048299997</v>
      </c>
      <c r="D2" s="4"/>
      <c r="E2" s="4"/>
    </row>
    <row r="3" spans="1:6" x14ac:dyDescent="0.25">
      <c r="A3" s="1">
        <v>2008</v>
      </c>
      <c r="B3" s="1">
        <v>2</v>
      </c>
      <c r="C3" s="4">
        <v>3962.4070826020002</v>
      </c>
      <c r="D3" s="4">
        <v>3901.1523531140001</v>
      </c>
      <c r="E3" s="4">
        <v>61.254729488004202</v>
      </c>
      <c r="F3" s="5">
        <v>1.54589693110936E-2</v>
      </c>
    </row>
    <row r="4" spans="1:6" x14ac:dyDescent="0.25">
      <c r="A4" s="1">
        <v>2008</v>
      </c>
      <c r="B4" s="1">
        <v>3</v>
      </c>
      <c r="C4" s="4">
        <v>3725.818497058</v>
      </c>
      <c r="D4" s="4">
        <v>3740.6952578464902</v>
      </c>
      <c r="E4" s="4">
        <v>-14.8767607884861</v>
      </c>
      <c r="F4" s="5">
        <v>-3.9928839261046001E-3</v>
      </c>
    </row>
    <row r="5" spans="1:6" x14ac:dyDescent="0.25">
      <c r="A5" s="1">
        <v>2008</v>
      </c>
      <c r="B5" s="1">
        <v>4</v>
      </c>
      <c r="C5" s="4">
        <v>3026.1502225889999</v>
      </c>
      <c r="D5" s="4">
        <v>3132.0430831977801</v>
      </c>
      <c r="E5" s="4">
        <v>-105.892860608779</v>
      </c>
      <c r="F5" s="5">
        <v>-3.4992598787175498E-2</v>
      </c>
    </row>
    <row r="6" spans="1:6" x14ac:dyDescent="0.25">
      <c r="A6" s="1">
        <v>2008</v>
      </c>
      <c r="B6" s="1">
        <v>5</v>
      </c>
      <c r="C6" s="4">
        <v>2541.8936228809998</v>
      </c>
      <c r="D6" s="4">
        <v>2828.0133243653299</v>
      </c>
      <c r="E6" s="4">
        <v>-286.11970148433102</v>
      </c>
      <c r="F6" s="5">
        <v>-0.112561634723345</v>
      </c>
    </row>
    <row r="7" spans="1:6" x14ac:dyDescent="0.25">
      <c r="A7" s="1">
        <v>2008</v>
      </c>
      <c r="B7" s="1">
        <v>6</v>
      </c>
      <c r="C7" s="4">
        <v>1069.3875558530001</v>
      </c>
      <c r="D7" s="4">
        <v>1445.55878850147</v>
      </c>
      <c r="E7" s="4">
        <v>-376.17123264846998</v>
      </c>
      <c r="F7" s="5">
        <v>-0.35176324110898799</v>
      </c>
    </row>
    <row r="8" spans="1:6" x14ac:dyDescent="0.25">
      <c r="A8" s="1">
        <v>2008</v>
      </c>
      <c r="B8" s="1">
        <v>7</v>
      </c>
      <c r="C8" s="4">
        <v>1450.473044197</v>
      </c>
      <c r="D8" s="4">
        <v>2054.4532898795801</v>
      </c>
      <c r="E8" s="4">
        <v>-603.98024568258302</v>
      </c>
      <c r="F8" s="5">
        <v>-0.41640225449136398</v>
      </c>
    </row>
    <row r="9" spans="1:6" x14ac:dyDescent="0.25">
      <c r="A9" s="1">
        <v>2008</v>
      </c>
      <c r="B9" s="1">
        <v>8</v>
      </c>
      <c r="C9" s="4">
        <v>1574.641449</v>
      </c>
      <c r="D9" s="4">
        <v>2093.9362499366898</v>
      </c>
      <c r="E9" s="4">
        <v>-519.29480093668803</v>
      </c>
      <c r="F9" s="5">
        <v>-0.32978606098961399</v>
      </c>
    </row>
    <row r="10" spans="1:6" x14ac:dyDescent="0.25">
      <c r="A10" s="1">
        <v>2008</v>
      </c>
      <c r="B10" s="1">
        <v>9</v>
      </c>
      <c r="C10" s="4">
        <v>3039.2808003569999</v>
      </c>
      <c r="D10" s="4">
        <v>2603.4652254227199</v>
      </c>
      <c r="E10" s="4">
        <v>435.81557493428102</v>
      </c>
      <c r="F10" s="5">
        <v>0.14339431054974899</v>
      </c>
    </row>
    <row r="11" spans="1:6" x14ac:dyDescent="0.25">
      <c r="A11" s="1">
        <v>2008</v>
      </c>
      <c r="B11" s="1">
        <v>10</v>
      </c>
      <c r="C11" s="4">
        <v>3799.3235005930001</v>
      </c>
      <c r="D11" s="4">
        <v>3907.0567267497599</v>
      </c>
      <c r="E11" s="4">
        <v>-107.73322615676</v>
      </c>
      <c r="F11" s="5">
        <v>-2.8355897080084201E-2</v>
      </c>
    </row>
    <row r="12" spans="1:6" x14ac:dyDescent="0.25">
      <c r="A12" s="1">
        <v>2008</v>
      </c>
      <c r="B12" s="1">
        <v>11</v>
      </c>
      <c r="C12" s="4">
        <v>4270.9729139250003</v>
      </c>
      <c r="D12" s="4">
        <v>4347.7805253361203</v>
      </c>
      <c r="E12" s="4">
        <v>-76.807611411117307</v>
      </c>
      <c r="F12" s="5">
        <v>-1.7983633462224799E-2</v>
      </c>
    </row>
    <row r="13" spans="1:6" x14ac:dyDescent="0.25">
      <c r="A13" s="1">
        <v>2008</v>
      </c>
      <c r="B13" s="1">
        <v>12</v>
      </c>
      <c r="C13" s="4">
        <v>4554.0023561150001</v>
      </c>
      <c r="D13" s="4">
        <v>4700.3513320072298</v>
      </c>
      <c r="E13" s="4">
        <v>-146.348975892232</v>
      </c>
      <c r="F13" s="5">
        <v>-3.2136341716143102E-2</v>
      </c>
    </row>
    <row r="14" spans="1:6" x14ac:dyDescent="0.25">
      <c r="A14" s="1">
        <v>2009</v>
      </c>
      <c r="B14" s="1">
        <v>1</v>
      </c>
      <c r="C14" s="4">
        <v>4490.9189999999999</v>
      </c>
      <c r="D14" s="4">
        <v>4620.4183324585902</v>
      </c>
      <c r="E14" s="4">
        <v>-129.499332458591</v>
      </c>
      <c r="F14" s="5">
        <v>-2.88358201202451E-2</v>
      </c>
    </row>
    <row r="15" spans="1:6" x14ac:dyDescent="0.25">
      <c r="A15" s="1">
        <v>2009</v>
      </c>
      <c r="B15" s="1">
        <v>2</v>
      </c>
      <c r="C15" s="4">
        <v>3793.7069999999999</v>
      </c>
      <c r="D15" s="4">
        <v>3929.8378432435502</v>
      </c>
      <c r="E15" s="4">
        <v>-136.13084324354799</v>
      </c>
      <c r="F15" s="5">
        <v>-3.5883330801126302E-2</v>
      </c>
    </row>
    <row r="16" spans="1:6" x14ac:dyDescent="0.25">
      <c r="A16" s="1">
        <v>2009</v>
      </c>
      <c r="B16" s="1">
        <v>3</v>
      </c>
      <c r="C16" s="4">
        <v>3765.7849999999999</v>
      </c>
      <c r="D16" s="4">
        <v>3635.6247027784202</v>
      </c>
      <c r="E16" s="4">
        <v>130.16029722157799</v>
      </c>
      <c r="F16" s="5">
        <v>3.4563921525413203E-2</v>
      </c>
    </row>
    <row r="17" spans="1:6" x14ac:dyDescent="0.25">
      <c r="A17" s="1">
        <v>2009</v>
      </c>
      <c r="B17" s="1">
        <v>4</v>
      </c>
      <c r="C17" s="4">
        <v>3036.886</v>
      </c>
      <c r="D17" s="4">
        <v>3156.9352028901699</v>
      </c>
      <c r="E17" s="4">
        <v>-120.049202890171</v>
      </c>
      <c r="F17" s="5">
        <v>-3.95303619859853E-2</v>
      </c>
    </row>
    <row r="18" spans="1:6" x14ac:dyDescent="0.25">
      <c r="A18" s="1">
        <v>2009</v>
      </c>
      <c r="B18" s="1">
        <v>5</v>
      </c>
      <c r="C18" s="4">
        <v>2533.9499999999998</v>
      </c>
      <c r="D18" s="4">
        <v>2834.6998302298398</v>
      </c>
      <c r="E18" s="4">
        <v>-300.74983022983702</v>
      </c>
      <c r="F18" s="5">
        <v>-0.118688147054929</v>
      </c>
    </row>
    <row r="19" spans="1:6" x14ac:dyDescent="0.25">
      <c r="A19" s="1">
        <v>2009</v>
      </c>
      <c r="B19" s="1">
        <v>6</v>
      </c>
      <c r="C19" s="4">
        <v>2226.8484755109998</v>
      </c>
      <c r="D19" s="4">
        <v>2164.48434438398</v>
      </c>
      <c r="E19" s="4">
        <v>62.364131127014801</v>
      </c>
      <c r="F19" s="5">
        <v>2.8005556647811E-2</v>
      </c>
    </row>
    <row r="20" spans="1:6" x14ac:dyDescent="0.25">
      <c r="A20" s="1">
        <v>2009</v>
      </c>
      <c r="B20" s="1">
        <v>7</v>
      </c>
      <c r="C20" s="4">
        <v>1430.601824499</v>
      </c>
      <c r="D20" s="4">
        <v>1483.7257643308401</v>
      </c>
      <c r="E20" s="4">
        <v>-53.123939831838896</v>
      </c>
      <c r="F20" s="5">
        <v>-3.7133980204759699E-2</v>
      </c>
    </row>
    <row r="21" spans="1:6" x14ac:dyDescent="0.25">
      <c r="A21" s="1">
        <v>2009</v>
      </c>
      <c r="B21" s="1">
        <v>8</v>
      </c>
      <c r="C21" s="4">
        <v>1550.8875096500001</v>
      </c>
      <c r="D21" s="4">
        <v>1636.18326711638</v>
      </c>
      <c r="E21" s="4">
        <v>-85.295757466382199</v>
      </c>
      <c r="F21" s="5">
        <v>-5.4998029796262601E-2</v>
      </c>
    </row>
    <row r="22" spans="1:6" x14ac:dyDescent="0.25">
      <c r="A22" s="1">
        <v>2009</v>
      </c>
      <c r="B22" s="1">
        <v>9</v>
      </c>
      <c r="C22" s="4">
        <v>3055.2574910019998</v>
      </c>
      <c r="D22" s="4">
        <v>3192.2082944752601</v>
      </c>
      <c r="E22" s="4">
        <v>-136.95080347326399</v>
      </c>
      <c r="F22" s="5">
        <v>-4.4824635526333402E-2</v>
      </c>
    </row>
    <row r="23" spans="1:6" x14ac:dyDescent="0.25">
      <c r="A23" s="1">
        <v>2009</v>
      </c>
      <c r="B23" s="1">
        <v>10</v>
      </c>
      <c r="C23" s="4">
        <v>3838.0604192979999</v>
      </c>
      <c r="D23" s="4">
        <v>3917.00740210409</v>
      </c>
      <c r="E23" s="4">
        <v>-78.946982806088698</v>
      </c>
      <c r="F23" s="5">
        <v>-2.0569499742405999E-2</v>
      </c>
    </row>
    <row r="24" spans="1:6" x14ac:dyDescent="0.25">
      <c r="A24" s="1">
        <v>2009</v>
      </c>
      <c r="B24" s="1">
        <v>11</v>
      </c>
      <c r="C24" s="4">
        <v>4357.2522800400002</v>
      </c>
      <c r="D24" s="4">
        <v>4371.9068297645699</v>
      </c>
      <c r="E24" s="4">
        <v>-14.6545497245706</v>
      </c>
      <c r="F24" s="5">
        <v>-3.3632548181112198E-3</v>
      </c>
    </row>
    <row r="25" spans="1:6" x14ac:dyDescent="0.25">
      <c r="A25" s="1">
        <v>2009</v>
      </c>
      <c r="B25" s="1">
        <v>12</v>
      </c>
      <c r="C25" s="4">
        <v>4763.6610000000001</v>
      </c>
      <c r="D25" s="4">
        <v>4754.0882404236399</v>
      </c>
      <c r="E25" s="4">
        <v>9.5727595763619302</v>
      </c>
      <c r="F25" s="5">
        <v>2.0095383731885898E-3</v>
      </c>
    </row>
    <row r="26" spans="1:6" x14ac:dyDescent="0.25">
      <c r="A26" s="1">
        <v>2010</v>
      </c>
      <c r="B26" s="1">
        <v>1</v>
      </c>
      <c r="C26" s="4">
        <v>4945.9620000000004</v>
      </c>
      <c r="D26" s="4">
        <v>4750.9988855208303</v>
      </c>
      <c r="E26" s="4">
        <v>194.96311447917</v>
      </c>
      <c r="F26" s="5">
        <v>3.94186438309009E-2</v>
      </c>
    </row>
    <row r="27" spans="1:6" x14ac:dyDescent="0.25">
      <c r="A27" s="1">
        <v>2010</v>
      </c>
      <c r="B27" s="1">
        <v>2</v>
      </c>
      <c r="C27" s="4">
        <v>4052.7310774150001</v>
      </c>
      <c r="D27" s="4">
        <v>4213.2498004423796</v>
      </c>
      <c r="E27" s="4">
        <v>-160.51872302737999</v>
      </c>
      <c r="F27" s="5">
        <v>-3.9607543644313403E-2</v>
      </c>
    </row>
    <row r="28" spans="1:6" x14ac:dyDescent="0.25">
      <c r="A28" s="1">
        <v>2010</v>
      </c>
      <c r="B28" s="1">
        <v>3</v>
      </c>
      <c r="C28" s="4">
        <v>4001.6408332649999</v>
      </c>
      <c r="D28" s="4">
        <v>3796.9512603604699</v>
      </c>
      <c r="E28" s="4">
        <v>204.68957290453201</v>
      </c>
      <c r="F28" s="5">
        <v>5.1151410492161299E-2</v>
      </c>
    </row>
    <row r="29" spans="1:6" x14ac:dyDescent="0.25">
      <c r="A29" s="1">
        <v>2010</v>
      </c>
      <c r="B29" s="1">
        <v>4</v>
      </c>
      <c r="C29" s="4">
        <v>3246.3405267590001</v>
      </c>
      <c r="D29" s="4">
        <v>3303.83200895552</v>
      </c>
      <c r="E29" s="4">
        <v>-57.491482196519897</v>
      </c>
      <c r="F29" s="5">
        <v>-1.7709627724703501E-2</v>
      </c>
    </row>
    <row r="30" spans="1:6" x14ac:dyDescent="0.25">
      <c r="A30" s="1">
        <v>2010</v>
      </c>
      <c r="B30" s="1">
        <v>5</v>
      </c>
      <c r="C30" s="4">
        <v>2688.1023725209998</v>
      </c>
      <c r="D30" s="4">
        <v>2965.15325413246</v>
      </c>
      <c r="E30" s="4">
        <v>-277.05088161146398</v>
      </c>
      <c r="F30" s="5">
        <v>-0.103065599154111</v>
      </c>
    </row>
    <row r="31" spans="1:6" x14ac:dyDescent="0.25">
      <c r="A31" s="1">
        <v>2010</v>
      </c>
      <c r="B31" s="1">
        <v>6</v>
      </c>
      <c r="C31" s="4">
        <v>2396.7097222990001</v>
      </c>
      <c r="D31" s="4">
        <v>2260.4942282917</v>
      </c>
      <c r="E31" s="4">
        <v>136.215494007297</v>
      </c>
      <c r="F31" s="5">
        <v>5.6834372865411001E-2</v>
      </c>
    </row>
    <row r="32" spans="1:6" x14ac:dyDescent="0.25">
      <c r="A32" s="1">
        <v>2010</v>
      </c>
      <c r="B32" s="1">
        <v>7</v>
      </c>
      <c r="C32" s="4">
        <v>2531.5527377510002</v>
      </c>
      <c r="D32" s="4">
        <v>2430.29622821155</v>
      </c>
      <c r="E32" s="4">
        <v>101.25650953945301</v>
      </c>
      <c r="F32" s="5">
        <v>3.9997787930504798E-2</v>
      </c>
    </row>
    <row r="33" spans="1:6" x14ac:dyDescent="0.25">
      <c r="A33" s="1">
        <v>2010</v>
      </c>
      <c r="B33" s="1">
        <v>8</v>
      </c>
      <c r="C33" s="4">
        <v>2821.0572783799998</v>
      </c>
      <c r="D33" s="4">
        <v>2767.25923663916</v>
      </c>
      <c r="E33" s="4">
        <v>53.798041740840702</v>
      </c>
      <c r="F33" s="5">
        <v>1.90701699512228E-2</v>
      </c>
    </row>
    <row r="34" spans="1:6" x14ac:dyDescent="0.25">
      <c r="A34" s="1">
        <v>2010</v>
      </c>
      <c r="B34" s="1">
        <v>9</v>
      </c>
      <c r="C34" s="4">
        <v>3279.7684958260002</v>
      </c>
      <c r="D34" s="4">
        <v>3379.7636185156598</v>
      </c>
      <c r="E34" s="4">
        <v>-99.995122689659198</v>
      </c>
      <c r="F34" s="5">
        <v>-3.0488469785876101E-2</v>
      </c>
    </row>
    <row r="35" spans="1:6" x14ac:dyDescent="0.25">
      <c r="A35" s="1">
        <v>2010</v>
      </c>
      <c r="B35" s="1">
        <v>10</v>
      </c>
      <c r="C35" s="4">
        <v>4093.8050957639998</v>
      </c>
      <c r="D35" s="4">
        <v>4056.8383703638901</v>
      </c>
      <c r="E35" s="4">
        <v>36.966725400107002</v>
      </c>
      <c r="F35" s="5">
        <v>9.0299182631722492E-3</v>
      </c>
    </row>
    <row r="36" spans="1:6" x14ac:dyDescent="0.25">
      <c r="A36" s="1">
        <v>2010</v>
      </c>
      <c r="B36" s="1">
        <v>11</v>
      </c>
      <c r="C36" s="4">
        <v>4581.8550445669998</v>
      </c>
      <c r="D36" s="4">
        <v>4531.1908958866998</v>
      </c>
      <c r="E36" s="4">
        <v>50.664148680302802</v>
      </c>
      <c r="F36" s="5">
        <v>1.1057562534715799E-2</v>
      </c>
    </row>
    <row r="37" spans="1:6" x14ac:dyDescent="0.25">
      <c r="A37" s="1">
        <v>2010</v>
      </c>
      <c r="B37" s="1">
        <v>12</v>
      </c>
      <c r="C37" s="4">
        <v>4895.5558854629999</v>
      </c>
      <c r="D37" s="4">
        <v>4893.9763588802798</v>
      </c>
      <c r="E37" s="4">
        <v>1.57952658271915</v>
      </c>
      <c r="F37" s="5">
        <v>3.2264499061474201E-4</v>
      </c>
    </row>
    <row r="38" spans="1:6" x14ac:dyDescent="0.25">
      <c r="A38" s="1">
        <v>2011</v>
      </c>
      <c r="B38" s="1">
        <v>1</v>
      </c>
      <c r="C38" s="4">
        <v>4832.6733525899999</v>
      </c>
      <c r="D38" s="4">
        <v>4833.1462597988302</v>
      </c>
      <c r="E38" s="4">
        <v>-0.47290720883029302</v>
      </c>
      <c r="F38" s="5">
        <v>-9.7856232839913602E-5</v>
      </c>
    </row>
    <row r="39" spans="1:6" x14ac:dyDescent="0.25">
      <c r="A39" s="1">
        <v>2011</v>
      </c>
      <c r="B39" s="1">
        <v>2</v>
      </c>
      <c r="C39" s="4">
        <v>4077.8902664339998</v>
      </c>
      <c r="D39" s="4">
        <v>4142.6908482315403</v>
      </c>
      <c r="E39" s="4">
        <v>-64.800581797542193</v>
      </c>
      <c r="F39" s="5">
        <v>-1.5890712491929901E-2</v>
      </c>
    </row>
    <row r="40" spans="1:6" x14ac:dyDescent="0.25">
      <c r="A40" s="1">
        <v>2011</v>
      </c>
      <c r="B40" s="1">
        <v>3</v>
      </c>
      <c r="C40" s="4">
        <v>4051.241460966</v>
      </c>
      <c r="D40" s="4">
        <v>3812.6210212433102</v>
      </c>
      <c r="E40" s="4">
        <v>238.62043972269299</v>
      </c>
      <c r="F40" s="5">
        <v>5.89005720892763E-2</v>
      </c>
    </row>
    <row r="41" spans="1:6" x14ac:dyDescent="0.25">
      <c r="A41" s="1">
        <v>2011</v>
      </c>
      <c r="B41" s="1">
        <v>4</v>
      </c>
      <c r="C41" s="4">
        <v>3267.7708499999999</v>
      </c>
      <c r="D41" s="4">
        <v>3334.7244981818799</v>
      </c>
      <c r="E41" s="4">
        <v>-66.953648181881803</v>
      </c>
      <c r="F41" s="5">
        <v>-2.0489089123823301E-2</v>
      </c>
    </row>
    <row r="42" spans="1:6" x14ac:dyDescent="0.25">
      <c r="A42" s="1">
        <v>2011</v>
      </c>
      <c r="B42" s="1">
        <v>5</v>
      </c>
      <c r="C42" s="4">
        <v>3821.9182296200001</v>
      </c>
      <c r="D42" s="4">
        <v>2978.5005858200998</v>
      </c>
      <c r="E42" s="4">
        <v>843.417643799904</v>
      </c>
      <c r="F42" s="5">
        <v>0.220679144117576</v>
      </c>
    </row>
    <row r="43" spans="1:6" x14ac:dyDescent="0.25">
      <c r="A43" s="1">
        <v>2011</v>
      </c>
      <c r="B43" s="1">
        <v>6</v>
      </c>
      <c r="C43" s="4">
        <v>1305.672197738</v>
      </c>
      <c r="D43" s="4">
        <v>1403.0280428509</v>
      </c>
      <c r="E43" s="4">
        <v>-97.355845112896105</v>
      </c>
      <c r="F43" s="5">
        <v>-7.4563772807263104E-2</v>
      </c>
    </row>
    <row r="44" spans="1:6" x14ac:dyDescent="0.25">
      <c r="A44" s="1">
        <v>2011</v>
      </c>
      <c r="B44" s="1">
        <v>7</v>
      </c>
      <c r="C44" s="4">
        <v>2568.3267926419999</v>
      </c>
      <c r="D44" s="4">
        <v>2724.6412636846198</v>
      </c>
      <c r="E44" s="4">
        <v>-156.31447104262</v>
      </c>
      <c r="F44" s="5">
        <v>-6.08623760381449E-2</v>
      </c>
    </row>
    <row r="45" spans="1:6" x14ac:dyDescent="0.25">
      <c r="A45" s="1">
        <v>2011</v>
      </c>
      <c r="B45" s="1">
        <v>8</v>
      </c>
      <c r="C45" s="4">
        <v>2850.922</v>
      </c>
      <c r="D45" s="4">
        <v>2790.1630212722498</v>
      </c>
      <c r="E45" s="4">
        <v>60.758978727749799</v>
      </c>
      <c r="F45" s="5">
        <v>2.1312045270880701E-2</v>
      </c>
    </row>
    <row r="46" spans="1:6" x14ac:dyDescent="0.25">
      <c r="A46" s="1">
        <v>2011</v>
      </c>
      <c r="B46" s="1">
        <v>9</v>
      </c>
      <c r="C46" s="4">
        <v>3288.4490000000001</v>
      </c>
      <c r="D46" s="4">
        <v>3398.3641006800299</v>
      </c>
      <c r="E46" s="4">
        <v>-109.915100680031</v>
      </c>
      <c r="F46" s="5">
        <v>-3.3424602504107802E-2</v>
      </c>
    </row>
    <row r="47" spans="1:6" x14ac:dyDescent="0.25">
      <c r="A47" s="1">
        <v>2011</v>
      </c>
      <c r="B47" s="1">
        <v>10</v>
      </c>
      <c r="C47" s="4">
        <v>4099.549</v>
      </c>
      <c r="D47" s="4">
        <v>4062.2448015746299</v>
      </c>
      <c r="E47" s="4">
        <v>37.304198425373201</v>
      </c>
      <c r="F47" s="5">
        <v>9.0995859362513302E-3</v>
      </c>
    </row>
    <row r="48" spans="1:6" x14ac:dyDescent="0.25">
      <c r="A48" s="1">
        <v>2011</v>
      </c>
      <c r="B48" s="1">
        <v>11</v>
      </c>
      <c r="C48" s="4">
        <v>4618.174</v>
      </c>
      <c r="D48" s="4">
        <v>4534.76834052707</v>
      </c>
      <c r="E48" s="4">
        <v>83.405659472934502</v>
      </c>
      <c r="F48" s="5">
        <v>1.80603111690756E-2</v>
      </c>
    </row>
    <row r="49" spans="1:6" x14ac:dyDescent="0.25">
      <c r="A49" s="1">
        <v>2011</v>
      </c>
      <c r="B49" s="1">
        <v>12</v>
      </c>
      <c r="C49" s="4">
        <v>4936</v>
      </c>
      <c r="D49" s="4">
        <v>4916.5966963927403</v>
      </c>
      <c r="E49" s="4">
        <v>19.403303607257801</v>
      </c>
      <c r="F49" s="5">
        <v>3.93097722999551E-3</v>
      </c>
    </row>
    <row r="50" spans="1:6" x14ac:dyDescent="0.25">
      <c r="A50" s="1">
        <v>2012</v>
      </c>
      <c r="B50" s="1">
        <v>1</v>
      </c>
      <c r="C50" s="4">
        <v>4899.8180000000002</v>
      </c>
      <c r="D50" s="4">
        <v>4858.3358477237198</v>
      </c>
      <c r="E50" s="4">
        <v>41.482152276280402</v>
      </c>
      <c r="F50" s="5">
        <v>8.4660598161565206E-3</v>
      </c>
    </row>
    <row r="51" spans="1:6" x14ac:dyDescent="0.25">
      <c r="A51" s="1">
        <v>2012</v>
      </c>
      <c r="B51" s="1">
        <v>2</v>
      </c>
      <c r="C51" s="4">
        <v>4293.9979999999996</v>
      </c>
      <c r="D51" s="4">
        <v>4184.5101838501396</v>
      </c>
      <c r="E51" s="4">
        <v>109.48781614986</v>
      </c>
      <c r="F51" s="5">
        <v>2.5497873112623699E-2</v>
      </c>
    </row>
    <row r="52" spans="1:6" x14ac:dyDescent="0.25">
      <c r="A52" s="1">
        <v>2012</v>
      </c>
      <c r="B52" s="1">
        <v>3</v>
      </c>
      <c r="C52" s="4">
        <v>4100.2290758899999</v>
      </c>
      <c r="D52" s="4">
        <v>3947.2182257618801</v>
      </c>
      <c r="E52" s="4">
        <v>153.010850128122</v>
      </c>
      <c r="F52" s="5">
        <v>3.7317634526287898E-2</v>
      </c>
    </row>
    <row r="53" spans="1:6" x14ac:dyDescent="0.25">
      <c r="A53" s="1">
        <v>2012</v>
      </c>
      <c r="B53" s="1">
        <v>4</v>
      </c>
      <c r="C53" s="4">
        <v>3296.8547937789999</v>
      </c>
      <c r="D53" s="4">
        <v>3365.2351879938601</v>
      </c>
      <c r="E53" s="4">
        <v>-68.380394214863401</v>
      </c>
      <c r="F53" s="5">
        <v>-2.0741099772999899E-2</v>
      </c>
    </row>
    <row r="54" spans="1:6" x14ac:dyDescent="0.25">
      <c r="A54" s="1">
        <v>2012</v>
      </c>
      <c r="B54" s="1">
        <v>5</v>
      </c>
      <c r="C54" s="4">
        <v>2770.8701003209999</v>
      </c>
      <c r="D54" s="4">
        <v>2996.6147803675699</v>
      </c>
      <c r="E54" s="4">
        <v>-225.744680046573</v>
      </c>
      <c r="F54" s="5">
        <v>-8.1470683169312497E-2</v>
      </c>
    </row>
    <row r="55" spans="1:6" x14ac:dyDescent="0.25">
      <c r="A55" s="1">
        <v>2012</v>
      </c>
      <c r="B55" s="1">
        <v>6</v>
      </c>
      <c r="C55" s="4">
        <v>2442.4363815490001</v>
      </c>
      <c r="D55" s="4">
        <v>2312.04400211242</v>
      </c>
      <c r="E55" s="4">
        <v>130.392379436585</v>
      </c>
      <c r="F55" s="5">
        <v>5.3386192746559702E-2</v>
      </c>
    </row>
    <row r="56" spans="1:6" x14ac:dyDescent="0.25">
      <c r="A56" s="1">
        <v>2012</v>
      </c>
      <c r="B56" s="1">
        <v>7</v>
      </c>
      <c r="C56" s="4">
        <v>2590.6110384610001</v>
      </c>
      <c r="D56" s="4">
        <v>2458.7759147339302</v>
      </c>
      <c r="E56" s="4">
        <v>131.83512372706701</v>
      </c>
      <c r="F56" s="5">
        <v>5.0889586190208697E-2</v>
      </c>
    </row>
    <row r="57" spans="1:6" x14ac:dyDescent="0.25">
      <c r="A57" s="1">
        <v>2012</v>
      </c>
      <c r="B57" s="1">
        <v>8</v>
      </c>
      <c r="C57" s="4">
        <v>2915.098</v>
      </c>
      <c r="D57" s="4">
        <v>2804.04219691557</v>
      </c>
      <c r="E57" s="4">
        <v>111.05580308443101</v>
      </c>
      <c r="F57" s="5">
        <v>3.80967648718607E-2</v>
      </c>
    </row>
    <row r="58" spans="1:6" x14ac:dyDescent="0.25">
      <c r="A58" s="1">
        <v>2012</v>
      </c>
      <c r="B58" s="1">
        <v>9</v>
      </c>
      <c r="C58" s="4">
        <v>3368.576</v>
      </c>
      <c r="D58" s="4">
        <v>3438.3344897755501</v>
      </c>
      <c r="E58" s="4">
        <v>-69.758489775549606</v>
      </c>
      <c r="F58" s="5">
        <v>-2.0708599056559699E-2</v>
      </c>
    </row>
    <row r="59" spans="1:6" x14ac:dyDescent="0.25">
      <c r="A59" s="1">
        <v>2012</v>
      </c>
      <c r="B59" s="1">
        <v>10</v>
      </c>
      <c r="C59" s="4">
        <v>4194.1099999999997</v>
      </c>
      <c r="D59" s="4">
        <v>4112.1498652597502</v>
      </c>
      <c r="E59" s="4">
        <v>81.960134740246801</v>
      </c>
      <c r="F59" s="5">
        <v>1.9541722735037199E-2</v>
      </c>
    </row>
    <row r="60" spans="1:6" x14ac:dyDescent="0.25">
      <c r="A60" s="1">
        <v>2012</v>
      </c>
      <c r="B60" s="1">
        <v>11</v>
      </c>
      <c r="C60" s="4">
        <v>4687.6949999999997</v>
      </c>
      <c r="D60" s="4">
        <v>4593.6632539411303</v>
      </c>
      <c r="E60" s="4">
        <v>94.031746058864897</v>
      </c>
      <c r="F60" s="5">
        <v>2.00592713602026E-2</v>
      </c>
    </row>
    <row r="61" spans="1:6" x14ac:dyDescent="0.25">
      <c r="A61" s="1">
        <v>2012</v>
      </c>
      <c r="B61" s="1">
        <v>12</v>
      </c>
      <c r="C61" s="4">
        <v>5138.8620000000001</v>
      </c>
      <c r="D61" s="4">
        <v>4959.8960827725396</v>
      </c>
      <c r="E61" s="4">
        <v>178.96591722746501</v>
      </c>
      <c r="F61" s="5">
        <v>3.4825982333727801E-2</v>
      </c>
    </row>
    <row r="62" spans="1:6" x14ac:dyDescent="0.25">
      <c r="A62" s="1">
        <v>2013</v>
      </c>
      <c r="B62" s="1">
        <v>1</v>
      </c>
      <c r="C62" s="4">
        <v>4859.5020000000004</v>
      </c>
      <c r="D62" s="4">
        <v>4984.6832840347297</v>
      </c>
      <c r="E62" s="4">
        <v>-125.181284034727</v>
      </c>
      <c r="F62" s="5">
        <v>-2.5760105466512102E-2</v>
      </c>
    </row>
    <row r="63" spans="1:6" x14ac:dyDescent="0.25">
      <c r="A63" s="1">
        <v>2013</v>
      </c>
      <c r="B63" s="1">
        <v>2</v>
      </c>
      <c r="C63" s="4">
        <v>3982.346</v>
      </c>
      <c r="D63" s="4">
        <v>4159.4003888056504</v>
      </c>
      <c r="E63" s="4">
        <v>-177.05438880565299</v>
      </c>
      <c r="F63" s="5">
        <v>-4.4459820619718399E-2</v>
      </c>
    </row>
    <row r="64" spans="1:6" x14ac:dyDescent="0.25">
      <c r="A64" s="1">
        <v>2013</v>
      </c>
      <c r="B64" s="1">
        <v>3</v>
      </c>
      <c r="C64" s="4">
        <v>3939.0520000000001</v>
      </c>
      <c r="D64" s="4">
        <v>3753.1137053430798</v>
      </c>
      <c r="E64" s="4">
        <v>185.938294656919</v>
      </c>
      <c r="F64" s="5">
        <v>4.7203818242795202E-2</v>
      </c>
    </row>
    <row r="65" spans="1:6" x14ac:dyDescent="0.25">
      <c r="A65" s="1">
        <v>2013</v>
      </c>
      <c r="B65" s="1">
        <v>4</v>
      </c>
      <c r="C65" s="4">
        <v>3240.5430000000001</v>
      </c>
      <c r="D65" s="4">
        <v>3264.8501462866602</v>
      </c>
      <c r="E65" s="4">
        <v>-24.3071462866628</v>
      </c>
      <c r="F65" s="5">
        <v>-7.5009485406189102E-3</v>
      </c>
    </row>
    <row r="66" spans="1:6" x14ac:dyDescent="0.25">
      <c r="A66" s="1">
        <v>2013</v>
      </c>
      <c r="B66" s="1">
        <v>5</v>
      </c>
      <c r="C66" s="4">
        <v>3240.0050000000001</v>
      </c>
      <c r="D66" s="4">
        <v>2961.5424120676898</v>
      </c>
      <c r="E66" s="4">
        <v>278.46258793230902</v>
      </c>
      <c r="F66" s="5">
        <v>8.5945110557640897E-2</v>
      </c>
    </row>
    <row r="67" spans="1:6" x14ac:dyDescent="0.25">
      <c r="A67" s="1">
        <v>2013</v>
      </c>
      <c r="B67" s="1">
        <v>6</v>
      </c>
      <c r="C67" s="4">
        <v>2385.7199999999998</v>
      </c>
      <c r="D67" s="4">
        <v>2604.2327405575802</v>
      </c>
      <c r="E67" s="4">
        <v>-218.51274055757901</v>
      </c>
      <c r="F67" s="5">
        <v>-9.1591947318871894E-2</v>
      </c>
    </row>
    <row r="68" spans="1:6" x14ac:dyDescent="0.25">
      <c r="A68" s="1">
        <v>2013</v>
      </c>
      <c r="B68" s="1">
        <v>7</v>
      </c>
      <c r="C68" s="4">
        <v>2843.2449999999999</v>
      </c>
      <c r="D68" s="4">
        <v>2423.4515592333801</v>
      </c>
      <c r="E68" s="4">
        <v>419.79344076661801</v>
      </c>
      <c r="F68" s="5">
        <v>0.14764589079260401</v>
      </c>
    </row>
    <row r="69" spans="1:6" x14ac:dyDescent="0.25">
      <c r="A69" s="1">
        <v>2013</v>
      </c>
      <c r="B69" s="1">
        <v>8</v>
      </c>
      <c r="C69" s="4">
        <v>3155.9949999999999</v>
      </c>
      <c r="D69" s="4">
        <v>2961.3888333755599</v>
      </c>
      <c r="E69" s="4">
        <v>194.606166624444</v>
      </c>
      <c r="F69" s="5">
        <v>6.1662381158539101E-2</v>
      </c>
    </row>
    <row r="70" spans="1:6" x14ac:dyDescent="0.25">
      <c r="A70" s="1">
        <v>2013</v>
      </c>
      <c r="B70" s="1">
        <v>9</v>
      </c>
      <c r="C70" s="4">
        <v>3569.1750000000002</v>
      </c>
      <c r="D70" s="4">
        <v>3588.3710583049601</v>
      </c>
      <c r="E70" s="4">
        <v>-19.1960583049568</v>
      </c>
      <c r="F70" s="5">
        <v>-5.3782900263945402E-3</v>
      </c>
    </row>
    <row r="71" spans="1:6" x14ac:dyDescent="0.25">
      <c r="A71" s="1">
        <v>2013</v>
      </c>
      <c r="B71" s="1">
        <v>10</v>
      </c>
      <c r="C71" s="4">
        <v>4267.5370000000003</v>
      </c>
      <c r="D71" s="4">
        <v>4237.0878495867901</v>
      </c>
      <c r="E71" s="4">
        <v>30.449150413209299</v>
      </c>
      <c r="F71" s="5">
        <v>7.1350641864872597E-3</v>
      </c>
    </row>
    <row r="72" spans="1:6" x14ac:dyDescent="0.25">
      <c r="A72" s="1">
        <v>2013</v>
      </c>
      <c r="B72" s="1">
        <v>11</v>
      </c>
      <c r="C72" s="4">
        <v>4502.7560000000003</v>
      </c>
      <c r="D72" s="4">
        <v>4639.3953930603802</v>
      </c>
      <c r="E72" s="4">
        <v>-136.639393060381</v>
      </c>
      <c r="F72" s="5">
        <v>-3.03457244985917E-2</v>
      </c>
    </row>
    <row r="73" spans="1:6" x14ac:dyDescent="0.25">
      <c r="A73" s="1">
        <v>2013</v>
      </c>
      <c r="B73" s="1">
        <v>12</v>
      </c>
      <c r="C73" s="4">
        <v>4781.5389999999998</v>
      </c>
      <c r="D73" s="4">
        <v>4844.7115310875397</v>
      </c>
      <c r="E73" s="4">
        <v>-63.172531087541799</v>
      </c>
      <c r="F73" s="5">
        <v>-1.32117569442687E-2</v>
      </c>
    </row>
    <row r="74" spans="1:6" x14ac:dyDescent="0.25">
      <c r="A74" s="1">
        <v>2014</v>
      </c>
      <c r="B74" s="1">
        <v>1</v>
      </c>
      <c r="C74" s="4">
        <v>4780.8419999999996</v>
      </c>
      <c r="D74" s="4">
        <v>4762.1337430415497</v>
      </c>
      <c r="E74" s="4">
        <v>18.708256958450001</v>
      </c>
      <c r="F74" s="5">
        <v>3.9131719806782903E-3</v>
      </c>
    </row>
    <row r="75" spans="1:6" x14ac:dyDescent="0.25">
      <c r="A75" s="1">
        <v>2014</v>
      </c>
      <c r="B75" s="1">
        <v>2</v>
      </c>
      <c r="C75" s="4">
        <v>4478.1710000000003</v>
      </c>
      <c r="D75" s="4">
        <v>4110.4090087530903</v>
      </c>
      <c r="E75" s="4">
        <v>367.76199124691402</v>
      </c>
      <c r="F75" s="5">
        <v>8.2123257742259897E-2</v>
      </c>
    </row>
    <row r="76" spans="1:6" x14ac:dyDescent="0.25">
      <c r="A76" s="1">
        <v>2014</v>
      </c>
      <c r="B76" s="1">
        <v>3</v>
      </c>
      <c r="C76" s="4">
        <v>3164.3829999999998</v>
      </c>
      <c r="D76" s="4">
        <v>4061.9256938323201</v>
      </c>
      <c r="E76" s="4">
        <v>-897.54269383232497</v>
      </c>
      <c r="F76" s="5">
        <v>-0.28363908345871103</v>
      </c>
    </row>
    <row r="77" spans="1:6" x14ac:dyDescent="0.25">
      <c r="A77" s="1">
        <v>2014</v>
      </c>
      <c r="B77" s="1">
        <v>4</v>
      </c>
      <c r="C77" s="4">
        <v>3225.442</v>
      </c>
      <c r="D77" s="4">
        <v>2782.3672656110698</v>
      </c>
      <c r="E77" s="4">
        <v>443.074734388926</v>
      </c>
      <c r="F77" s="5">
        <v>0.13736868757488899</v>
      </c>
    </row>
    <row r="78" spans="1:6" x14ac:dyDescent="0.25">
      <c r="A78" s="1">
        <v>2014</v>
      </c>
      <c r="B78" s="1">
        <v>5</v>
      </c>
      <c r="C78" s="4">
        <v>2919.922</v>
      </c>
      <c r="D78" s="4">
        <v>2952.1371383558399</v>
      </c>
      <c r="E78" s="4">
        <v>-32.215138355844402</v>
      </c>
      <c r="F78" s="5">
        <v>-1.1032876342533899E-2</v>
      </c>
    </row>
    <row r="79" spans="1:6" x14ac:dyDescent="0.25">
      <c r="A79" s="1">
        <v>2014</v>
      </c>
      <c r="B79" s="1">
        <v>6</v>
      </c>
      <c r="C79" s="4">
        <v>2767.9450000000002</v>
      </c>
      <c r="D79" s="4">
        <v>2404.8771862559602</v>
      </c>
      <c r="E79" s="4">
        <v>363.067813744045</v>
      </c>
      <c r="F79" s="5">
        <v>0.131168723997061</v>
      </c>
    </row>
    <row r="80" spans="1:6" x14ac:dyDescent="0.25">
      <c r="A80" s="1">
        <v>2014</v>
      </c>
      <c r="B80" s="1">
        <v>7</v>
      </c>
      <c r="C80" s="4">
        <v>2822.0442600000001</v>
      </c>
      <c r="D80" s="4">
        <v>2661.5106774712699</v>
      </c>
      <c r="E80" s="4">
        <v>160.533582528729</v>
      </c>
      <c r="F80" s="5">
        <v>5.6885565121763702E-2</v>
      </c>
    </row>
    <row r="81" spans="1:6" x14ac:dyDescent="0.25">
      <c r="A81" s="1">
        <v>2014</v>
      </c>
      <c r="B81" s="1">
        <v>8</v>
      </c>
      <c r="C81" s="4">
        <v>3132.5560599999999</v>
      </c>
      <c r="D81" s="4">
        <v>2948.1844917694598</v>
      </c>
      <c r="E81" s="4">
        <v>184.37156823054201</v>
      </c>
      <c r="F81" s="5">
        <v>5.8856590177205598E-2</v>
      </c>
    </row>
    <row r="82" spans="1:6" x14ac:dyDescent="0.25">
      <c r="A82" s="1">
        <v>2014</v>
      </c>
      <c r="B82" s="1">
        <v>9</v>
      </c>
      <c r="C82" s="4">
        <v>3571.2122800000002</v>
      </c>
      <c r="D82" s="4">
        <v>3573.7727107640299</v>
      </c>
      <c r="E82" s="4">
        <v>-2.5604307640310302</v>
      </c>
      <c r="F82" s="5">
        <v>-7.1696403441775397E-4</v>
      </c>
    </row>
    <row r="83" spans="1:6" x14ac:dyDescent="0.25">
      <c r="A83" s="1">
        <v>2014</v>
      </c>
      <c r="B83" s="1">
        <v>10</v>
      </c>
      <c r="C83" s="4">
        <v>4242.8671800000002</v>
      </c>
      <c r="D83" s="4">
        <v>4238.3567176106098</v>
      </c>
      <c r="E83" s="4">
        <v>4.5104623893912503</v>
      </c>
      <c r="F83" s="5">
        <v>1.0630694287703901E-3</v>
      </c>
    </row>
    <row r="84" spans="1:6" x14ac:dyDescent="0.25">
      <c r="A84" s="1">
        <v>2014</v>
      </c>
      <c r="B84" s="1">
        <v>11</v>
      </c>
      <c r="C84" s="4">
        <v>4479.2260999999999</v>
      </c>
      <c r="D84" s="4">
        <v>4624.0304232224898</v>
      </c>
      <c r="E84" s="4">
        <v>-144.80432322249101</v>
      </c>
      <c r="F84" s="5">
        <v>-3.2327978090342602E-2</v>
      </c>
    </row>
    <row r="85" spans="1:6" x14ac:dyDescent="0.25">
      <c r="A85" s="1">
        <v>2014</v>
      </c>
      <c r="B85" s="1">
        <v>12</v>
      </c>
      <c r="C85" s="4">
        <v>4779.2885500000002</v>
      </c>
      <c r="D85" s="4">
        <v>4830.0565314244504</v>
      </c>
      <c r="E85" s="4">
        <v>-50.767981424447498</v>
      </c>
      <c r="F85" s="5">
        <v>-1.0622497656988601E-2</v>
      </c>
    </row>
    <row r="86" spans="1:6" x14ac:dyDescent="0.25">
      <c r="A86" s="1">
        <v>2015</v>
      </c>
      <c r="B86" s="1">
        <v>1</v>
      </c>
      <c r="C86" s="4"/>
      <c r="D86" s="4">
        <v>4760.7321075058398</v>
      </c>
      <c r="E86" s="4"/>
    </row>
    <row r="87" spans="1:6" x14ac:dyDescent="0.25">
      <c r="A87" s="1">
        <v>2015</v>
      </c>
      <c r="B87" s="1">
        <v>2</v>
      </c>
      <c r="C87" s="4"/>
      <c r="D87" s="4">
        <v>4097.8840737670998</v>
      </c>
      <c r="E87" s="4"/>
    </row>
    <row r="88" spans="1:6" x14ac:dyDescent="0.25">
      <c r="A88" s="1">
        <v>2015</v>
      </c>
      <c r="B88" s="1">
        <v>3</v>
      </c>
      <c r="C88" s="4"/>
      <c r="D88" s="4">
        <v>3825.0736555396902</v>
      </c>
      <c r="E88" s="4"/>
    </row>
    <row r="89" spans="1:6" x14ac:dyDescent="0.25">
      <c r="A89" s="1">
        <v>2015</v>
      </c>
      <c r="B89" s="1">
        <v>4</v>
      </c>
      <c r="C89" s="4"/>
      <c r="D89" s="4">
        <v>3193.8616338124998</v>
      </c>
      <c r="E89" s="4"/>
    </row>
    <row r="90" spans="1:6" x14ac:dyDescent="0.25">
      <c r="A90" s="1">
        <v>2015</v>
      </c>
      <c r="B90" s="1">
        <v>5</v>
      </c>
      <c r="C90" s="4"/>
      <c r="D90" s="4">
        <v>2932.4681106150501</v>
      </c>
      <c r="E90" s="4"/>
    </row>
    <row r="91" spans="1:6" x14ac:dyDescent="0.25">
      <c r="A91" s="1">
        <v>2015</v>
      </c>
      <c r="B91" s="1">
        <v>6</v>
      </c>
      <c r="C91" s="4"/>
      <c r="D91" s="4">
        <v>2412.6912121054802</v>
      </c>
      <c r="E91" s="4"/>
    </row>
    <row r="92" spans="1:6" x14ac:dyDescent="0.25">
      <c r="A92" s="1">
        <v>2015</v>
      </c>
      <c r="B92" s="1">
        <v>7</v>
      </c>
      <c r="C92" s="4"/>
      <c r="D92" s="4">
        <v>2440.2498926015201</v>
      </c>
      <c r="E92" s="4"/>
    </row>
    <row r="93" spans="1:6" x14ac:dyDescent="0.25">
      <c r="A93" s="1">
        <v>2015</v>
      </c>
      <c r="B93" s="1">
        <v>8</v>
      </c>
      <c r="C93" s="4"/>
      <c r="D93" s="4">
        <v>2710.3935820930301</v>
      </c>
      <c r="E93" s="4"/>
    </row>
    <row r="94" spans="1:6" x14ac:dyDescent="0.25">
      <c r="A94" s="1">
        <v>2015</v>
      </c>
      <c r="B94" s="1">
        <v>9</v>
      </c>
      <c r="C94" s="4"/>
      <c r="D94" s="4">
        <v>3310.83955033848</v>
      </c>
      <c r="E94" s="4"/>
    </row>
    <row r="95" spans="1:6" x14ac:dyDescent="0.25">
      <c r="A95" s="1">
        <v>2015</v>
      </c>
      <c r="B95" s="1">
        <v>10</v>
      </c>
      <c r="C95" s="4"/>
      <c r="D95" s="4">
        <v>4076.1901862837399</v>
      </c>
      <c r="E95" s="4"/>
    </row>
    <row r="96" spans="1:6" x14ac:dyDescent="0.25">
      <c r="A96" s="1">
        <v>2015</v>
      </c>
      <c r="B96" s="1">
        <v>11</v>
      </c>
      <c r="C96" s="4"/>
      <c r="D96" s="4">
        <v>4520.2198976037198</v>
      </c>
      <c r="E96" s="4"/>
    </row>
    <row r="97" spans="1:5" x14ac:dyDescent="0.25">
      <c r="A97" s="1">
        <v>2015</v>
      </c>
      <c r="B97" s="1">
        <v>12</v>
      </c>
      <c r="C97" s="4"/>
      <c r="D97" s="4">
        <v>4855.5884754646404</v>
      </c>
      <c r="E97" s="4"/>
    </row>
    <row r="98" spans="1:5" x14ac:dyDescent="0.25">
      <c r="A98" s="1">
        <v>2016</v>
      </c>
      <c r="B98" s="1">
        <v>1</v>
      </c>
      <c r="C98" s="4"/>
      <c r="D98" s="4">
        <v>4808.2535751694604</v>
      </c>
      <c r="E98" s="4"/>
    </row>
    <row r="99" spans="1:5" x14ac:dyDescent="0.25">
      <c r="A99" s="1">
        <v>2016</v>
      </c>
      <c r="B99" s="1">
        <v>2</v>
      </c>
      <c r="C99" s="4"/>
      <c r="D99" s="4">
        <v>4127.4816110537004</v>
      </c>
      <c r="E99" s="4"/>
    </row>
    <row r="100" spans="1:5" x14ac:dyDescent="0.25">
      <c r="A100" s="1">
        <v>2016</v>
      </c>
      <c r="B100" s="1">
        <v>3</v>
      </c>
      <c r="C100" s="4"/>
      <c r="D100" s="4">
        <v>3843.5077287386298</v>
      </c>
      <c r="E100" s="4"/>
    </row>
    <row r="101" spans="1:5" x14ac:dyDescent="0.25">
      <c r="A101" s="1">
        <v>2016</v>
      </c>
      <c r="B101" s="1">
        <v>4</v>
      </c>
      <c r="C101" s="4"/>
      <c r="D101" s="4">
        <v>3205.3428273798299</v>
      </c>
      <c r="E101" s="4"/>
    </row>
    <row r="102" spans="1:5" x14ac:dyDescent="0.25">
      <c r="A102" s="1">
        <v>2016</v>
      </c>
      <c r="B102" s="1">
        <v>5</v>
      </c>
      <c r="C102" s="4"/>
      <c r="D102" s="4">
        <v>2939.6188799706802</v>
      </c>
      <c r="E102" s="4"/>
    </row>
    <row r="103" spans="1:5" x14ac:dyDescent="0.25">
      <c r="A103" s="1">
        <v>2016</v>
      </c>
      <c r="B103" s="1">
        <v>6</v>
      </c>
      <c r="C103" s="4"/>
      <c r="D103" s="4">
        <v>2417.14488689788</v>
      </c>
      <c r="E103" s="4"/>
    </row>
    <row r="104" spans="1:5" x14ac:dyDescent="0.25">
      <c r="A104" s="1">
        <v>2016</v>
      </c>
      <c r="B104" s="1">
        <v>7</v>
      </c>
      <c r="C104" s="4"/>
      <c r="D104" s="4">
        <v>2443.0237506537101</v>
      </c>
      <c r="E104" s="4"/>
    </row>
    <row r="105" spans="1:5" x14ac:dyDescent="0.25">
      <c r="A105" s="1">
        <v>2016</v>
      </c>
      <c r="B105" s="1">
        <v>8</v>
      </c>
      <c r="C105" s="4"/>
      <c r="D105" s="4">
        <v>2712.12120901963</v>
      </c>
      <c r="E105" s="4"/>
    </row>
    <row r="106" spans="1:5" x14ac:dyDescent="0.25">
      <c r="A106" s="1">
        <v>2016</v>
      </c>
      <c r="B106" s="1">
        <v>9</v>
      </c>
      <c r="C106" s="4"/>
      <c r="D106" s="4">
        <v>3311.9155588224598</v>
      </c>
      <c r="E106" s="4"/>
    </row>
    <row r="107" spans="1:5" x14ac:dyDescent="0.25">
      <c r="A107" s="1">
        <v>2016</v>
      </c>
      <c r="B107" s="1">
        <v>10</v>
      </c>
      <c r="C107" s="4"/>
      <c r="D107" s="4">
        <v>4076.8603507965599</v>
      </c>
      <c r="E107" s="4"/>
    </row>
    <row r="108" spans="1:5" x14ac:dyDescent="0.25">
      <c r="A108" s="1">
        <v>2016</v>
      </c>
      <c r="B108" s="1">
        <v>11</v>
      </c>
      <c r="C108" s="4"/>
      <c r="D108" s="4">
        <v>4520.6372925229298</v>
      </c>
      <c r="E108" s="4"/>
    </row>
    <row r="109" spans="1:5" x14ac:dyDescent="0.25">
      <c r="A109" s="1">
        <v>2016</v>
      </c>
      <c r="B109" s="1">
        <v>12</v>
      </c>
      <c r="C109" s="4"/>
      <c r="D109" s="4">
        <v>4855.8484392724104</v>
      </c>
      <c r="E109" s="4"/>
    </row>
    <row r="110" spans="1:5" x14ac:dyDescent="0.25">
      <c r="A110" s="1">
        <v>2017</v>
      </c>
      <c r="B110" s="1">
        <v>1</v>
      </c>
      <c r="C110" s="4"/>
      <c r="D110" s="4">
        <v>4808.4154870141901</v>
      </c>
      <c r="E110" s="4"/>
    </row>
    <row r="111" spans="1:5" x14ac:dyDescent="0.25">
      <c r="A111" s="1">
        <v>2017</v>
      </c>
      <c r="B111" s="1">
        <v>2</v>
      </c>
      <c r="C111" s="4"/>
      <c r="D111" s="4">
        <v>4127.5824537274902</v>
      </c>
      <c r="E111" s="4"/>
    </row>
    <row r="112" spans="1:5" x14ac:dyDescent="0.25">
      <c r="A112" s="1">
        <v>2017</v>
      </c>
      <c r="B112" s="1">
        <v>3</v>
      </c>
      <c r="C112" s="4"/>
      <c r="D112" s="4">
        <v>3843.5705360327702</v>
      </c>
      <c r="E112" s="4"/>
    </row>
    <row r="113" spans="1:5" x14ac:dyDescent="0.25">
      <c r="A113" s="1">
        <v>2017</v>
      </c>
      <c r="B113" s="1">
        <v>4</v>
      </c>
      <c r="C113" s="4"/>
      <c r="D113" s="4">
        <v>3205.3819453053002</v>
      </c>
      <c r="E113" s="4"/>
    </row>
    <row r="114" spans="1:5" x14ac:dyDescent="0.25">
      <c r="A114" s="1">
        <v>2017</v>
      </c>
      <c r="B114" s="1">
        <v>5</v>
      </c>
      <c r="C114" s="4"/>
      <c r="D114" s="4">
        <v>2939.64324357548</v>
      </c>
      <c r="E114" s="4"/>
    </row>
    <row r="115" spans="1:5" x14ac:dyDescent="0.25">
      <c r="A115" s="1">
        <v>2017</v>
      </c>
      <c r="B115" s="1">
        <v>6</v>
      </c>
      <c r="C115" s="4"/>
      <c r="D115" s="4">
        <v>2417.16006114936</v>
      </c>
      <c r="E115" s="4"/>
    </row>
    <row r="116" spans="1:5" x14ac:dyDescent="0.25">
      <c r="A116" s="1">
        <v>2017</v>
      </c>
      <c r="B116" s="1">
        <v>7</v>
      </c>
      <c r="C116" s="4"/>
      <c r="D116" s="4">
        <v>2443.0332015502399</v>
      </c>
      <c r="E116" s="4"/>
    </row>
    <row r="117" spans="1:5" x14ac:dyDescent="0.25">
      <c r="A117" s="1">
        <v>2017</v>
      </c>
      <c r="B117" s="1">
        <v>8</v>
      </c>
      <c r="C117" s="4"/>
      <c r="D117" s="4">
        <v>2712.1270952701302</v>
      </c>
      <c r="E117" s="4"/>
    </row>
    <row r="118" spans="1:5" x14ac:dyDescent="0.25">
      <c r="A118" s="1">
        <v>2017</v>
      </c>
      <c r="B118" s="1">
        <v>9</v>
      </c>
      <c r="C118" s="4"/>
      <c r="D118" s="4">
        <v>3311.9192249238499</v>
      </c>
      <c r="E118" s="4"/>
    </row>
    <row r="119" spans="1:5" x14ac:dyDescent="0.25">
      <c r="A119" s="1">
        <v>2017</v>
      </c>
      <c r="B119" s="1">
        <v>10</v>
      </c>
      <c r="C119" s="4"/>
      <c r="D119" s="4">
        <v>4076.8626341345498</v>
      </c>
      <c r="E119" s="4"/>
    </row>
    <row r="120" spans="1:5" x14ac:dyDescent="0.25">
      <c r="A120" s="1">
        <v>2017</v>
      </c>
      <c r="B120" s="1">
        <v>11</v>
      </c>
      <c r="C120" s="4"/>
      <c r="D120" s="4">
        <v>4520.6387146419202</v>
      </c>
      <c r="E120" s="4"/>
    </row>
    <row r="121" spans="1:5" x14ac:dyDescent="0.25">
      <c r="A121" s="1">
        <v>2017</v>
      </c>
      <c r="B121" s="1">
        <v>12</v>
      </c>
      <c r="C121" s="4"/>
      <c r="D121" s="4">
        <v>4855.8493250030497</v>
      </c>
      <c r="E121" s="4"/>
    </row>
    <row r="122" spans="1:5" x14ac:dyDescent="0.25">
      <c r="A122" s="1">
        <v>2018</v>
      </c>
      <c r="B122" s="1">
        <v>1</v>
      </c>
      <c r="C122" s="4"/>
      <c r="D122" s="4">
        <v>4808.41603866898</v>
      </c>
      <c r="E122" s="4"/>
    </row>
    <row r="123" spans="1:5" x14ac:dyDescent="0.25">
      <c r="A123" s="1">
        <v>2018</v>
      </c>
      <c r="B123" s="1">
        <v>2</v>
      </c>
      <c r="C123" s="4"/>
      <c r="D123" s="4">
        <v>4127.5827973116502</v>
      </c>
      <c r="E123" s="4"/>
    </row>
    <row r="124" spans="1:5" x14ac:dyDescent="0.25">
      <c r="A124" s="1">
        <v>2018</v>
      </c>
      <c r="B124" s="1">
        <v>3</v>
      </c>
      <c r="C124" s="4"/>
      <c r="D124" s="4">
        <v>3843.5707500254198</v>
      </c>
      <c r="E124" s="4"/>
    </row>
    <row r="125" spans="1:5" x14ac:dyDescent="0.25">
      <c r="A125" s="1">
        <v>2018</v>
      </c>
      <c r="B125" s="1">
        <v>4</v>
      </c>
      <c r="C125" s="4"/>
      <c r="D125" s="4">
        <v>3205.3820785851799</v>
      </c>
      <c r="E125" s="4"/>
    </row>
    <row r="126" spans="1:5" x14ac:dyDescent="0.25">
      <c r="A126" s="1">
        <v>2018</v>
      </c>
      <c r="B126" s="1">
        <v>5</v>
      </c>
      <c r="C126" s="4"/>
      <c r="D126" s="4">
        <v>2939.6433265854598</v>
      </c>
      <c r="E126" s="4"/>
    </row>
    <row r="127" spans="1:5" x14ac:dyDescent="0.25">
      <c r="A127" s="1">
        <v>2018</v>
      </c>
      <c r="B127" s="1">
        <v>6</v>
      </c>
      <c r="C127" s="4"/>
      <c r="D127" s="4">
        <v>2417.1601128500201</v>
      </c>
      <c r="E127" s="4"/>
    </row>
    <row r="128" spans="1:5" x14ac:dyDescent="0.25">
      <c r="A128" s="1">
        <v>2018</v>
      </c>
      <c r="B128" s="1">
        <v>7</v>
      </c>
      <c r="C128" s="4"/>
      <c r="D128" s="4">
        <v>2443.0332337506802</v>
      </c>
      <c r="E128" s="4"/>
    </row>
    <row r="129" spans="1:5" x14ac:dyDescent="0.25">
      <c r="A129" s="1">
        <v>2018</v>
      </c>
      <c r="B129" s="1">
        <v>8</v>
      </c>
      <c r="C129" s="4"/>
      <c r="D129" s="4">
        <v>2712.1271153253501</v>
      </c>
      <c r="E129" s="4"/>
    </row>
    <row r="130" spans="1:5" x14ac:dyDescent="0.25">
      <c r="A130" s="1">
        <v>2018</v>
      </c>
      <c r="B130" s="1">
        <v>9</v>
      </c>
      <c r="C130" s="4"/>
      <c r="D130" s="4">
        <v>3311.9192374147401</v>
      </c>
      <c r="E130" s="4"/>
    </row>
    <row r="131" spans="1:5" x14ac:dyDescent="0.25">
      <c r="A131" s="1">
        <v>2018</v>
      </c>
      <c r="B131" s="1">
        <v>10</v>
      </c>
      <c r="C131" s="4"/>
      <c r="D131" s="4">
        <v>4076.8626419141801</v>
      </c>
      <c r="E131" s="4"/>
    </row>
    <row r="132" spans="1:5" x14ac:dyDescent="0.25">
      <c r="A132" s="1">
        <v>2018</v>
      </c>
      <c r="B132" s="1">
        <v>11</v>
      </c>
      <c r="C132" s="4"/>
      <c r="D132" s="4">
        <v>4520.6387194872596</v>
      </c>
      <c r="E132" s="4"/>
    </row>
    <row r="133" spans="1:5" x14ac:dyDescent="0.25">
      <c r="A133" s="1">
        <v>2018</v>
      </c>
      <c r="B133" s="1">
        <v>12</v>
      </c>
      <c r="C133" s="4"/>
      <c r="D133" s="4">
        <v>4855.8493280208504</v>
      </c>
      <c r="E133" s="4"/>
    </row>
    <row r="134" spans="1:5" x14ac:dyDescent="0.25">
      <c r="A134" s="1">
        <v>2019</v>
      </c>
      <c r="B134" s="1">
        <v>1</v>
      </c>
      <c r="C134" s="4"/>
      <c r="D134" s="4">
        <v>4808.41604054854</v>
      </c>
      <c r="E134" s="4"/>
    </row>
    <row r="135" spans="1:5" x14ac:dyDescent="0.25">
      <c r="A135" s="1">
        <v>2019</v>
      </c>
      <c r="B135" s="1">
        <v>2</v>
      </c>
      <c r="C135" s="4"/>
      <c r="D135" s="4">
        <v>4127.5827984822799</v>
      </c>
      <c r="E135" s="4"/>
    </row>
    <row r="136" spans="1:5" x14ac:dyDescent="0.25">
      <c r="A136" s="1">
        <v>2019</v>
      </c>
      <c r="B136" s="1">
        <v>3</v>
      </c>
      <c r="C136" s="4"/>
      <c r="D136" s="4">
        <v>3843.5707507545198</v>
      </c>
      <c r="E136" s="4"/>
    </row>
    <row r="137" spans="1:5" x14ac:dyDescent="0.25">
      <c r="A137" s="1">
        <v>2019</v>
      </c>
      <c r="B137" s="1">
        <v>4</v>
      </c>
      <c r="C137" s="4"/>
      <c r="D137" s="4">
        <v>3205.3820790392801</v>
      </c>
      <c r="E137" s="4"/>
    </row>
    <row r="138" spans="1:5" x14ac:dyDescent="0.25">
      <c r="A138" s="1">
        <v>2019</v>
      </c>
      <c r="B138" s="1">
        <v>5</v>
      </c>
      <c r="C138" s="4"/>
      <c r="D138" s="4">
        <v>2939.6433268682899</v>
      </c>
      <c r="E138" s="4"/>
    </row>
    <row r="139" spans="1:5" x14ac:dyDescent="0.25">
      <c r="A139" s="1">
        <v>2019</v>
      </c>
      <c r="B139" s="1">
        <v>6</v>
      </c>
      <c r="C139" s="4"/>
      <c r="D139" s="4">
        <v>2417.1601130261702</v>
      </c>
      <c r="E139" s="4"/>
    </row>
    <row r="140" spans="1:5" x14ac:dyDescent="0.25">
      <c r="A140" s="1">
        <v>2019</v>
      </c>
      <c r="B140" s="1">
        <v>7</v>
      </c>
      <c r="C140" s="4"/>
      <c r="D140" s="4">
        <v>2443.0332338603898</v>
      </c>
      <c r="E140" s="4"/>
    </row>
    <row r="141" spans="1:5" x14ac:dyDescent="0.25">
      <c r="A141" s="1">
        <v>2019</v>
      </c>
      <c r="B141" s="1">
        <v>8</v>
      </c>
      <c r="C141" s="4"/>
      <c r="D141" s="4">
        <v>2712.12711539368</v>
      </c>
      <c r="E141" s="4"/>
    </row>
    <row r="142" spans="1:5" x14ac:dyDescent="0.25">
      <c r="A142" s="1">
        <v>2019</v>
      </c>
      <c r="B142" s="1">
        <v>9</v>
      </c>
      <c r="C142" s="4"/>
      <c r="D142" s="4">
        <v>3311.9192374572999</v>
      </c>
      <c r="E142" s="4"/>
    </row>
    <row r="143" spans="1:5" x14ac:dyDescent="0.25">
      <c r="A143" s="1">
        <v>2019</v>
      </c>
      <c r="B143" s="1">
        <v>10</v>
      </c>
      <c r="C143" s="4"/>
      <c r="D143" s="4">
        <v>4076.8626419406901</v>
      </c>
      <c r="E143" s="4"/>
    </row>
    <row r="144" spans="1:5" x14ac:dyDescent="0.25">
      <c r="A144" s="1">
        <v>2019</v>
      </c>
      <c r="B144" s="1">
        <v>11</v>
      </c>
      <c r="C144" s="4"/>
      <c r="D144" s="4">
        <v>4520.6387195037696</v>
      </c>
      <c r="E144" s="4"/>
    </row>
    <row r="145" spans="1:5" x14ac:dyDescent="0.25">
      <c r="A145" s="1">
        <v>2019</v>
      </c>
      <c r="B145" s="1">
        <v>12</v>
      </c>
      <c r="C145" s="4"/>
      <c r="D145" s="4">
        <v>4855.8493280311304</v>
      </c>
      <c r="E145" s="4"/>
    </row>
    <row r="146" spans="1:5" x14ac:dyDescent="0.25">
      <c r="A146" s="1">
        <v>2020</v>
      </c>
      <c r="B146" s="1">
        <v>1</v>
      </c>
      <c r="C146" s="4"/>
      <c r="D146" s="4">
        <v>4808.4160405549501</v>
      </c>
      <c r="E146" s="4"/>
    </row>
    <row r="147" spans="1:5" x14ac:dyDescent="0.25">
      <c r="A147" s="1">
        <v>2020</v>
      </c>
      <c r="B147" s="1">
        <v>2</v>
      </c>
      <c r="C147" s="4"/>
      <c r="D147" s="4">
        <v>4127.5827984862699</v>
      </c>
      <c r="E147" s="4"/>
    </row>
    <row r="148" spans="1:5" x14ac:dyDescent="0.25">
      <c r="A148" s="1">
        <v>2020</v>
      </c>
      <c r="B148" s="1">
        <v>3</v>
      </c>
      <c r="C148" s="4"/>
      <c r="D148" s="4">
        <v>3843.570750757</v>
      </c>
      <c r="E148" s="4"/>
    </row>
    <row r="149" spans="1:5" x14ac:dyDescent="0.25">
      <c r="A149" s="1">
        <v>2020</v>
      </c>
      <c r="B149" s="1">
        <v>4</v>
      </c>
      <c r="C149" s="4"/>
      <c r="D149" s="4">
        <v>3205.3820790408199</v>
      </c>
      <c r="E149" s="4"/>
    </row>
    <row r="150" spans="1:5" x14ac:dyDescent="0.25">
      <c r="A150" s="1">
        <v>2020</v>
      </c>
      <c r="B150" s="1">
        <v>5</v>
      </c>
      <c r="C150" s="4"/>
      <c r="D150" s="4">
        <v>2939.6433268692499</v>
      </c>
      <c r="E150" s="4"/>
    </row>
    <row r="151" spans="1:5" x14ac:dyDescent="0.25">
      <c r="A151" s="1">
        <v>2020</v>
      </c>
      <c r="B151" s="1">
        <v>6</v>
      </c>
      <c r="C151" s="4"/>
      <c r="D151" s="4">
        <v>2417.16011302677</v>
      </c>
      <c r="E151" s="4"/>
    </row>
    <row r="152" spans="1:5" x14ac:dyDescent="0.25">
      <c r="A152" s="1">
        <v>2020</v>
      </c>
      <c r="B152" s="1">
        <v>7</v>
      </c>
      <c r="C152" s="4"/>
      <c r="D152" s="4">
        <v>2443.03323386077</v>
      </c>
      <c r="E152" s="4"/>
    </row>
    <row r="153" spans="1:5" x14ac:dyDescent="0.25">
      <c r="A153" s="1">
        <v>2020</v>
      </c>
      <c r="B153" s="1">
        <v>8</v>
      </c>
      <c r="C153" s="4"/>
      <c r="D153" s="4">
        <v>2712.1271153939101</v>
      </c>
      <c r="E153" s="4"/>
    </row>
    <row r="154" spans="1:5" x14ac:dyDescent="0.25">
      <c r="A154" s="1">
        <v>2020</v>
      </c>
      <c r="B154" s="1">
        <v>9</v>
      </c>
      <c r="C154" s="4"/>
      <c r="D154" s="4">
        <v>3311.91923745744</v>
      </c>
      <c r="E154" s="4"/>
    </row>
    <row r="155" spans="1:5" x14ac:dyDescent="0.25">
      <c r="A155" s="1">
        <v>2020</v>
      </c>
      <c r="B155" s="1">
        <v>10</v>
      </c>
      <c r="C155" s="4"/>
      <c r="D155" s="4">
        <v>4076.8626419407801</v>
      </c>
      <c r="E155" s="4"/>
    </row>
    <row r="156" spans="1:5" x14ac:dyDescent="0.25">
      <c r="A156" s="1">
        <v>2020</v>
      </c>
      <c r="B156" s="1">
        <v>11</v>
      </c>
      <c r="C156" s="4"/>
      <c r="D156" s="4">
        <v>4520.6387195038296</v>
      </c>
      <c r="E156" s="4"/>
    </row>
    <row r="157" spans="1:5" x14ac:dyDescent="0.25">
      <c r="A157" s="1">
        <v>2020</v>
      </c>
      <c r="B157" s="1">
        <v>12</v>
      </c>
      <c r="C157" s="4"/>
      <c r="D157" s="4">
        <v>4855.8493280311704</v>
      </c>
      <c r="E157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1e2cbc04ca47e08abd8c9ba3e93ecc xmlns="2b8bb3d4-4679-4201-bf4e-ecf5a190cbdc">
      <Terms xmlns="http://schemas.microsoft.com/office/infopath/2007/PartnerControls"/>
    </pa1e2cbc04ca47e08abd8c9ba3e93ecc>
    <Document_x0020_Type xmlns="2b8bb3d4-4679-4201-bf4e-ecf5a190cbdc" xsi:nil="true"/>
    <TaxCatchAll xmlns="2b8bb3d4-4679-4201-bf4e-ecf5a190cbdc"/>
    <Sensitivity xmlns="2b8bb3d4-4679-4201-bf4e-ecf5a190cbdc">Internal Use Only</Sensitivity>
    <Description1 xmlns="2b8bb3d4-4679-4201-bf4e-ecf5a190cbdc" xsi:nil="true"/>
    <TaxKeywordTaxHTField xmlns="2b8bb3d4-4679-4201-bf4e-ecf5a190cbdc">
      <Terms xmlns="http://schemas.microsoft.com/office/infopath/2007/PartnerControls"/>
    </TaxKeywordTaxHTField>
    <_DCDateCreated xmlns="http://schemas.microsoft.com/sharepoint/v3/fields">2015-07-27T19:47:59+00:00</_DCDateCreated>
    <_dlc_DocId xmlns="2b8bb3d4-4679-4201-bf4e-ecf5a190cbdc">HOLFIN-45-507</_dlc_DocId>
    <_dlc_DocIdUrl xmlns="2b8bb3d4-4679-4201-bf4e-ecf5a190cbdc">
      <Url>http://spapp01/sites/FIN/REG/RateApp/_layouts/DocIdRedir.aspx?ID=HOLFIN-45-507</Url>
      <Description>HOLFIN-45-507</Description>
    </_dlc_DocIdUrl>
  </documentManagement>
</p:properties>
</file>

<file path=customXml/item3.xml><?xml version="1.0" encoding="utf-8"?>
<?mso-contentType ?>
<SharedContentType xmlns="Microsoft.SharePoint.Taxonomy.ContentTypeSync" SourceId="9d54efc9-ddd0-46ce-8ac6-e4a1c98f1b3f" ContentTypeId="0x01010023FD8C82E6D69E48AEBE17BC8626DB890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23FD8C82E6D69E48AEBE17BC8626DB890200316B2D2B4E03F64D95121ACAF958716C" ma:contentTypeVersion="56" ma:contentTypeDescription="Generic Excel Spreadsheet" ma:contentTypeScope="" ma:versionID="003f00e12f769884f0511556ca580876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f2f632eefeeeeb23bbc4f34be09d3c6e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9899c1c3-ce50-4d15-b1ff-a64ea3409bae}" ma:internalName="TaxCatchAll" ma:showField="CatchAllData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9899c1c3-ce50-4d15-b1ff-a64ea3409bae}" ma:internalName="TaxCatchAllLabel" ma:readOnly="true" ma:showField="CatchAllDataLabel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450786-B420-45AC-B2F1-408CCD6BCA6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AD3B7D-319B-46FB-86F4-AAAA0610CBBB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/fields"/>
    <ds:schemaRef ds:uri="2b8bb3d4-4679-4201-bf4e-ecf5a190cbd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DF64CC1-4EB2-4E0F-B987-190B9CC3B4A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625CC65-64AB-4320-83D0-19B3DDA548E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67F22F0-AC06-44E8-B02C-7212ACB3B9A6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D5D1319D-B0F8-4910-B28E-6A054E762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bb3d4-4679-4201-bf4e-ecf5a190cbdc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Annual</vt:lpstr>
      <vt:lpstr>Residential</vt:lpstr>
      <vt:lpstr>GS50</vt:lpstr>
      <vt:lpstr>GS1000NI</vt:lpstr>
      <vt:lpstr>GS1000I</vt:lpstr>
      <vt:lpstr>GS1500</vt:lpstr>
      <vt:lpstr>GS5000</vt:lpstr>
      <vt:lpstr>LrgUser</vt:lpstr>
      <vt:lpstr>StLight</vt:lpstr>
      <vt:lpstr>MU</vt:lpstr>
      <vt:lpstr>DCL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Russo</dc:creator>
  <cp:lastModifiedBy>dephnem</cp:lastModifiedBy>
  <dcterms:created xsi:type="dcterms:W3CDTF">2015-07-16T14:40:05Z</dcterms:created>
  <dcterms:modified xsi:type="dcterms:W3CDTF">2015-08-04T14:15:41Z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0x01010023FD8C82E6D69E48AEBE17BC8626DB890200316B2D2B4E03F64D95121ACAF958716C</vt:lpwstr>
  </property>
  <property fmtid="{D5CDD505-2E9C-101B-9397-08002B2CF9AE}" pid="3" name="TaxKeyword">
    <vt:lpwstr/>
  </property>
  <property fmtid="{D5CDD505-2E9C-101B-9397-08002B2CF9AE}" pid="4" name="_dlc_DocIdItemGuid">
    <vt:lpwstr>11f70d25-ca02-46c8-a50d-14db05705893</vt:lpwstr>
  </property>
</Properties>
</file>