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376" windowHeight="12816" tabRatio="500"/>
  </bookViews>
  <sheets>
    <sheet name="Sheet1" sheetId="1" r:id="rId1"/>
    <sheet name="Sheet2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3" i="1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D69" s="1"/>
  <c r="B62" i="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E68" s="1"/>
  <c r="C65" i="1" l="1"/>
  <c r="E65"/>
  <c r="D66"/>
  <c r="C67"/>
  <c r="E67"/>
  <c r="D68"/>
  <c r="C69"/>
  <c r="E69"/>
  <c r="D65"/>
  <c r="C66"/>
  <c r="E66"/>
  <c r="D67"/>
  <c r="C68"/>
  <c r="E68"/>
  <c r="D64" i="2"/>
  <c r="F64"/>
  <c r="D65"/>
  <c r="F65"/>
  <c r="D66"/>
  <c r="F66"/>
  <c r="D67"/>
  <c r="F67"/>
  <c r="D68"/>
  <c r="F68"/>
  <c r="C64"/>
  <c r="E64"/>
  <c r="C65"/>
  <c r="E65"/>
  <c r="C66"/>
  <c r="E66"/>
  <c r="C67"/>
  <c r="E67"/>
  <c r="C68"/>
  <c r="C2"/>
  <c r="D2" s="1"/>
  <c r="E2" s="1"/>
  <c r="F2" s="1"/>
  <c r="D70" i="1" l="1"/>
  <c r="C70"/>
  <c r="E70"/>
  <c r="G64" i="2"/>
  <c r="G65"/>
  <c r="G66"/>
  <c r="G67"/>
  <c r="G68"/>
  <c r="C69"/>
  <c r="F69"/>
  <c r="E69"/>
  <c r="D69"/>
  <c r="G69" l="1"/>
</calcChain>
</file>

<file path=xl/sharedStrings.xml><?xml version="1.0" encoding="utf-8"?>
<sst xmlns="http://schemas.openxmlformats.org/spreadsheetml/2006/main" count="6" uniqueCount="3">
  <si>
    <t>Average 2016-2020</t>
  </si>
  <si>
    <t>Year</t>
  </si>
  <si>
    <t>Contract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</si>
</sst>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2"/>
      <color theme="1"/>
      <name val="Calibri"/>
      <family val="2"/>
      <scheme val="minor"/>
    </font>
    <font>
      <b/>
      <sz val="14"/>
      <color rgb="FF333333"/>
      <name val="Calibri"/>
      <family val="2"/>
      <scheme val="minor"/>
    </font>
    <font>
      <sz val="14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259637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17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17" fontId="3" fillId="0" borderId="0" xfId="0" applyNumberFormat="1" applyFont="1" applyBorder="1" applyAlignment="1">
      <alignment vertical="center"/>
    </xf>
    <xf numFmtId="17" fontId="7" fillId="0" borderId="0" xfId="1" applyNumberFormat="1" applyBorder="1" applyAlignment="1">
      <alignment vertical="top"/>
    </xf>
    <xf numFmtId="0" fontId="7" fillId="0" borderId="0" xfId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3" fontId="2" fillId="0" borderId="0" xfId="0" applyNumberFormat="1" applyFont="1" applyBorder="1" applyAlignment="1">
      <alignment vertical="top"/>
    </xf>
    <xf numFmtId="15" fontId="2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1" applyBorder="1" applyAlignment="1">
      <alignment vertical="center"/>
    </xf>
  </cellXfs>
  <cellStyles count="7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N247"/>
  <sheetViews>
    <sheetView tabSelected="1" workbookViewId="0">
      <selection activeCell="A3" sqref="A3"/>
    </sheetView>
  </sheetViews>
  <sheetFormatPr defaultColWidth="11" defaultRowHeight="15.6"/>
  <cols>
    <col min="1" max="1" width="9.19921875" customWidth="1"/>
    <col min="2" max="2" width="7.796875" customWidth="1"/>
    <col min="3" max="3" width="8.5" bestFit="1" customWidth="1"/>
    <col min="11" max="11" width="28.5" customWidth="1"/>
    <col min="12" max="12" width="35.3984375" customWidth="1"/>
  </cols>
  <sheetData>
    <row r="3" spans="1:14" ht="18">
      <c r="A3" t="s">
        <v>2</v>
      </c>
      <c r="B3" t="s">
        <v>1</v>
      </c>
      <c r="C3" s="2">
        <v>42186</v>
      </c>
      <c r="D3" s="2">
        <v>42200</v>
      </c>
      <c r="E3" s="2">
        <v>42216</v>
      </c>
      <c r="F3" s="6"/>
      <c r="G3" s="6"/>
      <c r="H3" s="6"/>
      <c r="I3" s="6"/>
      <c r="J3" s="6"/>
      <c r="K3" s="6"/>
      <c r="L3" s="6"/>
      <c r="M3" s="7"/>
      <c r="N3" s="7"/>
    </row>
    <row r="4" spans="1:14" ht="18">
      <c r="A4" s="1">
        <v>42370</v>
      </c>
      <c r="B4" s="4">
        <f>YEAR(A4)</f>
        <v>2016</v>
      </c>
      <c r="C4">
        <v>3.214</v>
      </c>
      <c r="D4">
        <v>3.3</v>
      </c>
      <c r="E4">
        <v>3.1520000000000001</v>
      </c>
      <c r="F4" s="7"/>
      <c r="G4" s="7"/>
      <c r="H4" s="7"/>
      <c r="I4" s="7"/>
      <c r="J4" s="13"/>
      <c r="K4" s="7"/>
      <c r="L4" s="7"/>
      <c r="M4" s="7"/>
      <c r="N4" s="7"/>
    </row>
    <row r="5" spans="1:14" ht="18">
      <c r="A5" s="1">
        <v>42401</v>
      </c>
      <c r="B5" s="4">
        <f t="shared" ref="B5:B63" si="0">YEAR(A5)</f>
        <v>2016</v>
      </c>
      <c r="C5">
        <v>3.2130000000000001</v>
      </c>
      <c r="D5">
        <v>3.2949999999999999</v>
      </c>
      <c r="E5">
        <v>3.1459999999999999</v>
      </c>
      <c r="F5" s="7"/>
      <c r="G5" s="7"/>
      <c r="H5" s="7"/>
      <c r="I5" s="7"/>
      <c r="J5" s="13"/>
      <c r="K5" s="7"/>
      <c r="L5" s="14"/>
      <c r="M5" s="7"/>
      <c r="N5" s="7"/>
    </row>
    <row r="6" spans="1:14" ht="18">
      <c r="A6" s="1">
        <v>42430</v>
      </c>
      <c r="B6" s="4">
        <f t="shared" si="0"/>
        <v>2016</v>
      </c>
      <c r="C6">
        <v>3.173</v>
      </c>
      <c r="D6">
        <v>3.25</v>
      </c>
      <c r="E6">
        <v>3.1080000000000001</v>
      </c>
      <c r="F6" s="7"/>
      <c r="G6" s="7"/>
      <c r="H6" s="7"/>
      <c r="I6" s="7"/>
      <c r="J6" s="13"/>
      <c r="K6" s="7"/>
      <c r="L6" s="7"/>
      <c r="M6" s="7"/>
      <c r="N6" s="7"/>
    </row>
    <row r="7" spans="1:14" ht="18">
      <c r="A7" s="1">
        <v>42461</v>
      </c>
      <c r="B7" s="4">
        <f t="shared" si="0"/>
        <v>2016</v>
      </c>
      <c r="C7">
        <v>3.032</v>
      </c>
      <c r="D7">
        <v>3.09</v>
      </c>
      <c r="E7">
        <v>2.9660000000000002</v>
      </c>
      <c r="F7" s="7"/>
      <c r="G7" s="7"/>
      <c r="H7" s="7"/>
      <c r="I7" s="7"/>
      <c r="J7" s="13"/>
      <c r="K7" s="7"/>
      <c r="L7" s="14"/>
      <c r="M7" s="7"/>
      <c r="N7" s="7"/>
    </row>
    <row r="8" spans="1:14" ht="18">
      <c r="A8" s="1">
        <v>42491</v>
      </c>
      <c r="B8" s="4">
        <f t="shared" si="0"/>
        <v>2016</v>
      </c>
      <c r="C8">
        <v>3.0390000000000001</v>
      </c>
      <c r="D8">
        <v>3.0870000000000002</v>
      </c>
      <c r="E8">
        <v>2.9649999999999999</v>
      </c>
      <c r="F8" s="7"/>
      <c r="G8" s="7"/>
      <c r="H8" s="7"/>
      <c r="I8" s="7"/>
      <c r="J8" s="13"/>
      <c r="K8" s="7"/>
      <c r="L8" s="7"/>
      <c r="M8" s="7"/>
      <c r="N8" s="7"/>
    </row>
    <row r="9" spans="1:14" ht="18">
      <c r="A9" s="1">
        <v>42522</v>
      </c>
      <c r="B9" s="4">
        <f t="shared" si="0"/>
        <v>2016</v>
      </c>
      <c r="C9">
        <v>3.073</v>
      </c>
      <c r="D9">
        <v>3.113</v>
      </c>
      <c r="E9">
        <v>2.9950000000000001</v>
      </c>
      <c r="F9" s="7"/>
      <c r="G9" s="7"/>
      <c r="H9" s="7"/>
      <c r="I9" s="7"/>
      <c r="J9" s="13"/>
      <c r="K9" s="7"/>
      <c r="L9" s="14"/>
      <c r="M9" s="7"/>
      <c r="N9" s="7"/>
    </row>
    <row r="10" spans="1:14" ht="18">
      <c r="A10" s="1">
        <v>42552</v>
      </c>
      <c r="B10" s="4">
        <f t="shared" si="0"/>
        <v>2016</v>
      </c>
      <c r="C10">
        <v>3.1120000000000001</v>
      </c>
      <c r="D10">
        <v>3.1429999999999998</v>
      </c>
      <c r="E10">
        <v>3.0259999999999998</v>
      </c>
      <c r="F10" s="7"/>
      <c r="G10" s="7"/>
      <c r="H10" s="7"/>
      <c r="I10" s="7"/>
      <c r="J10" s="13"/>
      <c r="K10" s="7"/>
      <c r="L10" s="7"/>
      <c r="M10" s="7"/>
      <c r="N10" s="7"/>
    </row>
    <row r="11" spans="1:14" ht="18">
      <c r="A11" s="1">
        <v>42583</v>
      </c>
      <c r="B11" s="4">
        <f t="shared" si="0"/>
        <v>2016</v>
      </c>
      <c r="C11">
        <v>3.1280000000000001</v>
      </c>
      <c r="D11">
        <v>3.157</v>
      </c>
      <c r="E11">
        <v>3.0369999999999999</v>
      </c>
      <c r="F11" s="7"/>
      <c r="G11" s="7"/>
      <c r="H11" s="7"/>
      <c r="I11" s="7"/>
      <c r="J11" s="13"/>
      <c r="K11" s="7"/>
      <c r="L11" s="14"/>
      <c r="M11" s="7"/>
      <c r="N11" s="7"/>
    </row>
    <row r="12" spans="1:14" ht="18">
      <c r="A12" s="1">
        <v>42614</v>
      </c>
      <c r="B12" s="4">
        <f t="shared" si="0"/>
        <v>2016</v>
      </c>
      <c r="C12">
        <v>3.1230000000000002</v>
      </c>
      <c r="D12">
        <v>3.1549999999999998</v>
      </c>
      <c r="E12">
        <v>3.0310000000000001</v>
      </c>
      <c r="F12" s="7"/>
      <c r="G12" s="7"/>
      <c r="H12" s="7"/>
      <c r="I12" s="7"/>
      <c r="J12" s="13"/>
      <c r="K12" s="7"/>
      <c r="L12" s="7"/>
      <c r="M12" s="7"/>
      <c r="N12" s="7"/>
    </row>
    <row r="13" spans="1:14" ht="18">
      <c r="A13" s="1">
        <v>42644</v>
      </c>
      <c r="B13" s="4">
        <f t="shared" si="0"/>
        <v>2016</v>
      </c>
      <c r="C13">
        <v>3.153</v>
      </c>
      <c r="D13">
        <v>3.1850000000000001</v>
      </c>
      <c r="E13">
        <v>3.0619999999999998</v>
      </c>
      <c r="F13" s="7"/>
      <c r="G13" s="7"/>
      <c r="H13" s="7"/>
      <c r="I13" s="7"/>
      <c r="J13" s="13"/>
      <c r="K13" s="7"/>
      <c r="L13" s="14"/>
      <c r="M13" s="7"/>
      <c r="N13" s="7"/>
    </row>
    <row r="14" spans="1:14" ht="18">
      <c r="A14" s="1">
        <v>42675</v>
      </c>
      <c r="B14" s="4">
        <f t="shared" si="0"/>
        <v>2016</v>
      </c>
      <c r="C14">
        <v>3.2330000000000001</v>
      </c>
      <c r="D14">
        <v>3.2650000000000001</v>
      </c>
      <c r="E14">
        <v>3.1459999999999999</v>
      </c>
      <c r="F14" s="7"/>
      <c r="G14" s="7"/>
      <c r="H14" s="7"/>
      <c r="I14" s="7"/>
      <c r="J14" s="13"/>
      <c r="K14" s="7"/>
      <c r="L14" s="7"/>
      <c r="M14" s="7"/>
      <c r="N14" s="7"/>
    </row>
    <row r="15" spans="1:14" ht="18">
      <c r="A15" s="1">
        <v>42705</v>
      </c>
      <c r="B15" s="4">
        <f t="shared" si="0"/>
        <v>2016</v>
      </c>
      <c r="C15">
        <v>3.3940000000000001</v>
      </c>
      <c r="D15">
        <v>3.427</v>
      </c>
      <c r="E15">
        <v>3.3119999999999998</v>
      </c>
      <c r="F15" s="7"/>
      <c r="G15" s="7"/>
      <c r="H15" s="7"/>
      <c r="I15" s="7"/>
      <c r="J15" s="13"/>
      <c r="K15" s="7"/>
      <c r="L15" s="14"/>
      <c r="M15" s="7"/>
      <c r="N15" s="7"/>
    </row>
    <row r="16" spans="1:14" ht="18">
      <c r="A16" s="1">
        <v>42736</v>
      </c>
      <c r="B16" s="4">
        <f t="shared" si="0"/>
        <v>2017</v>
      </c>
      <c r="C16">
        <v>3.5169999999999999</v>
      </c>
      <c r="D16">
        <v>3.5350000000000001</v>
      </c>
      <c r="E16">
        <v>3.4340000000000002</v>
      </c>
      <c r="F16" s="7"/>
      <c r="G16" s="7"/>
      <c r="H16" s="7"/>
      <c r="I16" s="7"/>
      <c r="J16" s="13"/>
      <c r="K16" s="7"/>
      <c r="L16" s="7"/>
      <c r="M16" s="7"/>
      <c r="N16" s="7"/>
    </row>
    <row r="17" spans="1:14" ht="18">
      <c r="A17" s="1">
        <v>42767</v>
      </c>
      <c r="B17" s="4">
        <f t="shared" si="0"/>
        <v>2017</v>
      </c>
      <c r="C17">
        <v>3.51</v>
      </c>
      <c r="D17">
        <v>3.5230000000000001</v>
      </c>
      <c r="E17">
        <v>3.4239999999999999</v>
      </c>
      <c r="F17" s="7"/>
      <c r="G17" s="7"/>
      <c r="H17" s="7"/>
      <c r="I17" s="7"/>
      <c r="J17" s="13"/>
      <c r="K17" s="7"/>
      <c r="L17" s="14"/>
      <c r="M17" s="7"/>
      <c r="N17" s="7"/>
    </row>
    <row r="18" spans="1:14" ht="18">
      <c r="A18" s="1">
        <v>42795</v>
      </c>
      <c r="B18" s="4">
        <f t="shared" si="0"/>
        <v>2017</v>
      </c>
      <c r="C18">
        <v>3.4540000000000002</v>
      </c>
      <c r="D18">
        <v>3.46</v>
      </c>
      <c r="E18">
        <v>3.367</v>
      </c>
      <c r="F18" s="7"/>
      <c r="G18" s="7"/>
      <c r="H18" s="7"/>
      <c r="I18" s="7"/>
      <c r="J18" s="13"/>
      <c r="K18" s="7"/>
      <c r="L18" s="7"/>
      <c r="M18" s="7"/>
      <c r="N18" s="7"/>
    </row>
    <row r="19" spans="1:14" ht="18">
      <c r="A19" s="1">
        <v>42826</v>
      </c>
      <c r="B19" s="4">
        <f t="shared" si="0"/>
        <v>2017</v>
      </c>
      <c r="C19">
        <v>3.2189999999999999</v>
      </c>
      <c r="D19">
        <v>3.198</v>
      </c>
      <c r="E19">
        <v>3.1269999999999998</v>
      </c>
      <c r="F19" s="7"/>
      <c r="G19" s="7"/>
      <c r="H19" s="7"/>
      <c r="I19" s="7"/>
      <c r="J19" s="13"/>
      <c r="K19" s="7"/>
      <c r="L19" s="14"/>
      <c r="M19" s="7"/>
      <c r="N19" s="7"/>
    </row>
    <row r="20" spans="1:14" ht="18">
      <c r="A20" s="1">
        <v>42856</v>
      </c>
      <c r="B20" s="4">
        <f t="shared" si="0"/>
        <v>2017</v>
      </c>
      <c r="C20">
        <v>3.2170000000000001</v>
      </c>
      <c r="D20">
        <v>3.1960000000000002</v>
      </c>
      <c r="E20">
        <v>3.1219999999999999</v>
      </c>
      <c r="F20" s="7"/>
      <c r="G20" s="7"/>
      <c r="H20" s="7"/>
      <c r="I20" s="7"/>
      <c r="J20" s="13"/>
      <c r="K20" s="7"/>
      <c r="L20" s="7"/>
      <c r="M20" s="7"/>
      <c r="N20" s="7"/>
    </row>
    <row r="21" spans="1:14" ht="18">
      <c r="A21" s="1">
        <v>42887</v>
      </c>
      <c r="B21" s="4">
        <f t="shared" si="0"/>
        <v>2017</v>
      </c>
      <c r="C21">
        <v>3.2530000000000001</v>
      </c>
      <c r="D21">
        <v>3.2320000000000002</v>
      </c>
      <c r="E21">
        <v>3.1480000000000001</v>
      </c>
      <c r="F21" s="7"/>
      <c r="G21" s="7"/>
      <c r="H21" s="7"/>
      <c r="I21" s="7"/>
      <c r="J21" s="13"/>
      <c r="K21" s="7"/>
      <c r="L21" s="14"/>
      <c r="M21" s="7"/>
      <c r="N21" s="7"/>
    </row>
    <row r="22" spans="1:14" ht="18">
      <c r="A22" s="1">
        <v>42917</v>
      </c>
      <c r="B22" s="4">
        <f t="shared" si="0"/>
        <v>2017</v>
      </c>
      <c r="C22">
        <v>3.2930000000000001</v>
      </c>
      <c r="D22">
        <v>3.2719999999999998</v>
      </c>
      <c r="E22">
        <v>3.1779999999999999</v>
      </c>
      <c r="F22" s="7"/>
      <c r="G22" s="7"/>
      <c r="H22" s="7"/>
      <c r="I22" s="7"/>
      <c r="J22" s="7"/>
      <c r="K22" s="7"/>
      <c r="L22" s="7"/>
      <c r="M22" s="7"/>
      <c r="N22" s="7"/>
    </row>
    <row r="23" spans="1:14" ht="18">
      <c r="A23" s="1">
        <v>42948</v>
      </c>
      <c r="B23" s="4">
        <f t="shared" si="0"/>
        <v>2017</v>
      </c>
      <c r="C23">
        <v>3.3039999999999998</v>
      </c>
      <c r="D23">
        <v>3.2829999999999999</v>
      </c>
      <c r="E23">
        <v>3.1890000000000001</v>
      </c>
      <c r="F23" s="7"/>
      <c r="G23" s="7"/>
      <c r="H23" s="7"/>
      <c r="I23" s="7"/>
      <c r="J23" s="7"/>
      <c r="K23" s="7"/>
      <c r="L23" s="14"/>
      <c r="M23" s="7"/>
      <c r="N23" s="7"/>
    </row>
    <row r="24" spans="1:14" ht="18">
      <c r="A24" s="1">
        <v>42979</v>
      </c>
      <c r="B24" s="4">
        <f t="shared" si="0"/>
        <v>2017</v>
      </c>
      <c r="C24">
        <v>3.294</v>
      </c>
      <c r="D24">
        <v>3.2730000000000001</v>
      </c>
      <c r="E24">
        <v>3.1789999999999998</v>
      </c>
      <c r="F24" s="7"/>
      <c r="G24" s="7"/>
      <c r="H24" s="7"/>
      <c r="I24" s="7"/>
      <c r="J24" s="7"/>
      <c r="K24" s="7"/>
      <c r="L24" s="7"/>
      <c r="M24" s="7"/>
      <c r="N24" s="7"/>
    </row>
    <row r="25" spans="1:14" ht="18">
      <c r="A25" s="1">
        <v>43009</v>
      </c>
      <c r="B25" s="4">
        <f t="shared" si="0"/>
        <v>2017</v>
      </c>
      <c r="C25">
        <v>3.3159999999999998</v>
      </c>
      <c r="D25">
        <v>3.2949999999999999</v>
      </c>
      <c r="E25">
        <v>3.2029999999999998</v>
      </c>
      <c r="F25" s="7"/>
      <c r="G25" s="7"/>
      <c r="H25" s="7"/>
      <c r="I25" s="7"/>
      <c r="J25" s="7"/>
      <c r="K25" s="7"/>
      <c r="L25" s="14"/>
      <c r="M25" s="7"/>
      <c r="N25" s="7"/>
    </row>
    <row r="26" spans="1:14" ht="18">
      <c r="A26" s="1">
        <v>43040</v>
      </c>
      <c r="B26" s="4">
        <f t="shared" si="0"/>
        <v>2017</v>
      </c>
      <c r="C26">
        <v>3.3879999999999999</v>
      </c>
      <c r="D26">
        <v>3.3690000000000002</v>
      </c>
      <c r="E26">
        <v>3.2829999999999999</v>
      </c>
      <c r="F26" s="7"/>
      <c r="G26" s="7"/>
      <c r="H26" s="7"/>
      <c r="I26" s="7"/>
      <c r="J26" s="7"/>
      <c r="K26" s="7"/>
      <c r="L26" s="7"/>
      <c r="M26" s="7"/>
      <c r="N26" s="7"/>
    </row>
    <row r="27" spans="1:14" ht="18">
      <c r="A27" s="1">
        <v>43070</v>
      </c>
      <c r="B27" s="4">
        <f t="shared" si="0"/>
        <v>2017</v>
      </c>
      <c r="C27">
        <v>3.55</v>
      </c>
      <c r="D27">
        <v>3.5329999999999999</v>
      </c>
      <c r="E27">
        <v>3.448</v>
      </c>
      <c r="F27" s="7"/>
      <c r="G27" s="7"/>
      <c r="H27" s="7"/>
      <c r="I27" s="7"/>
      <c r="J27" s="7"/>
      <c r="K27" s="7"/>
      <c r="L27" s="14"/>
      <c r="M27" s="7"/>
      <c r="N27" s="7"/>
    </row>
    <row r="28" spans="1:14" ht="18">
      <c r="A28" s="1">
        <v>43101</v>
      </c>
      <c r="B28" s="4">
        <f t="shared" si="0"/>
        <v>2018</v>
      </c>
      <c r="C28">
        <v>3.677</v>
      </c>
      <c r="D28">
        <v>3.6629999999999998</v>
      </c>
      <c r="E28">
        <v>3.5720000000000001</v>
      </c>
      <c r="F28" s="7"/>
      <c r="G28" s="7"/>
      <c r="H28" s="7"/>
      <c r="I28" s="7"/>
      <c r="J28" s="7"/>
      <c r="K28" s="7"/>
      <c r="L28" s="7"/>
      <c r="M28" s="7"/>
      <c r="N28" s="7"/>
    </row>
    <row r="29" spans="1:14" ht="18">
      <c r="A29" s="1">
        <v>43132</v>
      </c>
      <c r="B29" s="4">
        <f t="shared" si="0"/>
        <v>2018</v>
      </c>
      <c r="C29">
        <v>3.6579999999999999</v>
      </c>
      <c r="D29">
        <v>3.6459999999999999</v>
      </c>
      <c r="E29">
        <v>3.5550000000000002</v>
      </c>
      <c r="F29" s="7"/>
      <c r="G29" s="7"/>
      <c r="H29" s="7"/>
      <c r="I29" s="7"/>
      <c r="J29" s="7"/>
      <c r="K29" s="7"/>
      <c r="L29" s="14"/>
      <c r="M29" s="7"/>
      <c r="N29" s="7"/>
    </row>
    <row r="30" spans="1:14" ht="18">
      <c r="A30" s="1">
        <v>43160</v>
      </c>
      <c r="B30" s="4">
        <f t="shared" si="0"/>
        <v>2018</v>
      </c>
      <c r="C30">
        <v>3.5950000000000002</v>
      </c>
      <c r="D30">
        <v>3.5859999999999999</v>
      </c>
      <c r="E30">
        <v>3.4950000000000001</v>
      </c>
      <c r="F30" s="7"/>
      <c r="G30" s="7"/>
      <c r="H30" s="7"/>
      <c r="I30" s="7"/>
      <c r="J30" s="7"/>
      <c r="K30" s="7"/>
      <c r="L30" s="7"/>
      <c r="M30" s="7"/>
      <c r="N30" s="7"/>
    </row>
    <row r="31" spans="1:14" ht="18">
      <c r="A31" s="1">
        <v>43191</v>
      </c>
      <c r="B31" s="4">
        <f t="shared" si="0"/>
        <v>2018</v>
      </c>
      <c r="C31">
        <v>3.2829999999999999</v>
      </c>
      <c r="D31">
        <v>3.2719999999999998</v>
      </c>
      <c r="E31">
        <v>3.1850000000000001</v>
      </c>
      <c r="F31" s="7"/>
      <c r="G31" s="7"/>
      <c r="H31" s="7"/>
      <c r="I31" s="7"/>
      <c r="J31" s="7"/>
      <c r="K31" s="7"/>
      <c r="L31" s="14"/>
      <c r="M31" s="7"/>
      <c r="N31" s="7"/>
    </row>
    <row r="32" spans="1:14" ht="18">
      <c r="A32" s="1">
        <v>43221</v>
      </c>
      <c r="B32" s="4">
        <f t="shared" si="0"/>
        <v>2018</v>
      </c>
      <c r="C32">
        <v>3.2829999999999999</v>
      </c>
      <c r="D32">
        <v>3.2719999999999998</v>
      </c>
      <c r="E32">
        <v>3.1829999999999998</v>
      </c>
      <c r="F32" s="7"/>
      <c r="G32" s="7"/>
      <c r="H32" s="7"/>
      <c r="I32" s="7"/>
      <c r="J32" s="7"/>
      <c r="K32" s="7"/>
      <c r="L32" s="7"/>
      <c r="M32" s="7"/>
      <c r="N32" s="7"/>
    </row>
    <row r="33" spans="1:14" ht="18">
      <c r="A33" s="1">
        <v>43252</v>
      </c>
      <c r="B33" s="4">
        <f t="shared" si="0"/>
        <v>2018</v>
      </c>
      <c r="C33">
        <v>3.3180000000000001</v>
      </c>
      <c r="D33">
        <v>3.3069999999999999</v>
      </c>
      <c r="E33">
        <v>3.2170000000000001</v>
      </c>
      <c r="F33" s="7"/>
      <c r="G33" s="7"/>
      <c r="H33" s="7"/>
      <c r="I33" s="7"/>
      <c r="J33" s="7"/>
      <c r="K33" s="7"/>
      <c r="L33" s="14"/>
      <c r="M33" s="7"/>
      <c r="N33" s="7"/>
    </row>
    <row r="34" spans="1:14" ht="18">
      <c r="A34" s="1">
        <v>43282</v>
      </c>
      <c r="B34" s="4">
        <f t="shared" si="0"/>
        <v>2018</v>
      </c>
      <c r="C34">
        <v>3.355</v>
      </c>
      <c r="D34">
        <v>3.3439999999999999</v>
      </c>
      <c r="E34">
        <v>3.254</v>
      </c>
      <c r="F34" s="7"/>
      <c r="G34" s="7"/>
      <c r="H34" s="7"/>
      <c r="I34" s="7"/>
      <c r="J34" s="7"/>
      <c r="K34" s="7"/>
      <c r="L34" s="7"/>
      <c r="M34" s="7"/>
      <c r="N34" s="7"/>
    </row>
    <row r="35" spans="1:14" ht="18">
      <c r="A35" s="1">
        <v>43313</v>
      </c>
      <c r="B35" s="4">
        <f t="shared" si="0"/>
        <v>2018</v>
      </c>
      <c r="C35">
        <v>3.367</v>
      </c>
      <c r="D35">
        <v>3.3559999999999999</v>
      </c>
      <c r="E35">
        <v>3.2690000000000001</v>
      </c>
      <c r="F35" s="7"/>
      <c r="G35" s="7"/>
      <c r="H35" s="7"/>
      <c r="I35" s="7"/>
      <c r="J35" s="7"/>
      <c r="K35" s="7"/>
      <c r="L35" s="14"/>
      <c r="M35" s="7"/>
      <c r="N35" s="7"/>
    </row>
    <row r="36" spans="1:14" ht="18">
      <c r="A36" s="1">
        <v>43344</v>
      </c>
      <c r="B36" s="4">
        <f t="shared" si="0"/>
        <v>2018</v>
      </c>
      <c r="C36">
        <v>3.359</v>
      </c>
      <c r="D36">
        <v>3.3479999999999999</v>
      </c>
      <c r="E36">
        <v>3.2610000000000001</v>
      </c>
      <c r="F36" s="7"/>
      <c r="G36" s="7"/>
      <c r="H36" s="7"/>
      <c r="I36" s="7"/>
      <c r="J36" s="7"/>
      <c r="K36" s="7"/>
      <c r="L36" s="7"/>
      <c r="M36" s="7"/>
      <c r="N36" s="7"/>
    </row>
    <row r="37" spans="1:14" ht="18">
      <c r="A37" s="1">
        <v>43374</v>
      </c>
      <c r="B37" s="4">
        <f t="shared" si="0"/>
        <v>2018</v>
      </c>
      <c r="C37">
        <v>3.3809999999999998</v>
      </c>
      <c r="D37">
        <v>3.37</v>
      </c>
      <c r="E37">
        <v>3.2850000000000001</v>
      </c>
      <c r="F37" s="7"/>
      <c r="G37" s="7"/>
      <c r="H37" s="7"/>
      <c r="I37" s="7"/>
      <c r="J37" s="7"/>
      <c r="K37" s="7"/>
      <c r="L37" s="14"/>
      <c r="M37" s="7"/>
      <c r="N37" s="7"/>
    </row>
    <row r="38" spans="1:14" ht="18">
      <c r="A38" s="1">
        <v>43405</v>
      </c>
      <c r="B38" s="4">
        <f t="shared" si="0"/>
        <v>2018</v>
      </c>
      <c r="C38">
        <v>3.4510000000000001</v>
      </c>
      <c r="D38">
        <v>3.4449999999999998</v>
      </c>
      <c r="E38">
        <v>3.36</v>
      </c>
      <c r="F38" s="7"/>
      <c r="G38" s="7"/>
      <c r="H38" s="7"/>
      <c r="I38" s="7"/>
      <c r="J38" s="7"/>
      <c r="K38" s="7"/>
      <c r="L38" s="7"/>
      <c r="M38" s="7"/>
      <c r="N38" s="7"/>
    </row>
    <row r="39" spans="1:14" ht="18">
      <c r="A39" s="1">
        <v>43435</v>
      </c>
      <c r="B39" s="4">
        <f t="shared" si="0"/>
        <v>2018</v>
      </c>
      <c r="C39">
        <v>3.6110000000000002</v>
      </c>
      <c r="D39">
        <v>3.613</v>
      </c>
      <c r="E39">
        <v>3.5249999999999999</v>
      </c>
      <c r="F39" s="7"/>
      <c r="G39" s="7"/>
      <c r="H39" s="7"/>
      <c r="I39" s="7"/>
      <c r="J39" s="7"/>
      <c r="K39" s="7"/>
      <c r="L39" s="14"/>
      <c r="M39" s="7"/>
      <c r="N39" s="7"/>
    </row>
    <row r="40" spans="1:14" ht="18">
      <c r="A40" s="1">
        <v>43466</v>
      </c>
      <c r="B40" s="4">
        <f t="shared" si="0"/>
        <v>2019</v>
      </c>
      <c r="C40">
        <v>3.738</v>
      </c>
      <c r="D40">
        <v>3.738</v>
      </c>
      <c r="E40">
        <v>3.649</v>
      </c>
      <c r="F40" s="7"/>
      <c r="G40" s="7"/>
      <c r="H40" s="7"/>
      <c r="I40" s="7"/>
      <c r="J40" s="7"/>
      <c r="K40" s="7"/>
      <c r="L40" s="7"/>
      <c r="M40" s="7"/>
      <c r="N40" s="7"/>
    </row>
    <row r="41" spans="1:14" ht="18">
      <c r="A41" s="1">
        <v>43497</v>
      </c>
      <c r="B41" s="4">
        <f t="shared" si="0"/>
        <v>2019</v>
      </c>
      <c r="C41">
        <v>3.718</v>
      </c>
      <c r="D41">
        <v>3.718</v>
      </c>
      <c r="E41">
        <v>3.63</v>
      </c>
      <c r="F41" s="7"/>
      <c r="G41" s="7"/>
      <c r="H41" s="7"/>
      <c r="I41" s="7"/>
      <c r="J41" s="7"/>
      <c r="K41" s="7"/>
      <c r="L41" s="14"/>
      <c r="M41" s="7"/>
      <c r="N41" s="7"/>
    </row>
    <row r="42" spans="1:14" ht="18">
      <c r="A42" s="1">
        <v>43525</v>
      </c>
      <c r="B42" s="4">
        <f t="shared" si="0"/>
        <v>2019</v>
      </c>
      <c r="C42">
        <v>3.6560000000000001</v>
      </c>
      <c r="D42">
        <v>3.6560000000000001</v>
      </c>
      <c r="E42">
        <v>3.57</v>
      </c>
      <c r="F42" s="7"/>
      <c r="G42" s="7"/>
      <c r="H42" s="7"/>
      <c r="I42" s="7"/>
      <c r="J42" s="7"/>
      <c r="K42" s="7"/>
      <c r="L42" s="7"/>
      <c r="M42" s="7"/>
      <c r="N42" s="7"/>
    </row>
    <row r="43" spans="1:14" ht="18">
      <c r="A43" s="1">
        <v>43556</v>
      </c>
      <c r="B43" s="4">
        <f t="shared" si="0"/>
        <v>2019</v>
      </c>
      <c r="C43">
        <v>3.3439999999999999</v>
      </c>
      <c r="D43">
        <v>3.3540000000000001</v>
      </c>
      <c r="E43">
        <v>3.2650000000000001</v>
      </c>
      <c r="F43" s="7"/>
      <c r="G43" s="7"/>
      <c r="H43" s="7"/>
      <c r="I43" s="7"/>
      <c r="J43" s="7"/>
      <c r="K43" s="7"/>
      <c r="L43" s="14"/>
      <c r="M43" s="7"/>
      <c r="N43" s="7"/>
    </row>
    <row r="44" spans="1:14" ht="18">
      <c r="A44" s="1">
        <v>43586</v>
      </c>
      <c r="B44" s="4">
        <f t="shared" si="0"/>
        <v>2019</v>
      </c>
      <c r="C44">
        <v>3.347</v>
      </c>
      <c r="D44">
        <v>3.3570000000000002</v>
      </c>
      <c r="E44">
        <v>3.266</v>
      </c>
      <c r="F44" s="7"/>
      <c r="G44" s="7"/>
      <c r="H44" s="7"/>
      <c r="I44" s="7"/>
      <c r="J44" s="7"/>
      <c r="K44" s="7"/>
      <c r="L44" s="7"/>
      <c r="M44" s="7"/>
      <c r="N44" s="7"/>
    </row>
    <row r="45" spans="1:14" ht="18">
      <c r="A45" s="1">
        <v>43617</v>
      </c>
      <c r="B45" s="4">
        <f t="shared" si="0"/>
        <v>2019</v>
      </c>
      <c r="C45">
        <v>3.3809999999999998</v>
      </c>
      <c r="D45">
        <v>3.391</v>
      </c>
      <c r="E45">
        <v>3.3</v>
      </c>
      <c r="F45" s="7"/>
      <c r="G45" s="7"/>
      <c r="H45" s="7"/>
      <c r="I45" s="7"/>
      <c r="J45" s="7"/>
      <c r="K45" s="7"/>
      <c r="L45" s="14"/>
      <c r="M45" s="7"/>
      <c r="N45" s="7"/>
    </row>
    <row r="46" spans="1:14" ht="18">
      <c r="A46" s="1">
        <v>43647</v>
      </c>
      <c r="B46" s="4">
        <f t="shared" si="0"/>
        <v>2019</v>
      </c>
      <c r="C46">
        <v>3.4169999999999998</v>
      </c>
      <c r="D46">
        <v>3.427</v>
      </c>
      <c r="E46">
        <v>3.3359999999999999</v>
      </c>
      <c r="F46" s="7"/>
      <c r="G46" s="7"/>
      <c r="H46" s="7"/>
      <c r="I46" s="7"/>
      <c r="J46" s="7"/>
      <c r="K46" s="7"/>
      <c r="L46" s="7"/>
      <c r="M46" s="7"/>
      <c r="N46" s="7"/>
    </row>
    <row r="47" spans="1:14" ht="18">
      <c r="A47" s="1">
        <v>43678</v>
      </c>
      <c r="B47" s="4">
        <f t="shared" si="0"/>
        <v>2019</v>
      </c>
      <c r="C47">
        <v>3.4340000000000002</v>
      </c>
      <c r="D47">
        <v>3.444</v>
      </c>
      <c r="E47">
        <v>3.3519999999999999</v>
      </c>
      <c r="F47" s="7"/>
      <c r="G47" s="7"/>
      <c r="H47" s="7"/>
      <c r="I47" s="7"/>
      <c r="J47" s="7"/>
      <c r="K47" s="7"/>
      <c r="L47" s="14"/>
      <c r="M47" s="7"/>
      <c r="N47" s="7"/>
    </row>
    <row r="48" spans="1:14" ht="18">
      <c r="A48" s="1">
        <v>43709</v>
      </c>
      <c r="B48" s="4">
        <f t="shared" si="0"/>
        <v>2019</v>
      </c>
      <c r="C48">
        <v>3.4260000000000002</v>
      </c>
      <c r="D48">
        <v>3.4359999999999999</v>
      </c>
      <c r="E48">
        <v>3.3439999999999999</v>
      </c>
      <c r="F48" s="7"/>
      <c r="G48" s="7"/>
      <c r="H48" s="7"/>
      <c r="I48" s="7"/>
      <c r="J48" s="7"/>
      <c r="K48" s="7"/>
      <c r="L48" s="7"/>
      <c r="M48" s="7"/>
      <c r="N48" s="7"/>
    </row>
    <row r="49" spans="1:14" ht="18">
      <c r="A49" s="1">
        <v>43739</v>
      </c>
      <c r="B49" s="4">
        <f t="shared" si="0"/>
        <v>2019</v>
      </c>
      <c r="C49">
        <v>3.45</v>
      </c>
      <c r="D49">
        <v>3.46</v>
      </c>
      <c r="E49">
        <v>3.3679999999999999</v>
      </c>
      <c r="F49" s="7"/>
      <c r="G49" s="7"/>
      <c r="H49" s="7"/>
      <c r="I49" s="7"/>
      <c r="J49" s="7"/>
      <c r="K49" s="7"/>
      <c r="L49" s="14"/>
      <c r="M49" s="7"/>
      <c r="N49" s="7"/>
    </row>
    <row r="50" spans="1:14" ht="18">
      <c r="A50" s="1">
        <v>43770</v>
      </c>
      <c r="B50" s="4">
        <f t="shared" si="0"/>
        <v>2019</v>
      </c>
      <c r="C50">
        <v>3.5289999999999999</v>
      </c>
      <c r="D50">
        <v>3.54</v>
      </c>
      <c r="E50">
        <v>3.45</v>
      </c>
      <c r="F50" s="7"/>
      <c r="G50" s="7"/>
      <c r="H50" s="7"/>
      <c r="I50" s="7"/>
      <c r="J50" s="7"/>
      <c r="K50" s="7"/>
      <c r="L50" s="7"/>
      <c r="M50" s="7"/>
      <c r="N50" s="7"/>
    </row>
    <row r="51" spans="1:14" ht="18">
      <c r="A51" s="1">
        <v>43800</v>
      </c>
      <c r="B51" s="4">
        <f t="shared" si="0"/>
        <v>2019</v>
      </c>
      <c r="C51">
        <v>3.7109999999999999</v>
      </c>
      <c r="D51">
        <v>3.722</v>
      </c>
      <c r="E51">
        <v>3.6349999999999998</v>
      </c>
      <c r="F51" s="7"/>
      <c r="G51" s="7"/>
      <c r="H51" s="7"/>
      <c r="I51" s="7"/>
      <c r="J51" s="7"/>
      <c r="K51" s="7"/>
      <c r="L51" s="14"/>
      <c r="M51" s="7"/>
      <c r="N51" s="7"/>
    </row>
    <row r="52" spans="1:14" ht="18">
      <c r="A52" s="1">
        <v>43831</v>
      </c>
      <c r="B52" s="4">
        <f t="shared" si="0"/>
        <v>2020</v>
      </c>
      <c r="C52">
        <v>3.843</v>
      </c>
      <c r="D52">
        <v>3.8540000000000001</v>
      </c>
      <c r="E52">
        <v>3.7709999999999999</v>
      </c>
      <c r="F52" s="7"/>
      <c r="G52" s="7"/>
      <c r="H52" s="7"/>
      <c r="I52" s="7"/>
      <c r="J52" s="7"/>
      <c r="K52" s="7"/>
      <c r="L52" s="7"/>
      <c r="M52" s="7"/>
      <c r="N52" s="7"/>
    </row>
    <row r="53" spans="1:14" ht="18">
      <c r="A53" s="1">
        <v>43862</v>
      </c>
      <c r="B53" s="4">
        <f t="shared" si="0"/>
        <v>2020</v>
      </c>
      <c r="C53">
        <v>3.8220000000000001</v>
      </c>
      <c r="D53">
        <v>3.8340000000000001</v>
      </c>
      <c r="E53">
        <v>3.7519999999999998</v>
      </c>
      <c r="F53" s="7"/>
      <c r="G53" s="7"/>
      <c r="H53" s="7"/>
      <c r="I53" s="7"/>
      <c r="J53" s="7"/>
      <c r="K53" s="7"/>
      <c r="L53" s="14"/>
      <c r="M53" s="7"/>
      <c r="N53" s="7"/>
    </row>
    <row r="54" spans="1:14" ht="18">
      <c r="A54" s="1">
        <v>43891</v>
      </c>
      <c r="B54" s="4">
        <f t="shared" si="0"/>
        <v>2020</v>
      </c>
      <c r="C54">
        <v>3.7589999999999999</v>
      </c>
      <c r="D54">
        <v>3.7719999999999998</v>
      </c>
      <c r="E54">
        <v>3.6920000000000002</v>
      </c>
      <c r="F54" s="7"/>
      <c r="G54" s="7"/>
      <c r="H54" s="7"/>
      <c r="I54" s="7"/>
      <c r="J54" s="7"/>
      <c r="K54" s="7"/>
      <c r="L54" s="7"/>
      <c r="M54" s="7"/>
      <c r="N54" s="7"/>
    </row>
    <row r="55" spans="1:14" ht="18">
      <c r="A55" s="1">
        <v>43922</v>
      </c>
      <c r="B55" s="4">
        <f t="shared" si="0"/>
        <v>2020</v>
      </c>
      <c r="C55">
        <v>3.4470000000000001</v>
      </c>
      <c r="D55">
        <v>3.472</v>
      </c>
      <c r="E55">
        <v>3.4</v>
      </c>
      <c r="F55" s="7"/>
      <c r="G55" s="7"/>
      <c r="H55" s="7"/>
      <c r="I55" s="7"/>
      <c r="J55" s="7"/>
      <c r="K55" s="7"/>
      <c r="L55" s="14"/>
      <c r="M55" s="7"/>
      <c r="N55" s="7"/>
    </row>
    <row r="56" spans="1:14" ht="18">
      <c r="A56" s="1">
        <v>43952</v>
      </c>
      <c r="B56" s="4">
        <f t="shared" si="0"/>
        <v>2020</v>
      </c>
      <c r="C56">
        <v>3.448</v>
      </c>
      <c r="D56">
        <v>3.4729999999999999</v>
      </c>
      <c r="E56">
        <v>3.4009999999999998</v>
      </c>
      <c r="F56" s="7"/>
      <c r="G56" s="7"/>
      <c r="H56" s="7"/>
      <c r="I56" s="7"/>
      <c r="J56" s="7"/>
      <c r="K56" s="7"/>
      <c r="L56" s="7"/>
      <c r="M56" s="7"/>
      <c r="N56" s="7"/>
    </row>
    <row r="57" spans="1:14" ht="18">
      <c r="A57" s="1">
        <v>43983</v>
      </c>
      <c r="B57" s="4">
        <f t="shared" si="0"/>
        <v>2020</v>
      </c>
      <c r="C57">
        <v>3.4780000000000002</v>
      </c>
      <c r="D57">
        <v>3.5030000000000001</v>
      </c>
      <c r="E57">
        <v>3.431</v>
      </c>
      <c r="F57" s="7"/>
      <c r="G57" s="7"/>
      <c r="H57" s="7"/>
      <c r="I57" s="7"/>
      <c r="J57" s="7"/>
      <c r="K57" s="7"/>
      <c r="L57" s="14"/>
      <c r="M57" s="7"/>
      <c r="N57" s="7"/>
    </row>
    <row r="58" spans="1:14" ht="18">
      <c r="A58" s="1">
        <v>44013</v>
      </c>
      <c r="B58" s="4">
        <f t="shared" si="0"/>
        <v>2020</v>
      </c>
      <c r="C58">
        <v>3.5089999999999999</v>
      </c>
      <c r="D58">
        <v>3.5339999999999998</v>
      </c>
      <c r="E58">
        <v>3.4620000000000002</v>
      </c>
      <c r="F58" s="7"/>
      <c r="G58" s="7"/>
      <c r="H58" s="7"/>
      <c r="I58" s="7"/>
      <c r="J58" s="7"/>
      <c r="K58" s="7"/>
      <c r="L58" s="7"/>
      <c r="M58" s="7"/>
      <c r="N58" s="7"/>
    </row>
    <row r="59" spans="1:14" ht="18">
      <c r="A59" s="1">
        <v>44044</v>
      </c>
      <c r="B59" s="4">
        <f t="shared" si="0"/>
        <v>2020</v>
      </c>
      <c r="C59">
        <v>3.5339999999999998</v>
      </c>
      <c r="D59">
        <v>3.5590000000000002</v>
      </c>
      <c r="E59">
        <v>3.4870000000000001</v>
      </c>
      <c r="F59" s="7"/>
      <c r="G59" s="7"/>
      <c r="H59" s="7"/>
      <c r="I59" s="7"/>
      <c r="J59" s="7"/>
      <c r="K59" s="7"/>
      <c r="L59" s="14"/>
      <c r="M59" s="7"/>
      <c r="N59" s="7"/>
    </row>
    <row r="60" spans="1:14" ht="18">
      <c r="A60" s="1">
        <v>44075</v>
      </c>
      <c r="B60" s="4">
        <f t="shared" si="0"/>
        <v>2020</v>
      </c>
      <c r="C60">
        <v>3.53</v>
      </c>
      <c r="D60">
        <v>3.5550000000000002</v>
      </c>
      <c r="E60">
        <v>3.4830000000000001</v>
      </c>
      <c r="F60" s="7"/>
      <c r="G60" s="7"/>
      <c r="H60" s="7"/>
      <c r="I60" s="7"/>
      <c r="J60" s="7"/>
      <c r="K60" s="7"/>
      <c r="L60" s="7"/>
      <c r="M60" s="7"/>
      <c r="N60" s="7"/>
    </row>
    <row r="61" spans="1:14" ht="18">
      <c r="A61" s="1">
        <v>44105</v>
      </c>
      <c r="B61" s="4">
        <f t="shared" si="0"/>
        <v>2020</v>
      </c>
      <c r="C61">
        <v>3.5590000000000002</v>
      </c>
      <c r="D61">
        <v>3.5840000000000001</v>
      </c>
      <c r="E61">
        <v>3.5150000000000001</v>
      </c>
      <c r="F61" s="7"/>
      <c r="G61" s="7"/>
      <c r="H61" s="7"/>
      <c r="I61" s="7"/>
      <c r="J61" s="7"/>
      <c r="K61" s="7"/>
      <c r="L61" s="14"/>
      <c r="M61" s="7"/>
      <c r="N61" s="7"/>
    </row>
    <row r="62" spans="1:14" ht="18">
      <c r="A62" s="1">
        <v>44136</v>
      </c>
      <c r="B62" s="4">
        <f t="shared" si="0"/>
        <v>2020</v>
      </c>
      <c r="C62">
        <v>3.6389999999999998</v>
      </c>
      <c r="D62">
        <v>3.669</v>
      </c>
      <c r="E62">
        <v>3.597</v>
      </c>
      <c r="F62" s="7"/>
      <c r="G62" s="7"/>
      <c r="H62" s="7"/>
      <c r="I62" s="7"/>
      <c r="J62" s="7"/>
      <c r="K62" s="7"/>
      <c r="L62" s="7"/>
      <c r="M62" s="7"/>
      <c r="N62" s="7"/>
    </row>
    <row r="63" spans="1:14" ht="18">
      <c r="A63" s="1">
        <v>44166</v>
      </c>
      <c r="B63" s="4">
        <f t="shared" si="0"/>
        <v>2020</v>
      </c>
      <c r="C63">
        <v>3.8210000000000002</v>
      </c>
      <c r="D63">
        <v>3.855</v>
      </c>
      <c r="E63">
        <v>3.7829999999999999</v>
      </c>
      <c r="F63" s="7"/>
      <c r="G63" s="7"/>
      <c r="H63" s="7"/>
      <c r="I63" s="7"/>
      <c r="J63" s="7"/>
      <c r="K63" s="7"/>
      <c r="L63" s="14"/>
      <c r="M63" s="7"/>
      <c r="N63" s="7"/>
    </row>
    <row r="64" spans="1:14" ht="18">
      <c r="F64" s="7"/>
      <c r="G64" s="7"/>
      <c r="H64" s="7"/>
      <c r="I64" s="7"/>
      <c r="J64" s="7"/>
      <c r="K64" s="7"/>
      <c r="L64" s="7"/>
      <c r="M64" s="7"/>
      <c r="N64" s="7"/>
    </row>
    <row r="65" spans="1:14" ht="18">
      <c r="B65">
        <v>2016</v>
      </c>
      <c r="C65" s="3">
        <f>AVERAGEIF($B$3:$B$62,"="&amp;$B65,C$3:C$62)</f>
        <v>3.1572499999999999</v>
      </c>
      <c r="D65" s="3">
        <f t="shared" ref="D65:E69" si="1">AVERAGEIF($B$3:$B$62,"="&amp;$B65,D$3:D$62)</f>
        <v>3.2055833333333332</v>
      </c>
      <c r="E65" s="3">
        <f t="shared" si="1"/>
        <v>3.0788333333333333</v>
      </c>
      <c r="F65" s="7"/>
      <c r="G65" s="7"/>
      <c r="H65" s="7"/>
      <c r="I65" s="7"/>
      <c r="J65" s="7"/>
      <c r="K65" s="7"/>
      <c r="L65" s="14"/>
      <c r="M65" s="7"/>
      <c r="N65" s="7"/>
    </row>
    <row r="66" spans="1:14" ht="18">
      <c r="B66">
        <v>2017</v>
      </c>
      <c r="C66" s="3">
        <f t="shared" ref="C66:C69" si="2">AVERAGEIF($B$3:$B$62,"="&amp;B66,C$3:C$62)</f>
        <v>3.3595833333333327</v>
      </c>
      <c r="D66" s="3">
        <f t="shared" si="1"/>
        <v>3.3474166666666672</v>
      </c>
      <c r="E66" s="3">
        <f t="shared" si="1"/>
        <v>3.2585000000000002</v>
      </c>
      <c r="F66" s="7"/>
      <c r="G66" s="7"/>
      <c r="H66" s="7"/>
      <c r="I66" s="7"/>
      <c r="J66" s="7"/>
      <c r="K66" s="7"/>
      <c r="L66" s="7"/>
      <c r="M66" s="7"/>
      <c r="N66" s="7"/>
    </row>
    <row r="67" spans="1:14" ht="18">
      <c r="B67">
        <v>2018</v>
      </c>
      <c r="C67" s="3">
        <f t="shared" si="2"/>
        <v>3.4448333333333334</v>
      </c>
      <c r="D67" s="3">
        <f t="shared" si="1"/>
        <v>3.435166666666666</v>
      </c>
      <c r="E67" s="3">
        <f t="shared" si="1"/>
        <v>3.3467500000000001</v>
      </c>
      <c r="F67" s="7"/>
      <c r="G67" s="7"/>
      <c r="H67" s="7"/>
      <c r="I67" s="7"/>
      <c r="J67" s="7"/>
      <c r="K67" s="7"/>
      <c r="L67" s="14"/>
      <c r="M67" s="7"/>
      <c r="N67" s="7"/>
    </row>
    <row r="68" spans="1:14" ht="18">
      <c r="B68">
        <v>2019</v>
      </c>
      <c r="C68" s="3">
        <f t="shared" si="2"/>
        <v>3.5125833333333332</v>
      </c>
      <c r="D68" s="3">
        <f t="shared" si="1"/>
        <v>3.5202499999999994</v>
      </c>
      <c r="E68" s="3">
        <f t="shared" si="1"/>
        <v>3.4304166666666673</v>
      </c>
      <c r="F68" s="7"/>
      <c r="G68" s="7"/>
      <c r="H68" s="7"/>
      <c r="I68" s="7"/>
      <c r="J68" s="7"/>
      <c r="K68" s="7"/>
      <c r="L68" s="7"/>
      <c r="M68" s="7"/>
      <c r="N68" s="7"/>
    </row>
    <row r="69" spans="1:14" ht="18">
      <c r="B69">
        <v>2020</v>
      </c>
      <c r="C69" s="3">
        <f t="shared" si="2"/>
        <v>3.5970909090909089</v>
      </c>
      <c r="D69" s="3">
        <f t="shared" si="1"/>
        <v>3.6190000000000002</v>
      </c>
      <c r="E69" s="3">
        <f t="shared" si="1"/>
        <v>3.5446363636363638</v>
      </c>
      <c r="F69" s="7"/>
      <c r="G69" s="7"/>
      <c r="H69" s="7"/>
      <c r="I69" s="7"/>
      <c r="J69" s="7"/>
      <c r="K69" s="7"/>
      <c r="L69" s="14"/>
      <c r="M69" s="7"/>
      <c r="N69" s="7"/>
    </row>
    <row r="70" spans="1:14" ht="18">
      <c r="B70" s="5" t="s">
        <v>0</v>
      </c>
      <c r="C70" s="3">
        <f>AVERAGE(C65:C69)</f>
        <v>3.4142681818181813</v>
      </c>
      <c r="D70" s="3">
        <f t="shared" ref="D70:E70" si="3">AVERAGE(D65:D69)</f>
        <v>3.4254833333333332</v>
      </c>
      <c r="E70" s="3">
        <f t="shared" si="3"/>
        <v>3.3318272727272729</v>
      </c>
      <c r="F70" s="7"/>
      <c r="G70" s="7"/>
      <c r="H70" s="7"/>
      <c r="I70" s="7"/>
      <c r="J70" s="7"/>
      <c r="K70" s="7"/>
      <c r="L70" s="7"/>
      <c r="M70" s="7"/>
      <c r="N70" s="7"/>
    </row>
    <row r="71" spans="1:14" ht="18">
      <c r="A71" s="8"/>
      <c r="B71" s="9"/>
      <c r="C71" s="10"/>
      <c r="D71" s="11"/>
      <c r="E71" s="7"/>
      <c r="F71" s="7"/>
      <c r="G71" s="7"/>
      <c r="H71" s="7"/>
      <c r="I71" s="7"/>
      <c r="J71" s="7"/>
      <c r="K71" s="7"/>
      <c r="L71" s="14"/>
      <c r="M71" s="7"/>
      <c r="N71" s="7"/>
    </row>
    <row r="72" spans="1:14" ht="18">
      <c r="A72" s="8"/>
      <c r="B72" s="9"/>
      <c r="C72" s="10"/>
      <c r="D72" s="11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8">
      <c r="A73" s="8"/>
      <c r="B73" s="9"/>
      <c r="C73" s="10"/>
      <c r="D73" s="11"/>
      <c r="E73" s="7"/>
      <c r="F73" s="7"/>
      <c r="G73" s="7"/>
      <c r="H73" s="7"/>
      <c r="I73" s="7"/>
      <c r="J73" s="7"/>
      <c r="K73" s="7"/>
      <c r="L73" s="14"/>
      <c r="M73" s="7"/>
      <c r="N73" s="7"/>
    </row>
    <row r="74" spans="1:14" ht="18">
      <c r="A74" s="8"/>
      <c r="B74" s="9"/>
      <c r="C74" s="10"/>
      <c r="D74" s="11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8">
      <c r="A75" s="8"/>
      <c r="B75" s="9"/>
      <c r="C75" s="10"/>
      <c r="D75" s="11"/>
      <c r="E75" s="7"/>
      <c r="F75" s="7"/>
      <c r="G75" s="7"/>
      <c r="H75" s="7"/>
      <c r="I75" s="7"/>
      <c r="J75" s="7"/>
      <c r="K75" s="7"/>
      <c r="L75" s="14"/>
      <c r="M75" s="7"/>
      <c r="N75" s="7"/>
    </row>
    <row r="76" spans="1:14" ht="18">
      <c r="A76" s="8"/>
      <c r="B76" s="9"/>
      <c r="C76" s="10"/>
      <c r="D76" s="11"/>
      <c r="E76" s="15"/>
      <c r="F76" s="7"/>
      <c r="G76" s="7"/>
      <c r="H76" s="7"/>
      <c r="I76" s="7"/>
      <c r="J76" s="7"/>
      <c r="K76" s="7"/>
      <c r="L76" s="7"/>
      <c r="M76" s="7"/>
      <c r="N76" s="7"/>
    </row>
    <row r="77" spans="1:14" ht="18">
      <c r="A77" s="8"/>
      <c r="B77" s="9"/>
      <c r="C77" s="10"/>
      <c r="D77" s="11"/>
      <c r="E77" s="15"/>
      <c r="F77" s="7"/>
      <c r="G77" s="7"/>
      <c r="H77" s="7"/>
      <c r="I77" s="7"/>
      <c r="J77" s="7"/>
      <c r="K77" s="7"/>
      <c r="L77" s="14"/>
      <c r="M77" s="7"/>
      <c r="N77" s="7"/>
    </row>
    <row r="78" spans="1:14" ht="18">
      <c r="A78" s="8"/>
      <c r="B78" s="9"/>
      <c r="C78" s="10"/>
      <c r="D78" s="11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8">
      <c r="A79" s="8"/>
      <c r="B79" s="9"/>
      <c r="C79" s="10"/>
      <c r="D79" s="11"/>
      <c r="E79" s="7"/>
      <c r="F79" s="7"/>
      <c r="G79" s="7"/>
      <c r="H79" s="7"/>
      <c r="I79" s="7"/>
      <c r="J79" s="7"/>
      <c r="K79" s="7"/>
      <c r="L79" s="14"/>
      <c r="M79" s="7"/>
      <c r="N79" s="7"/>
    </row>
    <row r="80" spans="1:14" ht="18">
      <c r="A80" s="8"/>
      <c r="B80" s="9"/>
      <c r="C80" s="10"/>
      <c r="D80" s="11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8">
      <c r="A81" s="8"/>
      <c r="B81" s="9"/>
      <c r="C81" s="10"/>
      <c r="D81" s="11"/>
      <c r="E81" s="7"/>
      <c r="F81" s="7"/>
      <c r="G81" s="7"/>
      <c r="H81" s="7"/>
      <c r="I81" s="7"/>
      <c r="J81" s="7"/>
      <c r="K81" s="7"/>
      <c r="L81" s="14"/>
      <c r="M81" s="7"/>
      <c r="N81" s="7"/>
    </row>
    <row r="82" spans="1:14" ht="18">
      <c r="A82" s="8"/>
      <c r="B82" s="9"/>
      <c r="C82" s="10"/>
      <c r="D82" s="11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8">
      <c r="A83" s="8"/>
      <c r="B83" s="9"/>
      <c r="C83" s="10"/>
      <c r="D83" s="11"/>
      <c r="E83" s="7"/>
      <c r="F83" s="7"/>
      <c r="G83" s="7"/>
      <c r="H83" s="7"/>
      <c r="I83" s="7"/>
      <c r="J83" s="7"/>
      <c r="K83" s="7"/>
      <c r="L83" s="14"/>
      <c r="M83" s="7"/>
      <c r="N83" s="7"/>
    </row>
    <row r="84" spans="1:14" ht="18">
      <c r="A84" s="8"/>
      <c r="B84" s="9"/>
      <c r="C84" s="10"/>
      <c r="D84" s="11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8">
      <c r="A85" s="8"/>
      <c r="B85" s="9"/>
      <c r="C85" s="10"/>
      <c r="D85" s="11"/>
      <c r="E85" s="7"/>
      <c r="F85" s="7"/>
      <c r="G85" s="7"/>
      <c r="H85" s="7"/>
      <c r="I85" s="7"/>
      <c r="J85" s="7"/>
      <c r="K85" s="7"/>
      <c r="L85" s="14"/>
      <c r="M85" s="7"/>
      <c r="N85" s="7"/>
    </row>
    <row r="86" spans="1:14" ht="18">
      <c r="A86" s="8"/>
      <c r="B86" s="9"/>
      <c r="C86" s="10"/>
      <c r="D86" s="11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8">
      <c r="A87" s="8"/>
      <c r="B87" s="9"/>
      <c r="C87" s="10"/>
      <c r="D87" s="11"/>
      <c r="E87" s="7"/>
      <c r="F87" s="7"/>
      <c r="G87" s="7"/>
      <c r="H87" s="7"/>
      <c r="I87" s="7"/>
      <c r="J87" s="7"/>
      <c r="K87" s="7"/>
      <c r="L87" s="14"/>
      <c r="M87" s="7"/>
      <c r="N87" s="7"/>
    </row>
    <row r="88" spans="1:14" ht="18">
      <c r="A88" s="8"/>
      <c r="B88" s="9"/>
      <c r="C88" s="10"/>
      <c r="D88" s="11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8">
      <c r="A89" s="8"/>
      <c r="B89" s="9"/>
      <c r="C89" s="10"/>
      <c r="D89" s="11"/>
      <c r="E89" s="7"/>
      <c r="F89" s="7"/>
      <c r="G89" s="7"/>
      <c r="H89" s="7"/>
      <c r="I89" s="7"/>
      <c r="J89" s="7"/>
      <c r="K89" s="7"/>
      <c r="L89" s="14"/>
      <c r="M89" s="7"/>
      <c r="N89" s="7"/>
    </row>
    <row r="90" spans="1:14" ht="18">
      <c r="A90" s="8"/>
      <c r="B90" s="9"/>
      <c r="C90" s="10"/>
      <c r="D90" s="11"/>
      <c r="E90" s="15"/>
      <c r="F90" s="7"/>
      <c r="G90" s="7"/>
      <c r="H90" s="7"/>
      <c r="I90" s="7"/>
      <c r="J90" s="7"/>
      <c r="K90" s="7"/>
      <c r="L90" s="7"/>
      <c r="M90" s="7"/>
      <c r="N90" s="7"/>
    </row>
    <row r="91" spans="1:14" ht="18">
      <c r="A91" s="8"/>
      <c r="B91" s="9"/>
      <c r="C91" s="10"/>
      <c r="D91" s="11"/>
      <c r="E91" s="15"/>
      <c r="F91" s="7"/>
      <c r="G91" s="7"/>
      <c r="H91" s="7"/>
      <c r="I91" s="7"/>
      <c r="J91" s="7"/>
      <c r="K91" s="7"/>
      <c r="L91" s="14"/>
      <c r="M91" s="7"/>
      <c r="N91" s="7"/>
    </row>
    <row r="92" spans="1:14" ht="18">
      <c r="A92" s="8"/>
      <c r="B92" s="9"/>
      <c r="C92" s="10"/>
      <c r="D92" s="11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8">
      <c r="A93" s="8"/>
      <c r="B93" s="9"/>
      <c r="C93" s="10"/>
      <c r="D93" s="11"/>
      <c r="E93" s="7"/>
      <c r="F93" s="7"/>
      <c r="G93" s="7"/>
      <c r="H93" s="7"/>
      <c r="I93" s="7"/>
      <c r="J93" s="7"/>
      <c r="K93" s="7"/>
      <c r="L93" s="14"/>
      <c r="M93" s="7"/>
      <c r="N93" s="7"/>
    </row>
    <row r="94" spans="1:14" ht="18">
      <c r="A94" s="8"/>
      <c r="B94" s="9"/>
      <c r="C94" s="10"/>
      <c r="D94" s="11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8">
      <c r="A95" s="8"/>
      <c r="B95" s="9"/>
      <c r="C95" s="10"/>
      <c r="D95" s="11"/>
      <c r="E95" s="7"/>
      <c r="F95" s="7"/>
      <c r="G95" s="7"/>
      <c r="H95" s="7"/>
      <c r="I95" s="7"/>
      <c r="J95" s="7"/>
      <c r="K95" s="7"/>
      <c r="L95" s="14"/>
      <c r="M95" s="7"/>
      <c r="N95" s="7"/>
    </row>
    <row r="96" spans="1:14" ht="18">
      <c r="A96" s="8"/>
      <c r="B96" s="9"/>
      <c r="C96" s="10"/>
      <c r="D96" s="11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8">
      <c r="A97" s="8"/>
      <c r="B97" s="9"/>
      <c r="C97" s="10"/>
      <c r="D97" s="11"/>
      <c r="E97" s="7"/>
      <c r="F97" s="7"/>
      <c r="G97" s="7"/>
      <c r="H97" s="7"/>
      <c r="I97" s="7"/>
      <c r="J97" s="7"/>
      <c r="K97" s="7"/>
      <c r="L97" s="14"/>
      <c r="M97" s="7"/>
      <c r="N97" s="7"/>
    </row>
    <row r="98" spans="1:14" ht="18">
      <c r="A98" s="8"/>
      <c r="B98" s="9"/>
      <c r="C98" s="10"/>
      <c r="D98" s="11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8">
      <c r="A99" s="8"/>
      <c r="B99" s="9"/>
      <c r="C99" s="10"/>
      <c r="D99" s="11"/>
      <c r="E99" s="7"/>
      <c r="F99" s="7"/>
      <c r="G99" s="7"/>
      <c r="H99" s="7"/>
      <c r="I99" s="7"/>
      <c r="J99" s="7"/>
      <c r="K99" s="7"/>
      <c r="L99" s="14"/>
      <c r="M99" s="7"/>
      <c r="N99" s="7"/>
    </row>
    <row r="100" spans="1:14" ht="18">
      <c r="A100" s="8"/>
      <c r="B100" s="9"/>
      <c r="C100" s="10"/>
      <c r="D100" s="11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8">
      <c r="A101" s="8"/>
      <c r="B101" s="9"/>
      <c r="C101" s="10"/>
      <c r="D101" s="11"/>
      <c r="E101" s="7"/>
      <c r="F101" s="7"/>
      <c r="G101" s="7"/>
      <c r="H101" s="7"/>
      <c r="I101" s="7"/>
      <c r="J101" s="7"/>
      <c r="K101" s="7"/>
      <c r="L101" s="14"/>
      <c r="M101" s="7"/>
      <c r="N101" s="7"/>
    </row>
    <row r="102" spans="1:14" ht="18">
      <c r="A102" s="8"/>
      <c r="B102" s="9"/>
      <c r="C102" s="10"/>
      <c r="D102" s="11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8">
      <c r="A103" s="8"/>
      <c r="B103" s="9"/>
      <c r="C103" s="10"/>
      <c r="D103" s="11"/>
      <c r="E103" s="7"/>
      <c r="F103" s="7"/>
      <c r="G103" s="7"/>
      <c r="H103" s="7"/>
      <c r="I103" s="7"/>
      <c r="J103" s="7"/>
      <c r="K103" s="7"/>
      <c r="L103" s="14"/>
      <c r="M103" s="7"/>
      <c r="N103" s="7"/>
    </row>
    <row r="104" spans="1:14" ht="18">
      <c r="A104" s="8"/>
      <c r="B104" s="9"/>
      <c r="C104" s="10"/>
      <c r="D104" s="11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8">
      <c r="A105" s="8"/>
      <c r="B105" s="9"/>
      <c r="C105" s="10"/>
      <c r="D105" s="11"/>
      <c r="E105" s="7"/>
      <c r="F105" s="7"/>
      <c r="G105" s="7"/>
      <c r="H105" s="7"/>
      <c r="I105" s="7"/>
      <c r="J105" s="7"/>
      <c r="K105" s="7"/>
      <c r="L105" s="14"/>
      <c r="M105" s="7"/>
      <c r="N105" s="7"/>
    </row>
    <row r="106" spans="1:14" ht="18">
      <c r="A106" s="8"/>
      <c r="B106" s="9"/>
      <c r="C106" s="10"/>
      <c r="D106" s="11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8">
      <c r="A107" s="8"/>
      <c r="B107" s="9"/>
      <c r="C107" s="10"/>
      <c r="D107" s="11"/>
      <c r="E107" s="7"/>
      <c r="F107" s="7"/>
      <c r="G107" s="7"/>
      <c r="H107" s="7"/>
      <c r="I107" s="7"/>
      <c r="J107" s="7"/>
      <c r="K107" s="7"/>
      <c r="L107" s="14"/>
      <c r="M107" s="7"/>
      <c r="N107" s="7"/>
    </row>
    <row r="108" spans="1:14" ht="18">
      <c r="A108" s="8"/>
      <c r="B108" s="9"/>
      <c r="C108" s="10"/>
      <c r="D108" s="11"/>
      <c r="E108" s="12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8">
      <c r="A109" s="8"/>
      <c r="B109" s="9"/>
      <c r="C109" s="10"/>
      <c r="D109" s="11"/>
      <c r="E109" s="12"/>
      <c r="F109" s="7"/>
      <c r="G109" s="7"/>
      <c r="H109" s="7"/>
      <c r="I109" s="7"/>
      <c r="J109" s="7"/>
      <c r="K109" s="7"/>
      <c r="L109" s="14"/>
      <c r="M109" s="7"/>
      <c r="N109" s="7"/>
    </row>
    <row r="110" spans="1:14" ht="18">
      <c r="A110" s="8"/>
      <c r="B110" s="9"/>
      <c r="C110" s="10"/>
      <c r="D110" s="11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8">
      <c r="A111" s="8"/>
      <c r="B111" s="9"/>
      <c r="C111" s="10"/>
      <c r="D111" s="11"/>
      <c r="E111" s="7"/>
      <c r="F111" s="7"/>
      <c r="G111" s="7"/>
      <c r="H111" s="7"/>
      <c r="I111" s="7"/>
      <c r="J111" s="7"/>
      <c r="K111" s="7"/>
      <c r="L111" s="14"/>
      <c r="M111" s="7"/>
      <c r="N111" s="7"/>
    </row>
    <row r="112" spans="1:14" ht="18">
      <c r="A112" s="8"/>
      <c r="B112" s="9"/>
      <c r="C112" s="10"/>
      <c r="D112" s="11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8">
      <c r="A113" s="8"/>
      <c r="B113" s="9"/>
      <c r="C113" s="10"/>
      <c r="D113" s="11"/>
      <c r="E113" s="7"/>
      <c r="F113" s="7"/>
      <c r="G113" s="7"/>
      <c r="H113" s="7"/>
      <c r="I113" s="7"/>
      <c r="J113" s="7"/>
      <c r="K113" s="7"/>
      <c r="L113" s="14"/>
      <c r="M113" s="7"/>
      <c r="N113" s="7"/>
    </row>
    <row r="114" spans="1:14" ht="18">
      <c r="A114" s="8"/>
      <c r="B114" s="9"/>
      <c r="C114" s="10"/>
      <c r="D114" s="11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8">
      <c r="A115" s="8"/>
      <c r="B115" s="9"/>
      <c r="C115" s="10"/>
      <c r="D115" s="11"/>
      <c r="E115" s="7"/>
      <c r="F115" s="7"/>
      <c r="G115" s="7"/>
      <c r="H115" s="7"/>
      <c r="I115" s="7"/>
      <c r="J115" s="7"/>
      <c r="K115" s="7"/>
      <c r="L115" s="14"/>
      <c r="M115" s="7"/>
      <c r="N115" s="7"/>
    </row>
    <row r="116" spans="1:14" ht="18">
      <c r="A116" s="8"/>
      <c r="B116" s="9"/>
      <c r="C116" s="10"/>
      <c r="D116" s="11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8">
      <c r="A117" s="8"/>
      <c r="B117" s="9"/>
      <c r="C117" s="10"/>
      <c r="D117" s="11"/>
      <c r="E117" s="7"/>
      <c r="F117" s="7"/>
      <c r="G117" s="7"/>
      <c r="H117" s="7"/>
      <c r="I117" s="7"/>
      <c r="J117" s="7"/>
      <c r="K117" s="7"/>
      <c r="L117" s="14"/>
      <c r="M117" s="7"/>
      <c r="N117" s="7"/>
    </row>
    <row r="118" spans="1:14" ht="18">
      <c r="A118" s="8"/>
      <c r="B118" s="9"/>
      <c r="C118" s="10"/>
      <c r="D118" s="11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8">
      <c r="A119" s="8"/>
      <c r="B119" s="9"/>
      <c r="C119" s="10"/>
      <c r="D119" s="11"/>
      <c r="E119" s="7"/>
      <c r="F119" s="7"/>
      <c r="G119" s="7"/>
      <c r="H119" s="7"/>
      <c r="I119" s="7"/>
      <c r="J119" s="7"/>
      <c r="K119" s="7"/>
      <c r="L119" s="14"/>
      <c r="M119" s="7"/>
      <c r="N119" s="7"/>
    </row>
    <row r="120" spans="1:14" ht="18">
      <c r="A120" s="8"/>
      <c r="B120" s="9"/>
      <c r="C120" s="10"/>
      <c r="D120" s="11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8">
      <c r="A121" s="8"/>
      <c r="B121" s="9"/>
      <c r="C121" s="10"/>
      <c r="D121" s="11"/>
      <c r="E121" s="7"/>
      <c r="F121" s="7"/>
      <c r="G121" s="7"/>
      <c r="H121" s="7"/>
      <c r="I121" s="7"/>
      <c r="J121" s="7"/>
      <c r="K121" s="7"/>
      <c r="L121" s="14"/>
      <c r="M121" s="7"/>
      <c r="N121" s="7"/>
    </row>
    <row r="122" spans="1:14" ht="18">
      <c r="A122" s="8"/>
      <c r="B122" s="9"/>
      <c r="C122" s="10"/>
      <c r="D122" s="11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8">
      <c r="A123" s="8"/>
      <c r="B123" s="9"/>
      <c r="C123" s="10"/>
      <c r="D123" s="11"/>
      <c r="E123" s="7"/>
      <c r="F123" s="7"/>
      <c r="G123" s="7"/>
      <c r="H123" s="7"/>
      <c r="I123" s="7"/>
      <c r="J123" s="7"/>
      <c r="K123" s="7"/>
      <c r="L123" s="14"/>
      <c r="M123" s="7"/>
      <c r="N123" s="7"/>
    </row>
    <row r="124" spans="1:14" ht="18">
      <c r="A124" s="8"/>
      <c r="B124" s="9"/>
      <c r="C124" s="10"/>
      <c r="D124" s="11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8">
      <c r="A125" s="8"/>
      <c r="B125" s="9"/>
      <c r="C125" s="10"/>
      <c r="D125" s="11"/>
      <c r="E125" s="7"/>
      <c r="F125" s="7"/>
      <c r="G125" s="7"/>
      <c r="H125" s="7"/>
      <c r="I125" s="7"/>
      <c r="J125" s="7"/>
      <c r="K125" s="7"/>
      <c r="L125" s="14"/>
      <c r="M125" s="7"/>
      <c r="N125" s="7"/>
    </row>
    <row r="126" spans="1:14" ht="18">
      <c r="A126" s="8"/>
      <c r="B126" s="9"/>
      <c r="C126" s="10"/>
      <c r="D126" s="11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8">
      <c r="A127" s="8"/>
      <c r="B127" s="9"/>
      <c r="C127" s="10"/>
      <c r="D127" s="11"/>
      <c r="E127" s="7"/>
      <c r="F127" s="7"/>
      <c r="G127" s="7"/>
      <c r="H127" s="7"/>
      <c r="I127" s="7"/>
      <c r="J127" s="7"/>
      <c r="K127" s="7"/>
      <c r="L127" s="14"/>
      <c r="M127" s="7"/>
      <c r="N127" s="7"/>
    </row>
    <row r="128" spans="1:14" ht="18">
      <c r="A128" s="8"/>
      <c r="B128" s="9"/>
      <c r="C128" s="10"/>
      <c r="D128" s="11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8">
      <c r="A129" s="8"/>
      <c r="B129" s="9"/>
      <c r="C129" s="10"/>
      <c r="D129" s="11"/>
      <c r="E129" s="7"/>
      <c r="F129" s="7"/>
      <c r="G129" s="7"/>
      <c r="H129" s="7"/>
      <c r="I129" s="7"/>
      <c r="J129" s="7"/>
      <c r="K129" s="7"/>
      <c r="L129" s="14"/>
      <c r="M129" s="7"/>
      <c r="N129" s="7"/>
    </row>
    <row r="130" spans="1:14" ht="18">
      <c r="A130" s="8"/>
      <c r="B130" s="9"/>
      <c r="C130" s="10"/>
      <c r="D130" s="11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8">
      <c r="A131" s="8"/>
      <c r="B131" s="9"/>
      <c r="C131" s="10"/>
      <c r="D131" s="11"/>
      <c r="E131" s="7"/>
      <c r="F131" s="7"/>
      <c r="G131" s="7"/>
      <c r="H131" s="7"/>
      <c r="I131" s="7"/>
      <c r="J131" s="7"/>
      <c r="K131" s="7"/>
      <c r="L131" s="14"/>
      <c r="M131" s="7"/>
      <c r="N131" s="7"/>
    </row>
    <row r="132" spans="1:14" ht="18">
      <c r="A132" s="8"/>
      <c r="B132" s="9"/>
      <c r="C132" s="10"/>
      <c r="D132" s="11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8">
      <c r="A133" s="8"/>
      <c r="B133" s="9"/>
      <c r="C133" s="10"/>
      <c r="D133" s="11"/>
      <c r="E133" s="7"/>
      <c r="F133" s="7"/>
      <c r="G133" s="7"/>
      <c r="H133" s="7"/>
      <c r="I133" s="7"/>
      <c r="J133" s="7"/>
      <c r="K133" s="7"/>
      <c r="L133" s="14"/>
      <c r="M133" s="7"/>
      <c r="N133" s="7"/>
    </row>
    <row r="134" spans="1:14" ht="18">
      <c r="A134" s="8"/>
      <c r="B134" s="9"/>
      <c r="C134" s="10"/>
      <c r="D134" s="11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8">
      <c r="A135" s="8"/>
      <c r="B135" s="9"/>
      <c r="C135" s="10"/>
      <c r="D135" s="11"/>
      <c r="E135" s="7"/>
      <c r="F135" s="7"/>
      <c r="G135" s="7"/>
      <c r="H135" s="7"/>
      <c r="I135" s="7"/>
      <c r="J135" s="7"/>
      <c r="K135" s="7"/>
      <c r="L135" s="14"/>
      <c r="M135" s="7"/>
      <c r="N135" s="7"/>
    </row>
    <row r="136" spans="1:14" ht="18">
      <c r="A136" s="8"/>
      <c r="B136" s="9"/>
      <c r="C136" s="10"/>
      <c r="D136" s="11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8">
      <c r="A137" s="8"/>
      <c r="B137" s="9"/>
      <c r="C137" s="10"/>
      <c r="D137" s="11"/>
      <c r="E137" s="7"/>
      <c r="F137" s="7"/>
      <c r="G137" s="7"/>
      <c r="H137" s="7"/>
      <c r="I137" s="7"/>
      <c r="J137" s="7"/>
      <c r="K137" s="7"/>
      <c r="L137" s="14"/>
      <c r="M137" s="7"/>
      <c r="N137" s="7"/>
    </row>
    <row r="138" spans="1:14" ht="18">
      <c r="A138" s="8"/>
      <c r="B138" s="9"/>
      <c r="C138" s="10"/>
      <c r="D138" s="11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8">
      <c r="A139" s="8"/>
      <c r="B139" s="9"/>
      <c r="C139" s="10"/>
      <c r="D139" s="11"/>
      <c r="E139" s="7"/>
      <c r="F139" s="7"/>
      <c r="G139" s="7"/>
      <c r="H139" s="7"/>
      <c r="I139" s="7"/>
      <c r="J139" s="7"/>
      <c r="K139" s="7"/>
      <c r="L139" s="14"/>
      <c r="M139" s="7"/>
      <c r="N139" s="7"/>
    </row>
    <row r="140" spans="1:14" ht="18">
      <c r="A140" s="8"/>
      <c r="B140" s="9"/>
      <c r="C140" s="10"/>
      <c r="D140" s="11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8">
      <c r="A141" s="8"/>
      <c r="B141" s="9"/>
      <c r="C141" s="10"/>
      <c r="D141" s="11"/>
      <c r="E141" s="7"/>
      <c r="F141" s="7"/>
      <c r="G141" s="7"/>
      <c r="H141" s="7"/>
      <c r="I141" s="7"/>
      <c r="J141" s="7"/>
      <c r="K141" s="7"/>
      <c r="L141" s="14"/>
      <c r="M141" s="7"/>
      <c r="N141" s="7"/>
    </row>
    <row r="142" spans="1:14" ht="18">
      <c r="A142" s="8"/>
      <c r="B142" s="9"/>
      <c r="C142" s="10"/>
      <c r="D142" s="11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8">
      <c r="A143" s="8"/>
      <c r="B143" s="9"/>
      <c r="C143" s="10"/>
      <c r="D143" s="11"/>
      <c r="E143" s="7"/>
      <c r="F143" s="7"/>
      <c r="G143" s="7"/>
      <c r="H143" s="7"/>
      <c r="I143" s="7"/>
      <c r="J143" s="7"/>
      <c r="K143" s="7"/>
      <c r="L143" s="14"/>
      <c r="M143" s="7"/>
      <c r="N143" s="7"/>
    </row>
    <row r="144" spans="1:14" ht="18">
      <c r="A144" s="8"/>
      <c r="B144" s="9"/>
      <c r="C144" s="10"/>
      <c r="D144" s="11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8">
      <c r="A145" s="8"/>
      <c r="B145" s="9"/>
      <c r="C145" s="10"/>
      <c r="D145" s="11"/>
      <c r="E145" s="7"/>
      <c r="F145" s="7"/>
      <c r="G145" s="7"/>
      <c r="H145" s="7"/>
      <c r="I145" s="7"/>
      <c r="J145" s="7"/>
      <c r="K145" s="7"/>
      <c r="L145" s="14"/>
      <c r="M145" s="7"/>
      <c r="N145" s="7"/>
    </row>
    <row r="146" spans="1:14" ht="18">
      <c r="A146" s="8"/>
      <c r="B146" s="9"/>
      <c r="C146" s="10"/>
      <c r="D146" s="11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8">
      <c r="A147" s="8"/>
      <c r="B147" s="9"/>
      <c r="C147" s="10"/>
      <c r="D147" s="11"/>
      <c r="E147" s="7"/>
      <c r="F147" s="7"/>
      <c r="G147" s="7"/>
      <c r="H147" s="7"/>
      <c r="I147" s="7"/>
      <c r="J147" s="7"/>
      <c r="K147" s="7"/>
      <c r="L147" s="14"/>
      <c r="M147" s="7"/>
      <c r="N147" s="7"/>
    </row>
    <row r="148" spans="1:14" ht="18">
      <c r="A148" s="8"/>
      <c r="B148" s="9"/>
      <c r="C148" s="10"/>
      <c r="D148" s="11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8">
      <c r="A149" s="8"/>
      <c r="B149" s="9"/>
      <c r="C149" s="10"/>
      <c r="D149" s="11"/>
      <c r="E149" s="7"/>
      <c r="F149" s="7"/>
      <c r="G149" s="7"/>
      <c r="H149" s="7"/>
      <c r="I149" s="7"/>
      <c r="J149" s="7"/>
      <c r="K149" s="7"/>
      <c r="L149" s="14"/>
      <c r="M149" s="7"/>
      <c r="N149" s="7"/>
    </row>
    <row r="150" spans="1:14" ht="18">
      <c r="A150" s="8"/>
      <c r="B150" s="9"/>
      <c r="C150" s="10"/>
      <c r="D150" s="11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8">
      <c r="A151" s="8"/>
      <c r="B151" s="9"/>
      <c r="C151" s="10"/>
      <c r="D151" s="11"/>
      <c r="E151" s="7"/>
      <c r="F151" s="7"/>
      <c r="G151" s="7"/>
      <c r="H151" s="7"/>
      <c r="I151" s="7"/>
      <c r="J151" s="7"/>
      <c r="K151" s="7"/>
      <c r="L151" s="14"/>
      <c r="M151" s="7"/>
      <c r="N151" s="7"/>
    </row>
    <row r="152" spans="1:14" ht="18">
      <c r="A152" s="8"/>
      <c r="B152" s="9"/>
      <c r="C152" s="10"/>
      <c r="D152" s="11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8">
      <c r="A153" s="8"/>
      <c r="B153" s="9"/>
      <c r="C153" s="10"/>
      <c r="D153" s="11"/>
      <c r="E153" s="7"/>
      <c r="F153" s="7"/>
      <c r="G153" s="7"/>
      <c r="H153" s="7"/>
      <c r="I153" s="7"/>
      <c r="J153" s="7"/>
      <c r="K153" s="7"/>
      <c r="L153" s="14"/>
      <c r="M153" s="7"/>
      <c r="N153" s="7"/>
    </row>
    <row r="154" spans="1:14" ht="18">
      <c r="A154" s="8"/>
      <c r="B154" s="9"/>
      <c r="C154" s="10"/>
      <c r="D154" s="11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8">
      <c r="A155" s="8"/>
      <c r="B155" s="9"/>
      <c r="C155" s="10"/>
      <c r="D155" s="11"/>
      <c r="E155" s="7"/>
      <c r="F155" s="7"/>
      <c r="G155" s="7"/>
      <c r="H155" s="7"/>
      <c r="I155" s="7"/>
      <c r="J155" s="7"/>
      <c r="K155" s="7"/>
      <c r="L155" s="14"/>
      <c r="M155" s="7"/>
      <c r="N155" s="7"/>
    </row>
    <row r="156" spans="1:14" ht="18">
      <c r="A156" s="8"/>
      <c r="B156" s="9"/>
      <c r="C156" s="10"/>
      <c r="D156" s="11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8">
      <c r="A157" s="8"/>
      <c r="B157" s="9"/>
      <c r="C157" s="10"/>
      <c r="D157" s="11"/>
      <c r="E157" s="7"/>
      <c r="F157" s="7"/>
      <c r="G157" s="7"/>
      <c r="H157" s="7"/>
      <c r="I157" s="7"/>
      <c r="J157" s="7"/>
      <c r="K157" s="7"/>
      <c r="L157" s="14"/>
      <c r="M157" s="7"/>
      <c r="N157" s="7"/>
    </row>
    <row r="158" spans="1:14" ht="18">
      <c r="A158" s="8"/>
      <c r="B158" s="9"/>
      <c r="C158" s="10"/>
      <c r="D158" s="11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8">
      <c r="A159" s="8"/>
      <c r="B159" s="9"/>
      <c r="C159" s="10"/>
      <c r="D159" s="11"/>
      <c r="E159" s="7"/>
      <c r="F159" s="7"/>
      <c r="G159" s="7"/>
      <c r="H159" s="7"/>
      <c r="I159" s="7"/>
      <c r="J159" s="7"/>
      <c r="K159" s="7"/>
      <c r="L159" s="14"/>
      <c r="M159" s="7"/>
      <c r="N159" s="7"/>
    </row>
    <row r="160" spans="1:14" ht="18">
      <c r="A160" s="8"/>
      <c r="B160" s="9"/>
      <c r="C160" s="10"/>
      <c r="D160" s="11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8">
      <c r="A161" s="8"/>
      <c r="B161" s="9"/>
      <c r="C161" s="10"/>
      <c r="D161" s="11"/>
      <c r="E161" s="7"/>
      <c r="F161" s="7"/>
      <c r="G161" s="7"/>
      <c r="H161" s="7"/>
      <c r="I161" s="7"/>
      <c r="J161" s="7"/>
      <c r="K161" s="7"/>
      <c r="L161" s="14"/>
      <c r="M161" s="7"/>
      <c r="N161" s="7"/>
    </row>
    <row r="162" spans="1:14" ht="18">
      <c r="A162" s="8"/>
      <c r="B162" s="9"/>
      <c r="C162" s="10"/>
      <c r="D162" s="11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8">
      <c r="A163" s="8"/>
      <c r="B163" s="9"/>
      <c r="C163" s="10"/>
      <c r="D163" s="11"/>
      <c r="E163" s="7"/>
      <c r="F163" s="7"/>
      <c r="G163" s="7"/>
      <c r="H163" s="7"/>
      <c r="I163" s="7"/>
      <c r="J163" s="7"/>
      <c r="K163" s="7"/>
      <c r="L163" s="14"/>
      <c r="M163" s="7"/>
      <c r="N163" s="7"/>
    </row>
    <row r="164" spans="1:14" ht="18">
      <c r="A164" s="8"/>
      <c r="B164" s="9"/>
      <c r="C164" s="10"/>
      <c r="D164" s="11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8">
      <c r="A165" s="8"/>
      <c r="B165" s="9"/>
      <c r="C165" s="10"/>
      <c r="D165" s="11"/>
      <c r="E165" s="7"/>
      <c r="F165" s="7"/>
      <c r="G165" s="7"/>
      <c r="H165" s="7"/>
      <c r="I165" s="7"/>
      <c r="J165" s="7"/>
      <c r="K165" s="7"/>
      <c r="L165" s="14"/>
      <c r="M165" s="7"/>
      <c r="N165" s="7"/>
    </row>
    <row r="166" spans="1:14" ht="18">
      <c r="A166" s="8"/>
      <c r="B166" s="9"/>
      <c r="C166" s="10"/>
      <c r="D166" s="11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8">
      <c r="A167" s="8"/>
      <c r="B167" s="9"/>
      <c r="C167" s="10"/>
      <c r="D167" s="11"/>
      <c r="E167" s="7"/>
      <c r="F167" s="7"/>
      <c r="G167" s="7"/>
      <c r="H167" s="7"/>
      <c r="I167" s="7"/>
      <c r="J167" s="7"/>
      <c r="K167" s="7"/>
      <c r="L167" s="14"/>
      <c r="M167" s="7"/>
      <c r="N167" s="7"/>
    </row>
    <row r="168" spans="1:14" ht="18">
      <c r="A168" s="8"/>
      <c r="B168" s="9"/>
      <c r="C168" s="10"/>
      <c r="D168" s="11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8">
      <c r="A169" s="8"/>
      <c r="B169" s="9"/>
      <c r="C169" s="10"/>
      <c r="D169" s="11"/>
      <c r="E169" s="7"/>
      <c r="F169" s="7"/>
      <c r="G169" s="7"/>
      <c r="H169" s="7"/>
      <c r="I169" s="7"/>
      <c r="J169" s="7"/>
      <c r="K169" s="7"/>
      <c r="L169" s="14"/>
      <c r="M169" s="7"/>
      <c r="N169" s="7"/>
    </row>
    <row r="170" spans="1:14" ht="18">
      <c r="A170" s="8"/>
      <c r="B170" s="9"/>
      <c r="C170" s="10"/>
      <c r="D170" s="11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8">
      <c r="A171" s="8"/>
      <c r="B171" s="9"/>
      <c r="C171" s="10"/>
      <c r="D171" s="11"/>
      <c r="E171" s="7"/>
      <c r="F171" s="7"/>
      <c r="G171" s="7"/>
      <c r="H171" s="7"/>
      <c r="I171" s="7"/>
      <c r="J171" s="7"/>
      <c r="K171" s="7"/>
      <c r="L171" s="14"/>
      <c r="M171" s="7"/>
      <c r="N171" s="7"/>
    </row>
    <row r="172" spans="1:14" ht="18">
      <c r="A172" s="8"/>
      <c r="B172" s="9"/>
      <c r="C172" s="10"/>
      <c r="D172" s="11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8">
      <c r="A173" s="8"/>
      <c r="B173" s="9"/>
      <c r="C173" s="10"/>
      <c r="D173" s="11"/>
      <c r="E173" s="7"/>
      <c r="F173" s="7"/>
      <c r="G173" s="7"/>
      <c r="H173" s="7"/>
      <c r="I173" s="7"/>
      <c r="J173" s="7"/>
      <c r="K173" s="7"/>
      <c r="L173" s="14"/>
      <c r="M173" s="7"/>
      <c r="N173" s="7"/>
    </row>
    <row r="174" spans="1:14" ht="18">
      <c r="A174" s="8"/>
      <c r="B174" s="9"/>
      <c r="C174" s="10"/>
      <c r="D174" s="11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8">
      <c r="A175" s="8"/>
      <c r="B175" s="9"/>
      <c r="C175" s="10"/>
      <c r="D175" s="11"/>
      <c r="E175" s="7"/>
      <c r="F175" s="7"/>
      <c r="G175" s="7"/>
      <c r="H175" s="7"/>
      <c r="I175" s="7"/>
      <c r="J175" s="7"/>
      <c r="K175" s="7"/>
      <c r="L175" s="14"/>
      <c r="M175" s="7"/>
      <c r="N175" s="7"/>
    </row>
    <row r="176" spans="1:14" ht="18">
      <c r="A176" s="8"/>
      <c r="B176" s="9"/>
      <c r="C176" s="10"/>
      <c r="D176" s="11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8">
      <c r="A177" s="8"/>
      <c r="B177" s="9"/>
      <c r="C177" s="10"/>
      <c r="D177" s="11"/>
      <c r="E177" s="7"/>
      <c r="F177" s="7"/>
      <c r="G177" s="7"/>
      <c r="H177" s="7"/>
      <c r="I177" s="7"/>
      <c r="J177" s="7"/>
      <c r="K177" s="7"/>
      <c r="L177" s="14"/>
      <c r="M177" s="7"/>
      <c r="N177" s="7"/>
    </row>
    <row r="178" spans="1:14" ht="18">
      <c r="A178" s="8"/>
      <c r="B178" s="9"/>
      <c r="C178" s="10"/>
      <c r="D178" s="11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8">
      <c r="A179" s="8"/>
      <c r="B179" s="9"/>
      <c r="C179" s="10"/>
      <c r="D179" s="11"/>
      <c r="E179" s="7"/>
      <c r="F179" s="7"/>
      <c r="G179" s="7"/>
      <c r="H179" s="7"/>
      <c r="I179" s="7"/>
      <c r="J179" s="7"/>
      <c r="K179" s="7"/>
      <c r="L179" s="14"/>
      <c r="M179" s="7"/>
      <c r="N179" s="7"/>
    </row>
    <row r="180" spans="1:14" ht="18">
      <c r="A180" s="8"/>
      <c r="B180" s="9"/>
      <c r="C180" s="10"/>
      <c r="D180" s="11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8">
      <c r="A181" s="8"/>
      <c r="B181" s="9"/>
      <c r="C181" s="10"/>
      <c r="D181" s="11"/>
      <c r="E181" s="7"/>
      <c r="F181" s="7"/>
      <c r="G181" s="7"/>
      <c r="H181" s="7"/>
      <c r="I181" s="7"/>
      <c r="J181" s="7"/>
      <c r="K181" s="7"/>
      <c r="L181" s="14"/>
      <c r="M181" s="7"/>
      <c r="N181" s="7"/>
    </row>
    <row r="182" spans="1:14" ht="18">
      <c r="A182" s="8"/>
      <c r="B182" s="9"/>
      <c r="C182" s="10"/>
      <c r="D182" s="11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8">
      <c r="A183" s="8"/>
      <c r="B183" s="9"/>
      <c r="C183" s="10"/>
      <c r="D183" s="11"/>
      <c r="E183" s="7"/>
      <c r="F183" s="7"/>
      <c r="G183" s="7"/>
      <c r="H183" s="7"/>
      <c r="I183" s="7"/>
      <c r="J183" s="7"/>
      <c r="K183" s="7"/>
      <c r="L183" s="14"/>
      <c r="M183" s="7"/>
      <c r="N183" s="7"/>
    </row>
    <row r="184" spans="1:14" ht="18">
      <c r="A184" s="8"/>
      <c r="B184" s="9"/>
      <c r="C184" s="10"/>
      <c r="D184" s="11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8">
      <c r="A185" s="8"/>
      <c r="B185" s="9"/>
      <c r="C185" s="10"/>
      <c r="D185" s="11"/>
      <c r="E185" s="7"/>
      <c r="F185" s="7"/>
      <c r="G185" s="7"/>
      <c r="H185" s="7"/>
      <c r="I185" s="7"/>
      <c r="J185" s="7"/>
      <c r="K185" s="7"/>
      <c r="L185" s="14"/>
      <c r="M185" s="7"/>
      <c r="N185" s="7"/>
    </row>
    <row r="186" spans="1:14" ht="18">
      <c r="A186" s="8"/>
      <c r="B186" s="9"/>
      <c r="C186" s="10"/>
      <c r="D186" s="11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8">
      <c r="A187" s="8"/>
      <c r="B187" s="9"/>
      <c r="C187" s="10"/>
      <c r="D187" s="11"/>
      <c r="E187" s="7"/>
      <c r="F187" s="7"/>
      <c r="G187" s="7"/>
      <c r="H187" s="7"/>
      <c r="I187" s="7"/>
      <c r="J187" s="7"/>
      <c r="K187" s="7"/>
      <c r="L187" s="14"/>
      <c r="M187" s="7"/>
      <c r="N187" s="7"/>
    </row>
    <row r="188" spans="1:14" ht="18">
      <c r="A188" s="8"/>
      <c r="B188" s="9"/>
      <c r="C188" s="10"/>
      <c r="D188" s="11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8">
      <c r="A189" s="8"/>
      <c r="B189" s="9"/>
      <c r="C189" s="10"/>
      <c r="D189" s="11"/>
      <c r="E189" s="7"/>
      <c r="F189" s="7"/>
      <c r="G189" s="7"/>
      <c r="H189" s="7"/>
      <c r="I189" s="7"/>
      <c r="J189" s="7"/>
      <c r="K189" s="7"/>
      <c r="L189" s="14"/>
      <c r="M189" s="7"/>
      <c r="N189" s="7"/>
    </row>
    <row r="190" spans="1:14" ht="18">
      <c r="A190" s="8"/>
      <c r="B190" s="9"/>
      <c r="C190" s="10"/>
      <c r="D190" s="11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8">
      <c r="A191" s="8"/>
      <c r="B191" s="9"/>
      <c r="C191" s="10"/>
      <c r="D191" s="11"/>
      <c r="E191" s="7"/>
      <c r="F191" s="7"/>
      <c r="G191" s="7"/>
      <c r="H191" s="7"/>
      <c r="I191" s="7"/>
      <c r="J191" s="7"/>
      <c r="K191" s="7"/>
      <c r="L191" s="14"/>
      <c r="M191" s="7"/>
      <c r="N191" s="7"/>
    </row>
    <row r="192" spans="1:14" ht="18">
      <c r="A192" s="8"/>
      <c r="B192" s="9"/>
      <c r="C192" s="10"/>
      <c r="D192" s="11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8">
      <c r="A193" s="8"/>
      <c r="B193" s="9"/>
      <c r="C193" s="10"/>
      <c r="D193" s="11"/>
      <c r="E193" s="7"/>
      <c r="F193" s="7"/>
      <c r="G193" s="7"/>
      <c r="H193" s="7"/>
      <c r="I193" s="7"/>
      <c r="J193" s="7"/>
      <c r="K193" s="7"/>
      <c r="L193" s="14"/>
      <c r="M193" s="7"/>
      <c r="N193" s="7"/>
    </row>
    <row r="194" spans="1:14" ht="18">
      <c r="A194" s="8"/>
      <c r="B194" s="9"/>
      <c r="C194" s="10"/>
      <c r="D194" s="11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8">
      <c r="A195" s="8"/>
      <c r="B195" s="9"/>
      <c r="C195" s="10"/>
      <c r="D195" s="11"/>
      <c r="E195" s="7"/>
      <c r="F195" s="7"/>
      <c r="G195" s="7"/>
      <c r="H195" s="7"/>
      <c r="I195" s="7"/>
      <c r="J195" s="7"/>
      <c r="K195" s="7"/>
      <c r="L195" s="14"/>
      <c r="M195" s="7"/>
      <c r="N195" s="7"/>
    </row>
    <row r="196" spans="1:14" ht="18">
      <c r="A196" s="8"/>
      <c r="B196" s="9"/>
      <c r="C196" s="10"/>
      <c r="D196" s="11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8">
      <c r="A197" s="8"/>
      <c r="B197" s="9"/>
      <c r="C197" s="10"/>
      <c r="D197" s="11"/>
      <c r="E197" s="7"/>
      <c r="F197" s="7"/>
      <c r="G197" s="7"/>
      <c r="H197" s="7"/>
      <c r="I197" s="7"/>
      <c r="J197" s="7"/>
      <c r="K197" s="7"/>
      <c r="L197" s="14"/>
      <c r="M197" s="7"/>
      <c r="N197" s="7"/>
    </row>
    <row r="198" spans="1:14" ht="18">
      <c r="A198" s="8"/>
      <c r="B198" s="9"/>
      <c r="C198" s="10"/>
      <c r="D198" s="11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8">
      <c r="A199" s="8"/>
      <c r="B199" s="9"/>
      <c r="C199" s="10"/>
      <c r="D199" s="11"/>
      <c r="E199" s="7"/>
      <c r="F199" s="7"/>
      <c r="G199" s="7"/>
      <c r="H199" s="7"/>
      <c r="I199" s="7"/>
      <c r="J199" s="7"/>
      <c r="K199" s="7"/>
      <c r="L199" s="14"/>
      <c r="M199" s="7"/>
      <c r="N199" s="7"/>
    </row>
    <row r="200" spans="1:14" ht="18">
      <c r="A200" s="8"/>
      <c r="B200" s="9"/>
      <c r="C200" s="10"/>
      <c r="D200" s="11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8">
      <c r="A201" s="8"/>
      <c r="B201" s="9"/>
      <c r="C201" s="10"/>
      <c r="D201" s="11"/>
      <c r="E201" s="7"/>
      <c r="F201" s="7"/>
      <c r="G201" s="7"/>
      <c r="H201" s="7"/>
      <c r="I201" s="7"/>
      <c r="J201" s="7"/>
      <c r="K201" s="7"/>
      <c r="L201" s="14"/>
      <c r="M201" s="7"/>
      <c r="N201" s="7"/>
    </row>
    <row r="202" spans="1:14" ht="18">
      <c r="A202" s="8"/>
      <c r="B202" s="9"/>
      <c r="C202" s="10"/>
      <c r="D202" s="11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8">
      <c r="A203" s="8"/>
      <c r="B203" s="9"/>
      <c r="C203" s="10"/>
      <c r="D203" s="11"/>
      <c r="E203" s="7"/>
      <c r="F203" s="7"/>
      <c r="G203" s="7"/>
      <c r="H203" s="7"/>
      <c r="I203" s="7"/>
      <c r="J203" s="7"/>
      <c r="K203" s="7"/>
      <c r="L203" s="14"/>
      <c r="M203" s="7"/>
      <c r="N203" s="7"/>
    </row>
    <row r="204" spans="1:14" ht="18">
      <c r="A204" s="8"/>
      <c r="B204" s="9"/>
      <c r="C204" s="10"/>
      <c r="D204" s="11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8">
      <c r="A205" s="8"/>
      <c r="B205" s="9"/>
      <c r="C205" s="10"/>
      <c r="D205" s="11"/>
      <c r="E205" s="7"/>
      <c r="F205" s="7"/>
      <c r="G205" s="7"/>
      <c r="H205" s="7"/>
      <c r="I205" s="7"/>
      <c r="J205" s="7"/>
      <c r="K205" s="7"/>
      <c r="L205" s="14"/>
      <c r="M205" s="7"/>
      <c r="N205" s="7"/>
    </row>
    <row r="206" spans="1:14" ht="18">
      <c r="A206" s="8"/>
      <c r="B206" s="9"/>
      <c r="C206" s="10"/>
      <c r="D206" s="11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8">
      <c r="A207" s="8"/>
      <c r="B207" s="9"/>
      <c r="C207" s="10"/>
      <c r="D207" s="11"/>
      <c r="E207" s="7"/>
      <c r="F207" s="7"/>
      <c r="G207" s="7"/>
      <c r="H207" s="7"/>
      <c r="I207" s="7"/>
      <c r="J207" s="7"/>
      <c r="K207" s="7"/>
      <c r="L207" s="14"/>
      <c r="M207" s="7"/>
      <c r="N207" s="7"/>
    </row>
    <row r="208" spans="1:14" ht="18">
      <c r="A208" s="8"/>
      <c r="B208" s="9"/>
      <c r="C208" s="10"/>
      <c r="D208" s="11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8">
      <c r="A209" s="8"/>
      <c r="B209" s="9"/>
      <c r="C209" s="10"/>
      <c r="D209" s="11"/>
      <c r="E209" s="7"/>
      <c r="F209" s="7"/>
      <c r="G209" s="7"/>
      <c r="H209" s="7"/>
      <c r="I209" s="7"/>
      <c r="J209" s="7"/>
      <c r="K209" s="7"/>
      <c r="L209" s="14"/>
      <c r="M209" s="7"/>
      <c r="N209" s="7"/>
    </row>
    <row r="210" spans="1:14" ht="18">
      <c r="A210" s="8"/>
      <c r="B210" s="9"/>
      <c r="C210" s="10"/>
      <c r="D210" s="11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8">
      <c r="A211" s="8"/>
      <c r="B211" s="9"/>
      <c r="C211" s="10"/>
      <c r="D211" s="11"/>
      <c r="E211" s="7"/>
      <c r="F211" s="7"/>
      <c r="G211" s="7"/>
      <c r="H211" s="7"/>
      <c r="I211" s="7"/>
      <c r="J211" s="7"/>
      <c r="K211" s="7"/>
      <c r="L211" s="14"/>
      <c r="M211" s="7"/>
      <c r="N211" s="7"/>
    </row>
    <row r="212" spans="1:14" ht="18">
      <c r="A212" s="8"/>
      <c r="B212" s="9"/>
      <c r="C212" s="10"/>
      <c r="D212" s="11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8">
      <c r="A213" s="8"/>
      <c r="B213" s="9"/>
      <c r="C213" s="10"/>
      <c r="D213" s="11"/>
      <c r="E213" s="7"/>
      <c r="F213" s="7"/>
      <c r="G213" s="7"/>
      <c r="H213" s="7"/>
      <c r="I213" s="7"/>
      <c r="J213" s="7"/>
      <c r="K213" s="7"/>
      <c r="L213" s="14"/>
      <c r="M213" s="7"/>
      <c r="N213" s="7"/>
    </row>
    <row r="214" spans="1:14" ht="18">
      <c r="A214" s="8"/>
      <c r="B214" s="9"/>
      <c r="C214" s="10"/>
      <c r="D214" s="11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8">
      <c r="A215" s="8"/>
      <c r="B215" s="9"/>
      <c r="C215" s="10"/>
      <c r="D215" s="11"/>
      <c r="E215" s="7"/>
      <c r="F215" s="7"/>
      <c r="G215" s="7"/>
      <c r="H215" s="7"/>
      <c r="I215" s="7"/>
      <c r="J215" s="7"/>
      <c r="K215" s="7"/>
      <c r="L215" s="14"/>
      <c r="M215" s="7"/>
      <c r="N215" s="7"/>
    </row>
    <row r="216" spans="1:14" ht="18">
      <c r="A216" s="8"/>
      <c r="B216" s="9"/>
      <c r="C216" s="10"/>
      <c r="D216" s="11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8">
      <c r="A217" s="8"/>
      <c r="B217" s="9"/>
      <c r="C217" s="10"/>
      <c r="D217" s="11"/>
      <c r="E217" s="7"/>
      <c r="F217" s="7"/>
      <c r="G217" s="7"/>
      <c r="H217" s="7"/>
      <c r="I217" s="7"/>
      <c r="J217" s="7"/>
      <c r="K217" s="7"/>
      <c r="L217" s="14"/>
      <c r="M217" s="7"/>
      <c r="N217" s="7"/>
    </row>
    <row r="218" spans="1:14" ht="18">
      <c r="A218" s="8"/>
      <c r="B218" s="9"/>
      <c r="C218" s="10"/>
      <c r="D218" s="11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8">
      <c r="A219" s="8"/>
      <c r="B219" s="9"/>
      <c r="C219" s="10"/>
      <c r="D219" s="11"/>
      <c r="E219" s="7"/>
      <c r="F219" s="7"/>
      <c r="G219" s="7"/>
      <c r="H219" s="7"/>
      <c r="I219" s="7"/>
      <c r="J219" s="7"/>
      <c r="K219" s="7"/>
      <c r="L219" s="14"/>
      <c r="M219" s="7"/>
      <c r="N219" s="7"/>
    </row>
    <row r="220" spans="1:14" ht="18">
      <c r="A220" s="8"/>
      <c r="B220" s="9"/>
      <c r="C220" s="10"/>
      <c r="D220" s="11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8">
      <c r="A221" s="8"/>
      <c r="B221" s="9"/>
      <c r="C221" s="10"/>
      <c r="D221" s="11"/>
      <c r="E221" s="7"/>
      <c r="F221" s="7"/>
      <c r="G221" s="7"/>
      <c r="H221" s="7"/>
      <c r="I221" s="7"/>
      <c r="J221" s="7"/>
      <c r="K221" s="7"/>
      <c r="L221" s="14"/>
      <c r="M221" s="7"/>
      <c r="N221" s="7"/>
    </row>
    <row r="222" spans="1:14" ht="18">
      <c r="A222" s="8"/>
      <c r="B222" s="9"/>
      <c r="C222" s="10"/>
      <c r="D222" s="11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8">
      <c r="A223" s="8"/>
      <c r="B223" s="9"/>
      <c r="C223" s="10"/>
      <c r="D223" s="11"/>
      <c r="E223" s="7"/>
      <c r="F223" s="7"/>
      <c r="G223" s="7"/>
      <c r="H223" s="7"/>
      <c r="I223" s="7"/>
      <c r="J223" s="7"/>
      <c r="K223" s="7"/>
      <c r="L223" s="14"/>
      <c r="M223" s="7"/>
      <c r="N223" s="7"/>
    </row>
    <row r="224" spans="1:14" ht="18">
      <c r="A224" s="8"/>
      <c r="B224" s="9"/>
      <c r="C224" s="10"/>
      <c r="D224" s="11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8">
      <c r="A225" s="8"/>
      <c r="B225" s="9"/>
      <c r="C225" s="10"/>
      <c r="D225" s="11"/>
      <c r="E225" s="7"/>
      <c r="F225" s="7"/>
      <c r="G225" s="7"/>
      <c r="H225" s="7"/>
      <c r="I225" s="7"/>
      <c r="J225" s="7"/>
      <c r="K225" s="7"/>
      <c r="L225" s="14"/>
      <c r="M225" s="7"/>
      <c r="N225" s="7"/>
    </row>
    <row r="226" spans="1:14" ht="18">
      <c r="A226" s="8"/>
      <c r="B226" s="9"/>
      <c r="C226" s="10"/>
      <c r="D226" s="11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8">
      <c r="A227" s="8"/>
      <c r="B227" s="9"/>
      <c r="C227" s="10"/>
      <c r="D227" s="11"/>
      <c r="E227" s="7"/>
      <c r="F227" s="7"/>
      <c r="G227" s="7"/>
      <c r="H227" s="7"/>
      <c r="I227" s="7"/>
      <c r="J227" s="7"/>
      <c r="K227" s="7"/>
      <c r="L227" s="14"/>
      <c r="M227" s="7"/>
      <c r="N227" s="7"/>
    </row>
    <row r="228" spans="1:14" ht="18">
      <c r="A228" s="8"/>
      <c r="B228" s="9"/>
      <c r="C228" s="10"/>
      <c r="D228" s="11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8">
      <c r="A229" s="8"/>
      <c r="B229" s="9"/>
      <c r="C229" s="10"/>
      <c r="D229" s="11"/>
      <c r="E229" s="7"/>
      <c r="F229" s="7"/>
      <c r="G229" s="7"/>
      <c r="H229" s="7"/>
      <c r="I229" s="7"/>
      <c r="J229" s="7"/>
      <c r="K229" s="7"/>
      <c r="L229" s="14"/>
      <c r="M229" s="7"/>
      <c r="N229" s="7"/>
    </row>
    <row r="230" spans="1:14" ht="18">
      <c r="A230" s="8"/>
      <c r="B230" s="9"/>
      <c r="C230" s="10"/>
      <c r="D230" s="11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8">
      <c r="A231" s="8"/>
      <c r="B231" s="9"/>
      <c r="C231" s="10"/>
      <c r="D231" s="11"/>
      <c r="E231" s="7"/>
      <c r="F231" s="7"/>
      <c r="G231" s="7"/>
      <c r="H231" s="7"/>
      <c r="I231" s="7"/>
      <c r="J231" s="7"/>
      <c r="K231" s="7"/>
      <c r="L231" s="14"/>
      <c r="M231" s="7"/>
      <c r="N231" s="7"/>
    </row>
    <row r="232" spans="1:14" ht="18">
      <c r="A232" s="8"/>
      <c r="B232" s="9"/>
      <c r="C232" s="10"/>
      <c r="D232" s="11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8">
      <c r="A233" s="8"/>
      <c r="B233" s="9"/>
      <c r="C233" s="10"/>
      <c r="D233" s="11"/>
      <c r="E233" s="7"/>
      <c r="F233" s="7"/>
      <c r="G233" s="7"/>
      <c r="H233" s="7"/>
      <c r="I233" s="7"/>
      <c r="J233" s="7"/>
      <c r="K233" s="7"/>
      <c r="L233" s="14"/>
      <c r="M233" s="7"/>
      <c r="N233" s="7"/>
    </row>
    <row r="234" spans="1:14" ht="18">
      <c r="A234" s="8"/>
      <c r="B234" s="9"/>
      <c r="C234" s="10"/>
      <c r="D234" s="11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8">
      <c r="A235" s="8"/>
      <c r="B235" s="9"/>
      <c r="C235" s="10"/>
      <c r="D235" s="11"/>
      <c r="E235" s="7"/>
      <c r="F235" s="7"/>
      <c r="G235" s="7"/>
      <c r="H235" s="7"/>
      <c r="I235" s="7"/>
      <c r="J235" s="7"/>
      <c r="K235" s="7"/>
      <c r="L235" s="14"/>
      <c r="M235" s="7"/>
      <c r="N235" s="7"/>
    </row>
    <row r="236" spans="1:14" ht="18">
      <c r="A236" s="8"/>
      <c r="B236" s="9"/>
      <c r="C236" s="10"/>
      <c r="D236" s="11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8">
      <c r="A237" s="8"/>
      <c r="B237" s="9"/>
      <c r="C237" s="10"/>
      <c r="D237" s="11"/>
      <c r="E237" s="7"/>
      <c r="F237" s="7"/>
      <c r="G237" s="7"/>
      <c r="H237" s="7"/>
      <c r="I237" s="7"/>
      <c r="J237" s="7"/>
      <c r="K237" s="7"/>
      <c r="L237" s="14"/>
      <c r="M237" s="7"/>
      <c r="N237" s="7"/>
    </row>
    <row r="238" spans="1:14" ht="18">
      <c r="A238" s="8"/>
      <c r="B238" s="9"/>
      <c r="C238" s="10"/>
      <c r="D238" s="11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8">
      <c r="A239" s="8"/>
      <c r="B239" s="9"/>
      <c r="C239" s="10"/>
      <c r="D239" s="11"/>
      <c r="E239" s="7"/>
      <c r="F239" s="7"/>
      <c r="G239" s="7"/>
      <c r="H239" s="7"/>
      <c r="I239" s="7"/>
      <c r="J239" s="7"/>
      <c r="K239" s="7"/>
      <c r="L239" s="14"/>
      <c r="M239" s="7"/>
      <c r="N239" s="7"/>
    </row>
    <row r="240" spans="1:14" ht="18">
      <c r="A240" s="8"/>
      <c r="B240" s="9"/>
      <c r="C240" s="10"/>
      <c r="D240" s="11"/>
      <c r="E240" s="12"/>
      <c r="F240" s="7"/>
      <c r="G240" s="7"/>
      <c r="H240" s="7"/>
      <c r="I240" s="7"/>
      <c r="J240" s="13"/>
      <c r="K240" s="7"/>
      <c r="L240" s="7"/>
      <c r="M240" s="7"/>
      <c r="N240" s="7"/>
    </row>
    <row r="241" spans="1:14" ht="18">
      <c r="A241" s="8"/>
      <c r="B241" s="9"/>
      <c r="C241" s="10"/>
      <c r="D241" s="11"/>
      <c r="E241" s="12"/>
      <c r="F241" s="7"/>
      <c r="G241" s="7"/>
      <c r="H241" s="7"/>
      <c r="I241" s="7"/>
      <c r="J241" s="13"/>
      <c r="K241" s="7"/>
      <c r="L241" s="14"/>
      <c r="M241" s="7"/>
      <c r="N241" s="7"/>
    </row>
    <row r="242" spans="1:14" ht="18">
      <c r="A242" s="8"/>
      <c r="B242" s="9"/>
      <c r="C242" s="10"/>
      <c r="D242" s="11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8">
      <c r="A243" s="8"/>
      <c r="B243" s="9"/>
      <c r="C243" s="10"/>
      <c r="D243" s="11"/>
      <c r="E243" s="7"/>
      <c r="F243" s="7"/>
      <c r="G243" s="7"/>
      <c r="H243" s="7"/>
      <c r="I243" s="7"/>
      <c r="J243" s="7"/>
      <c r="K243" s="7"/>
      <c r="L243" s="14"/>
      <c r="M243" s="7"/>
      <c r="N243" s="7"/>
    </row>
    <row r="244" spans="1:14" ht="1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1:14" ht="1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</row>
    <row r="246" spans="1:14" ht="1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</row>
    <row r="247" spans="1:14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G69"/>
  <sheetViews>
    <sheetView workbookViewId="0">
      <selection activeCell="J11" sqref="J11"/>
    </sheetView>
  </sheetViews>
  <sheetFormatPr defaultColWidth="11" defaultRowHeight="15.6"/>
  <cols>
    <col min="1" max="1" width="9.69921875" customWidth="1"/>
    <col min="2" max="2" width="6.8984375" customWidth="1"/>
    <col min="3" max="7" width="8.5" bestFit="1" customWidth="1"/>
  </cols>
  <sheetData>
    <row r="2" spans="1:7">
      <c r="A2" t="s">
        <v>2</v>
      </c>
      <c r="B2" t="s">
        <v>1</v>
      </c>
      <c r="C2" s="2">
        <f>G2-4</f>
        <v>42219</v>
      </c>
      <c r="D2" s="2">
        <f>1+C2</f>
        <v>42220</v>
      </c>
      <c r="E2" s="2">
        <f t="shared" ref="E2:F2" si="0">1+D2</f>
        <v>42221</v>
      </c>
      <c r="F2" s="2">
        <f t="shared" si="0"/>
        <v>42222</v>
      </c>
      <c r="G2" s="2">
        <v>42223</v>
      </c>
    </row>
    <row r="3" spans="1:7">
      <c r="A3" s="1">
        <v>42370</v>
      </c>
      <c r="B3" s="4">
        <f>YEAR(A3)</f>
        <v>2016</v>
      </c>
      <c r="C3">
        <v>3.1640000000000001</v>
      </c>
      <c r="D3">
        <v>3.2040000000000002</v>
      </c>
      <c r="E3">
        <v>3.1749999999999998</v>
      </c>
      <c r="F3">
        <v>3.1840000000000002</v>
      </c>
      <c r="G3" s="3">
        <v>3.1789999999999998</v>
      </c>
    </row>
    <row r="4" spans="1:7">
      <c r="A4" s="1">
        <v>42401</v>
      </c>
      <c r="B4" s="4">
        <f t="shared" ref="B4:B62" si="1">YEAR(A4)</f>
        <v>2016</v>
      </c>
      <c r="C4">
        <v>3.1579999999999999</v>
      </c>
      <c r="D4">
        <v>3.1960000000000002</v>
      </c>
      <c r="E4">
        <v>3.1680000000000001</v>
      </c>
      <c r="F4">
        <v>3.1779999999999999</v>
      </c>
      <c r="G4" s="3">
        <v>3.18</v>
      </c>
    </row>
    <row r="5" spans="1:7">
      <c r="A5" s="1">
        <v>42430</v>
      </c>
      <c r="B5" s="4">
        <f t="shared" si="1"/>
        <v>2016</v>
      </c>
      <c r="C5">
        <v>3.117</v>
      </c>
      <c r="D5">
        <v>3.1520000000000001</v>
      </c>
      <c r="E5">
        <v>3.1230000000000002</v>
      </c>
      <c r="F5">
        <v>3.133</v>
      </c>
      <c r="G5" s="3">
        <v>3.1320000000000001</v>
      </c>
    </row>
    <row r="6" spans="1:7">
      <c r="A6" s="1">
        <v>42461</v>
      </c>
      <c r="B6" s="4">
        <f t="shared" si="1"/>
        <v>2016</v>
      </c>
      <c r="C6">
        <v>2.9660000000000002</v>
      </c>
      <c r="D6">
        <v>2.9820000000000002</v>
      </c>
      <c r="E6">
        <v>2.9609999999999999</v>
      </c>
      <c r="F6">
        <v>2.9729999999999999</v>
      </c>
      <c r="G6" s="3">
        <v>2.9740000000000002</v>
      </c>
    </row>
    <row r="7" spans="1:7">
      <c r="A7" s="1">
        <v>42491</v>
      </c>
      <c r="B7" s="4">
        <f t="shared" si="1"/>
        <v>2016</v>
      </c>
      <c r="C7">
        <v>2.964</v>
      </c>
      <c r="D7">
        <v>2.9769999999999999</v>
      </c>
      <c r="E7">
        <v>2.9580000000000002</v>
      </c>
      <c r="F7">
        <v>2.97</v>
      </c>
      <c r="G7" s="3">
        <v>2.97</v>
      </c>
    </row>
    <row r="8" spans="1:7">
      <c r="A8" s="1">
        <v>42522</v>
      </c>
      <c r="B8" s="4">
        <f t="shared" si="1"/>
        <v>2016</v>
      </c>
      <c r="C8">
        <v>2.992</v>
      </c>
      <c r="D8">
        <v>3.0009999999999999</v>
      </c>
      <c r="E8">
        <v>2.984</v>
      </c>
      <c r="F8">
        <v>2.996</v>
      </c>
      <c r="G8" s="3">
        <v>2.9980000000000002</v>
      </c>
    </row>
    <row r="9" spans="1:7">
      <c r="A9" s="1">
        <v>42552</v>
      </c>
      <c r="B9" s="4">
        <f t="shared" si="1"/>
        <v>2016</v>
      </c>
      <c r="C9">
        <v>3.0249999999999999</v>
      </c>
      <c r="D9">
        <v>3.0339999999999998</v>
      </c>
      <c r="E9">
        <v>3.0150000000000001</v>
      </c>
      <c r="F9">
        <v>3.0259999999999998</v>
      </c>
      <c r="G9" s="3">
        <v>3.0270000000000001</v>
      </c>
    </row>
    <row r="10" spans="1:7">
      <c r="A10" s="1">
        <v>42583</v>
      </c>
      <c r="B10" s="4">
        <f t="shared" si="1"/>
        <v>2016</v>
      </c>
      <c r="C10">
        <v>3.0350000000000001</v>
      </c>
      <c r="D10">
        <v>3.044</v>
      </c>
      <c r="E10">
        <v>3.0259999999999998</v>
      </c>
      <c r="F10">
        <v>3.0369999999999999</v>
      </c>
      <c r="G10" s="3">
        <v>3.0350000000000001</v>
      </c>
    </row>
    <row r="11" spans="1:7">
      <c r="A11" s="1">
        <v>42614</v>
      </c>
      <c r="B11" s="4">
        <f t="shared" si="1"/>
        <v>2016</v>
      </c>
      <c r="C11">
        <v>3.0270000000000001</v>
      </c>
      <c r="D11">
        <v>3.036</v>
      </c>
      <c r="E11">
        <v>3.0179999999999998</v>
      </c>
      <c r="F11">
        <v>3.03</v>
      </c>
      <c r="G11" s="3">
        <v>3.028</v>
      </c>
    </row>
    <row r="12" spans="1:7">
      <c r="A12" s="1">
        <v>42644</v>
      </c>
      <c r="B12" s="4">
        <f t="shared" si="1"/>
        <v>2016</v>
      </c>
      <c r="C12">
        <v>3.0569999999999999</v>
      </c>
      <c r="D12">
        <v>3.0659999999999998</v>
      </c>
      <c r="E12">
        <v>3.05</v>
      </c>
      <c r="F12">
        <v>3.0619999999999998</v>
      </c>
      <c r="G12" s="3">
        <v>3.0590000000000002</v>
      </c>
    </row>
    <row r="13" spans="1:7">
      <c r="A13" s="1">
        <v>42675</v>
      </c>
      <c r="B13" s="4">
        <f t="shared" si="1"/>
        <v>2016</v>
      </c>
      <c r="C13">
        <v>3.1419999999999999</v>
      </c>
      <c r="D13">
        <v>3.1459999999999999</v>
      </c>
      <c r="E13">
        <v>3.1309999999999998</v>
      </c>
      <c r="F13">
        <v>3.1419999999999999</v>
      </c>
      <c r="G13" s="3">
        <v>3.1349999999999998</v>
      </c>
    </row>
    <row r="14" spans="1:7">
      <c r="A14" s="1">
        <v>42705</v>
      </c>
      <c r="B14" s="4">
        <f t="shared" si="1"/>
        <v>2016</v>
      </c>
      <c r="C14">
        <v>3.3069999999999999</v>
      </c>
      <c r="D14">
        <v>3.3069999999999999</v>
      </c>
      <c r="E14">
        <v>3.2959999999999998</v>
      </c>
      <c r="F14">
        <v>3.3069999999999999</v>
      </c>
      <c r="G14" s="3">
        <v>3.2959999999999998</v>
      </c>
    </row>
    <row r="15" spans="1:7">
      <c r="A15" s="1">
        <v>42736</v>
      </c>
      <c r="B15" s="4">
        <f t="shared" si="1"/>
        <v>2017</v>
      </c>
      <c r="C15">
        <v>3.4249999999999998</v>
      </c>
      <c r="D15">
        <v>3.4209999999999998</v>
      </c>
      <c r="E15">
        <v>3.411</v>
      </c>
      <c r="F15">
        <v>3.4220000000000002</v>
      </c>
      <c r="G15" s="3">
        <v>3.4239999999999999</v>
      </c>
    </row>
    <row r="16" spans="1:7">
      <c r="A16" s="1">
        <v>42767</v>
      </c>
      <c r="B16" s="4">
        <f t="shared" si="1"/>
        <v>2017</v>
      </c>
      <c r="C16">
        <v>3.415</v>
      </c>
      <c r="D16">
        <v>3.41</v>
      </c>
      <c r="E16">
        <v>3.4020000000000001</v>
      </c>
      <c r="F16">
        <v>3.4129999999999998</v>
      </c>
      <c r="G16" s="3">
        <v>3.415</v>
      </c>
    </row>
    <row r="17" spans="1:7">
      <c r="A17" s="1">
        <v>42795</v>
      </c>
      <c r="B17" s="4">
        <f t="shared" si="1"/>
        <v>2017</v>
      </c>
      <c r="C17">
        <v>3.3580000000000001</v>
      </c>
      <c r="D17">
        <v>3.35</v>
      </c>
      <c r="E17">
        <v>3.3420000000000001</v>
      </c>
      <c r="F17">
        <v>3.35</v>
      </c>
      <c r="G17" s="3">
        <v>3.35</v>
      </c>
    </row>
    <row r="18" spans="1:7">
      <c r="A18" s="1">
        <v>42826</v>
      </c>
      <c r="B18" s="4">
        <f t="shared" si="1"/>
        <v>2017</v>
      </c>
      <c r="C18">
        <v>3.1080000000000001</v>
      </c>
      <c r="D18">
        <v>3.0920000000000001</v>
      </c>
      <c r="E18">
        <v>3.085</v>
      </c>
      <c r="F18">
        <v>3.1</v>
      </c>
      <c r="G18" s="3">
        <v>3.1030000000000002</v>
      </c>
    </row>
    <row r="19" spans="1:7">
      <c r="A19" s="1">
        <v>42856</v>
      </c>
      <c r="B19" s="4">
        <f t="shared" si="1"/>
        <v>2017</v>
      </c>
      <c r="C19">
        <v>3.1030000000000002</v>
      </c>
      <c r="D19">
        <v>3.0859999999999999</v>
      </c>
      <c r="E19">
        <v>3.08</v>
      </c>
      <c r="F19">
        <v>3.0950000000000002</v>
      </c>
      <c r="G19" s="3">
        <v>3.1</v>
      </c>
    </row>
    <row r="20" spans="1:7">
      <c r="A20" s="1">
        <v>42887</v>
      </c>
      <c r="B20" s="4">
        <f t="shared" si="1"/>
        <v>2017</v>
      </c>
      <c r="C20">
        <v>3.1280000000000001</v>
      </c>
      <c r="D20">
        <v>3.109</v>
      </c>
      <c r="E20">
        <v>3.1030000000000002</v>
      </c>
      <c r="F20">
        <v>3.1179999999999999</v>
      </c>
      <c r="G20" s="3">
        <v>3.1230000000000002</v>
      </c>
    </row>
    <row r="21" spans="1:7">
      <c r="A21" s="1">
        <v>42917</v>
      </c>
      <c r="B21" s="4">
        <f t="shared" si="1"/>
        <v>2017</v>
      </c>
      <c r="C21">
        <v>3.1560000000000001</v>
      </c>
      <c r="D21">
        <v>3.137</v>
      </c>
      <c r="E21">
        <v>3.1309999999999998</v>
      </c>
      <c r="F21">
        <v>3.1469999999999998</v>
      </c>
      <c r="G21" s="3">
        <v>3.1469999999999998</v>
      </c>
    </row>
    <row r="22" spans="1:7">
      <c r="A22" s="1">
        <v>42948</v>
      </c>
      <c r="B22" s="4">
        <f t="shared" si="1"/>
        <v>2017</v>
      </c>
      <c r="C22">
        <v>3.1669999999999998</v>
      </c>
      <c r="D22">
        <v>3.1480000000000001</v>
      </c>
      <c r="E22">
        <v>3.1459999999999999</v>
      </c>
      <c r="F22">
        <v>3.1619999999999999</v>
      </c>
      <c r="G22" s="3">
        <v>3.1619999999999999</v>
      </c>
    </row>
    <row r="23" spans="1:7">
      <c r="A23" s="1">
        <v>42979</v>
      </c>
      <c r="B23" s="4">
        <f t="shared" si="1"/>
        <v>2017</v>
      </c>
      <c r="C23">
        <v>3.157</v>
      </c>
      <c r="D23">
        <v>3.1379999999999999</v>
      </c>
      <c r="E23">
        <v>3.1360000000000001</v>
      </c>
      <c r="F23">
        <v>3.1520000000000001</v>
      </c>
      <c r="G23" s="3">
        <v>3.1520000000000001</v>
      </c>
    </row>
    <row r="24" spans="1:7">
      <c r="A24" s="1">
        <v>43009</v>
      </c>
      <c r="B24" s="4">
        <f t="shared" si="1"/>
        <v>2017</v>
      </c>
      <c r="C24">
        <v>3.181</v>
      </c>
      <c r="D24">
        <v>3.1619999999999999</v>
      </c>
      <c r="E24">
        <v>3.1640000000000001</v>
      </c>
      <c r="F24">
        <v>3.18</v>
      </c>
      <c r="G24" s="3">
        <v>3.16</v>
      </c>
    </row>
    <row r="25" spans="1:7">
      <c r="A25" s="1">
        <v>43040</v>
      </c>
      <c r="B25" s="4">
        <f t="shared" si="1"/>
        <v>2017</v>
      </c>
      <c r="C25">
        <v>3.2610000000000001</v>
      </c>
      <c r="D25">
        <v>3.242</v>
      </c>
      <c r="E25">
        <v>3.2440000000000002</v>
      </c>
      <c r="F25">
        <v>3.258</v>
      </c>
      <c r="G25" s="3">
        <v>3.25</v>
      </c>
    </row>
    <row r="26" spans="1:7">
      <c r="A26" s="1">
        <v>43070</v>
      </c>
      <c r="B26" s="4">
        <f t="shared" si="1"/>
        <v>2017</v>
      </c>
      <c r="C26">
        <v>3.4260000000000002</v>
      </c>
      <c r="D26">
        <v>3.4060000000000001</v>
      </c>
      <c r="E26">
        <v>3.4079999999999999</v>
      </c>
      <c r="F26">
        <v>3.4220000000000002</v>
      </c>
      <c r="G26" s="3">
        <v>3.4220000000000002</v>
      </c>
    </row>
    <row r="27" spans="1:7">
      <c r="A27" s="1">
        <v>43101</v>
      </c>
      <c r="B27" s="4">
        <f t="shared" si="1"/>
        <v>2018</v>
      </c>
      <c r="C27">
        <v>3.55</v>
      </c>
      <c r="D27">
        <v>3.5259999999999998</v>
      </c>
      <c r="E27">
        <v>3.528</v>
      </c>
      <c r="F27">
        <v>3.54</v>
      </c>
      <c r="G27" s="3">
        <v>3.54</v>
      </c>
    </row>
    <row r="28" spans="1:7">
      <c r="A28" s="1">
        <v>43132</v>
      </c>
      <c r="B28" s="4">
        <f t="shared" si="1"/>
        <v>2018</v>
      </c>
      <c r="C28">
        <v>3.5329999999999999</v>
      </c>
      <c r="D28">
        <v>3.5089999999999999</v>
      </c>
      <c r="E28">
        <v>3.5110000000000001</v>
      </c>
      <c r="F28">
        <v>3.52</v>
      </c>
      <c r="G28" s="3">
        <v>3.52</v>
      </c>
    </row>
    <row r="29" spans="1:7">
      <c r="A29" s="1">
        <v>43160</v>
      </c>
      <c r="B29" s="4">
        <f t="shared" si="1"/>
        <v>2018</v>
      </c>
      <c r="C29">
        <v>3.4729999999999999</v>
      </c>
      <c r="D29">
        <v>3.4489999999999998</v>
      </c>
      <c r="E29">
        <v>3.4510000000000001</v>
      </c>
      <c r="F29">
        <v>3.46</v>
      </c>
      <c r="G29" s="3">
        <v>3.46</v>
      </c>
    </row>
    <row r="30" spans="1:7">
      <c r="A30" s="1">
        <v>43191</v>
      </c>
      <c r="B30" s="4">
        <f t="shared" si="1"/>
        <v>2018</v>
      </c>
      <c r="C30">
        <v>3.1629999999999998</v>
      </c>
      <c r="D30">
        <v>3.137</v>
      </c>
      <c r="E30">
        <v>3.1360000000000001</v>
      </c>
      <c r="F30">
        <v>3.14</v>
      </c>
      <c r="G30" s="3">
        <v>3.14</v>
      </c>
    </row>
    <row r="31" spans="1:7">
      <c r="A31" s="1">
        <v>43221</v>
      </c>
      <c r="B31" s="4">
        <f t="shared" si="1"/>
        <v>2018</v>
      </c>
      <c r="C31">
        <v>3.161</v>
      </c>
      <c r="D31">
        <v>3.1349999999999998</v>
      </c>
      <c r="E31">
        <v>3.1339999999999999</v>
      </c>
      <c r="F31">
        <v>3.1379999999999999</v>
      </c>
      <c r="G31" s="3">
        <v>3.1379999999999999</v>
      </c>
    </row>
    <row r="32" spans="1:7">
      <c r="A32" s="1">
        <v>43252</v>
      </c>
      <c r="B32" s="4">
        <f t="shared" si="1"/>
        <v>2018</v>
      </c>
      <c r="C32">
        <v>3.1949999999999998</v>
      </c>
      <c r="D32">
        <v>3.169</v>
      </c>
      <c r="E32">
        <v>3.1680000000000001</v>
      </c>
      <c r="F32">
        <v>3.1720000000000002</v>
      </c>
      <c r="G32" s="3">
        <v>3.1720000000000002</v>
      </c>
    </row>
    <row r="33" spans="1:7">
      <c r="A33" s="1">
        <v>43282</v>
      </c>
      <c r="B33" s="4">
        <f t="shared" si="1"/>
        <v>2018</v>
      </c>
      <c r="C33">
        <v>3.2320000000000002</v>
      </c>
      <c r="D33">
        <v>3.206</v>
      </c>
      <c r="E33">
        <v>3.2050000000000001</v>
      </c>
      <c r="F33">
        <v>3.2090000000000001</v>
      </c>
      <c r="G33" s="3">
        <v>3.2090000000000001</v>
      </c>
    </row>
    <row r="34" spans="1:7">
      <c r="A34" s="1">
        <v>43313</v>
      </c>
      <c r="B34" s="4">
        <f t="shared" si="1"/>
        <v>2018</v>
      </c>
      <c r="C34">
        <v>3.2469999999999999</v>
      </c>
      <c r="D34">
        <v>3.2210000000000001</v>
      </c>
      <c r="E34">
        <v>3.22</v>
      </c>
      <c r="F34">
        <v>3.2240000000000002</v>
      </c>
      <c r="G34" s="3">
        <v>3.2240000000000002</v>
      </c>
    </row>
    <row r="35" spans="1:7">
      <c r="A35" s="1">
        <v>43344</v>
      </c>
      <c r="B35" s="4">
        <f t="shared" si="1"/>
        <v>2018</v>
      </c>
      <c r="C35">
        <v>3.2389999999999999</v>
      </c>
      <c r="D35">
        <v>3.2130000000000001</v>
      </c>
      <c r="E35">
        <v>3.2120000000000002</v>
      </c>
      <c r="F35">
        <v>3.2160000000000002</v>
      </c>
      <c r="G35" s="3">
        <v>3.24</v>
      </c>
    </row>
    <row r="36" spans="1:7">
      <c r="A36" s="1">
        <v>43374</v>
      </c>
      <c r="B36" s="4">
        <f t="shared" si="1"/>
        <v>2018</v>
      </c>
      <c r="C36">
        <v>3.2629999999999999</v>
      </c>
      <c r="D36">
        <v>3.2370000000000001</v>
      </c>
      <c r="E36">
        <v>3.2360000000000002</v>
      </c>
      <c r="F36">
        <v>3.24</v>
      </c>
      <c r="G36" s="3">
        <v>3.24</v>
      </c>
    </row>
    <row r="37" spans="1:7">
      <c r="A37" s="1">
        <v>43405</v>
      </c>
      <c r="B37" s="4">
        <f t="shared" si="1"/>
        <v>2018</v>
      </c>
      <c r="C37">
        <v>3.3380000000000001</v>
      </c>
      <c r="D37">
        <v>3.3119999999999998</v>
      </c>
      <c r="E37">
        <v>3.3109999999999999</v>
      </c>
      <c r="F37">
        <v>3.3149999999999999</v>
      </c>
      <c r="G37" s="3">
        <v>3.3149999999999999</v>
      </c>
    </row>
    <row r="38" spans="1:7">
      <c r="A38" s="1">
        <v>43435</v>
      </c>
      <c r="B38" s="4">
        <f t="shared" si="1"/>
        <v>2018</v>
      </c>
      <c r="C38">
        <v>3.5030000000000001</v>
      </c>
      <c r="D38">
        <v>3.4769999999999999</v>
      </c>
      <c r="E38">
        <v>3.476</v>
      </c>
      <c r="F38">
        <v>3.48</v>
      </c>
      <c r="G38" s="3">
        <v>3.48</v>
      </c>
    </row>
    <row r="39" spans="1:7">
      <c r="A39" s="1">
        <v>43466</v>
      </c>
      <c r="B39" s="4">
        <f t="shared" si="1"/>
        <v>2019</v>
      </c>
      <c r="C39">
        <v>3.6269999999999998</v>
      </c>
      <c r="D39">
        <v>3.601</v>
      </c>
      <c r="E39">
        <v>3.6</v>
      </c>
      <c r="F39">
        <v>3.6040000000000001</v>
      </c>
      <c r="G39" s="3">
        <v>3.6040000000000001</v>
      </c>
    </row>
    <row r="40" spans="1:7">
      <c r="A40" s="1">
        <v>43497</v>
      </c>
      <c r="B40" s="4">
        <f t="shared" si="1"/>
        <v>2019</v>
      </c>
      <c r="C40">
        <v>3.6080000000000001</v>
      </c>
      <c r="D40">
        <v>3.581</v>
      </c>
      <c r="E40">
        <v>3.58</v>
      </c>
      <c r="F40">
        <v>3.5840000000000001</v>
      </c>
      <c r="G40" s="3">
        <v>3.5840000000000001</v>
      </c>
    </row>
    <row r="41" spans="1:7">
      <c r="A41" s="1">
        <v>43525</v>
      </c>
      <c r="B41" s="4">
        <f t="shared" si="1"/>
        <v>2019</v>
      </c>
      <c r="C41">
        <v>3.548</v>
      </c>
      <c r="D41">
        <v>3.5209999999999999</v>
      </c>
      <c r="E41">
        <v>3.52</v>
      </c>
      <c r="F41">
        <v>3.524</v>
      </c>
      <c r="G41" s="3">
        <v>3.524</v>
      </c>
    </row>
    <row r="42" spans="1:7">
      <c r="A42" s="1">
        <v>43556</v>
      </c>
      <c r="B42" s="4">
        <f t="shared" si="1"/>
        <v>2019</v>
      </c>
      <c r="C42">
        <v>3.2429999999999999</v>
      </c>
      <c r="D42">
        <v>3.2160000000000002</v>
      </c>
      <c r="E42">
        <v>3.2149999999999999</v>
      </c>
      <c r="F42">
        <v>3.214</v>
      </c>
      <c r="G42" s="3">
        <v>3.22</v>
      </c>
    </row>
    <row r="43" spans="1:7">
      <c r="A43" s="1">
        <v>43586</v>
      </c>
      <c r="B43" s="4">
        <f t="shared" si="1"/>
        <v>2019</v>
      </c>
      <c r="C43">
        <v>3.2440000000000002</v>
      </c>
      <c r="D43">
        <v>3.2170000000000001</v>
      </c>
      <c r="E43">
        <v>3.2160000000000002</v>
      </c>
      <c r="F43">
        <v>3.2149999999999999</v>
      </c>
      <c r="G43" s="3">
        <v>3.2149999999999999</v>
      </c>
    </row>
    <row r="44" spans="1:7">
      <c r="A44" s="1">
        <v>43617</v>
      </c>
      <c r="B44" s="4">
        <f t="shared" si="1"/>
        <v>2019</v>
      </c>
      <c r="C44">
        <v>3.278</v>
      </c>
      <c r="D44">
        <v>3.2490000000000001</v>
      </c>
      <c r="E44">
        <v>3.2480000000000002</v>
      </c>
      <c r="F44">
        <v>3.2469999999999999</v>
      </c>
      <c r="G44" s="3">
        <v>3.2469999999999999</v>
      </c>
    </row>
    <row r="45" spans="1:7">
      <c r="A45" s="1">
        <v>43647</v>
      </c>
      <c r="B45" s="4">
        <f t="shared" si="1"/>
        <v>2019</v>
      </c>
      <c r="C45">
        <v>3.3140000000000001</v>
      </c>
      <c r="D45">
        <v>3.2839999999999998</v>
      </c>
      <c r="E45">
        <v>3.2829999999999999</v>
      </c>
      <c r="F45">
        <v>3.282</v>
      </c>
      <c r="G45" s="3">
        <v>3.282</v>
      </c>
    </row>
    <row r="46" spans="1:7">
      <c r="A46" s="1">
        <v>43678</v>
      </c>
      <c r="B46" s="4">
        <f t="shared" si="1"/>
        <v>2019</v>
      </c>
      <c r="C46">
        <v>3.33</v>
      </c>
      <c r="D46">
        <v>3.3</v>
      </c>
      <c r="E46">
        <v>3.2989999999999999</v>
      </c>
      <c r="F46">
        <v>3.298</v>
      </c>
      <c r="G46" s="3">
        <v>3.298</v>
      </c>
    </row>
    <row r="47" spans="1:7">
      <c r="A47" s="1">
        <v>43709</v>
      </c>
      <c r="B47" s="4">
        <f t="shared" si="1"/>
        <v>2019</v>
      </c>
      <c r="C47">
        <v>3.3220000000000001</v>
      </c>
      <c r="D47">
        <v>3.2919999999999998</v>
      </c>
      <c r="E47">
        <v>3.2909999999999999</v>
      </c>
      <c r="F47">
        <v>3.29</v>
      </c>
      <c r="G47" s="3">
        <v>3.29</v>
      </c>
    </row>
    <row r="48" spans="1:7">
      <c r="A48" s="1">
        <v>43739</v>
      </c>
      <c r="B48" s="4">
        <f t="shared" si="1"/>
        <v>2019</v>
      </c>
      <c r="C48">
        <v>3.3460000000000001</v>
      </c>
      <c r="D48">
        <v>3.3159999999999998</v>
      </c>
      <c r="E48">
        <v>3.3149999999999999</v>
      </c>
      <c r="F48">
        <v>3.3140000000000001</v>
      </c>
      <c r="G48" s="3">
        <v>3.3140000000000001</v>
      </c>
    </row>
    <row r="49" spans="1:7">
      <c r="A49" s="1">
        <v>43770</v>
      </c>
      <c r="B49" s="4">
        <f t="shared" si="1"/>
        <v>2019</v>
      </c>
      <c r="C49">
        <v>3.4279999999999999</v>
      </c>
      <c r="D49">
        <v>3.3959999999999999</v>
      </c>
      <c r="E49">
        <v>3.395</v>
      </c>
      <c r="F49">
        <v>3.3940000000000001</v>
      </c>
      <c r="G49" s="3">
        <v>3.3940000000000001</v>
      </c>
    </row>
    <row r="50" spans="1:7">
      <c r="A50" s="1">
        <v>43800</v>
      </c>
      <c r="B50" s="4">
        <f t="shared" si="1"/>
        <v>2019</v>
      </c>
      <c r="C50">
        <v>3.613</v>
      </c>
      <c r="D50">
        <v>3.5779999999999998</v>
      </c>
      <c r="E50">
        <v>3.577</v>
      </c>
      <c r="F50">
        <v>3.5760000000000001</v>
      </c>
      <c r="G50" s="3">
        <v>3.5760000000000001</v>
      </c>
    </row>
    <row r="51" spans="1:7">
      <c r="A51" s="1">
        <v>43831</v>
      </c>
      <c r="B51" s="4">
        <f t="shared" si="1"/>
        <v>2020</v>
      </c>
      <c r="C51">
        <v>3.7490000000000001</v>
      </c>
      <c r="D51">
        <v>3.7120000000000002</v>
      </c>
      <c r="E51">
        <v>3.7109999999999999</v>
      </c>
      <c r="F51">
        <v>3.7109999999999999</v>
      </c>
      <c r="G51" s="3">
        <v>3.7</v>
      </c>
    </row>
    <row r="52" spans="1:7">
      <c r="A52" s="1">
        <v>43862</v>
      </c>
      <c r="B52" s="4">
        <f t="shared" si="1"/>
        <v>2020</v>
      </c>
      <c r="C52">
        <v>3.73</v>
      </c>
      <c r="D52">
        <v>3.6920000000000002</v>
      </c>
      <c r="E52">
        <v>3.6909999999999998</v>
      </c>
      <c r="F52">
        <v>3.6909999999999998</v>
      </c>
      <c r="G52" s="3">
        <v>3.6909999999999998</v>
      </c>
    </row>
    <row r="53" spans="1:7">
      <c r="A53" s="1">
        <v>43891</v>
      </c>
      <c r="B53" s="4">
        <f t="shared" si="1"/>
        <v>2020</v>
      </c>
      <c r="C53">
        <v>3.67</v>
      </c>
      <c r="D53">
        <v>3.6320000000000001</v>
      </c>
      <c r="E53">
        <v>3.6309999999999998</v>
      </c>
      <c r="F53">
        <v>3.6309999999999998</v>
      </c>
      <c r="G53" s="3">
        <v>3.6309999999999998</v>
      </c>
    </row>
    <row r="54" spans="1:7">
      <c r="A54" s="1">
        <v>43922</v>
      </c>
      <c r="B54" s="4">
        <f t="shared" si="1"/>
        <v>2020</v>
      </c>
      <c r="C54">
        <v>3.375</v>
      </c>
      <c r="D54">
        <v>3.327</v>
      </c>
      <c r="E54">
        <v>3.3260000000000001</v>
      </c>
      <c r="F54">
        <v>3.3210000000000002</v>
      </c>
      <c r="G54" s="3">
        <v>3.3210000000000002</v>
      </c>
    </row>
    <row r="55" spans="1:7">
      <c r="A55" s="1">
        <v>43952</v>
      </c>
      <c r="B55" s="4">
        <f t="shared" si="1"/>
        <v>2020</v>
      </c>
      <c r="C55">
        <v>3.3759999999999999</v>
      </c>
      <c r="D55">
        <v>3.3279999999999998</v>
      </c>
      <c r="E55">
        <v>3.327</v>
      </c>
      <c r="F55">
        <v>3.3210000000000002</v>
      </c>
      <c r="G55" s="3">
        <v>3.3210000000000002</v>
      </c>
    </row>
    <row r="56" spans="1:7">
      <c r="A56" s="1">
        <v>43983</v>
      </c>
      <c r="B56" s="4">
        <f t="shared" si="1"/>
        <v>2020</v>
      </c>
      <c r="C56">
        <v>3.4060000000000001</v>
      </c>
      <c r="D56">
        <v>3.3580000000000001</v>
      </c>
      <c r="E56">
        <v>3.3570000000000002</v>
      </c>
      <c r="F56">
        <v>3.3490000000000002</v>
      </c>
      <c r="G56" s="3">
        <v>3.3490000000000002</v>
      </c>
    </row>
    <row r="57" spans="1:7">
      <c r="A57" s="1">
        <v>44013</v>
      </c>
      <c r="B57" s="4">
        <f t="shared" si="1"/>
        <v>2020</v>
      </c>
      <c r="C57">
        <v>3.4369999999999998</v>
      </c>
      <c r="D57">
        <v>3.3889999999999998</v>
      </c>
      <c r="E57">
        <v>3.3879999999999999</v>
      </c>
      <c r="F57">
        <v>3.3780000000000001</v>
      </c>
      <c r="G57" s="3">
        <v>3.3780000000000001</v>
      </c>
    </row>
    <row r="58" spans="1:7">
      <c r="A58" s="1">
        <v>44044</v>
      </c>
      <c r="B58" s="4">
        <f t="shared" si="1"/>
        <v>2020</v>
      </c>
      <c r="C58">
        <v>3.4620000000000002</v>
      </c>
      <c r="D58">
        <v>3.4140000000000001</v>
      </c>
      <c r="E58">
        <v>3.4129999999999998</v>
      </c>
      <c r="F58">
        <v>3.4020000000000001</v>
      </c>
      <c r="G58" s="3">
        <v>3.4020000000000001</v>
      </c>
    </row>
    <row r="59" spans="1:7">
      <c r="A59" s="1">
        <v>44075</v>
      </c>
      <c r="B59" s="4">
        <f t="shared" si="1"/>
        <v>2020</v>
      </c>
      <c r="C59">
        <v>3.4580000000000002</v>
      </c>
      <c r="D59">
        <v>3.41</v>
      </c>
      <c r="E59">
        <v>3.4089999999999998</v>
      </c>
      <c r="F59">
        <v>3.3959999999999999</v>
      </c>
      <c r="G59" s="3">
        <v>3.3959999999999999</v>
      </c>
    </row>
    <row r="60" spans="1:7">
      <c r="A60" s="1">
        <v>44105</v>
      </c>
      <c r="B60" s="4">
        <f t="shared" si="1"/>
        <v>2020</v>
      </c>
      <c r="C60">
        <v>3.49</v>
      </c>
      <c r="D60">
        <v>3.4420000000000002</v>
      </c>
      <c r="E60">
        <v>3.4409999999999998</v>
      </c>
      <c r="F60">
        <v>3.4260000000000002</v>
      </c>
      <c r="G60" s="3">
        <v>3.4260000000000002</v>
      </c>
    </row>
    <row r="61" spans="1:7">
      <c r="A61" s="1">
        <v>44136</v>
      </c>
      <c r="B61" s="4">
        <f t="shared" si="1"/>
        <v>2020</v>
      </c>
      <c r="C61">
        <v>3.573</v>
      </c>
      <c r="D61">
        <v>3.5249999999999999</v>
      </c>
      <c r="E61">
        <v>3.524</v>
      </c>
      <c r="F61">
        <v>3.5070000000000001</v>
      </c>
      <c r="G61" s="3">
        <v>3.5070000000000001</v>
      </c>
    </row>
    <row r="62" spans="1:7">
      <c r="A62" s="1">
        <v>44166</v>
      </c>
      <c r="B62" s="4">
        <f t="shared" si="1"/>
        <v>2020</v>
      </c>
      <c r="C62">
        <v>3.7589999999999999</v>
      </c>
      <c r="D62">
        <v>3.7109999999999999</v>
      </c>
      <c r="E62">
        <v>3.71</v>
      </c>
      <c r="F62">
        <v>3.6909999999999998</v>
      </c>
      <c r="G62" s="3">
        <v>3.6909999999999998</v>
      </c>
    </row>
    <row r="64" spans="1:7">
      <c r="B64">
        <v>2016</v>
      </c>
      <c r="C64" s="3">
        <f t="shared" ref="C64:G68" si="2">AVERAGEIF($B$3:$B$62,"="&amp;$B64,C$3:C$62)</f>
        <v>3.0794999999999999</v>
      </c>
      <c r="D64" s="3">
        <f t="shared" si="2"/>
        <v>3.0954166666666669</v>
      </c>
      <c r="E64" s="3">
        <f t="shared" si="2"/>
        <v>3.0754166666666669</v>
      </c>
      <c r="F64" s="3">
        <f t="shared" si="2"/>
        <v>3.0865000000000005</v>
      </c>
      <c r="G64" s="3">
        <f t="shared" si="2"/>
        <v>3.0844166666666664</v>
      </c>
    </row>
    <row r="65" spans="2:7">
      <c r="B65">
        <v>2017</v>
      </c>
      <c r="C65" s="3">
        <f t="shared" si="2"/>
        <v>3.2404166666666669</v>
      </c>
      <c r="D65" s="3">
        <f t="shared" si="2"/>
        <v>3.2250833333333326</v>
      </c>
      <c r="E65" s="3">
        <f t="shared" si="2"/>
        <v>3.2210000000000001</v>
      </c>
      <c r="F65" s="3">
        <f t="shared" si="2"/>
        <v>3.2349166666666664</v>
      </c>
      <c r="G65" s="3">
        <f t="shared" si="2"/>
        <v>3.2339999999999995</v>
      </c>
    </row>
    <row r="66" spans="2:7">
      <c r="B66">
        <v>2018</v>
      </c>
      <c r="C66" s="3">
        <f t="shared" si="2"/>
        <v>3.3247500000000003</v>
      </c>
      <c r="D66" s="3">
        <f t="shared" si="2"/>
        <v>3.2992499999999993</v>
      </c>
      <c r="E66" s="3">
        <f t="shared" si="2"/>
        <v>3.2989999999999999</v>
      </c>
      <c r="F66" s="3">
        <f t="shared" si="2"/>
        <v>3.3044999999999995</v>
      </c>
      <c r="G66" s="3">
        <f t="shared" si="2"/>
        <v>3.3064999999999998</v>
      </c>
    </row>
    <row r="67" spans="2:7">
      <c r="B67">
        <v>2019</v>
      </c>
      <c r="C67" s="3">
        <f t="shared" si="2"/>
        <v>3.4084166666666662</v>
      </c>
      <c r="D67" s="3">
        <f t="shared" si="2"/>
        <v>3.3792500000000003</v>
      </c>
      <c r="E67" s="3">
        <f t="shared" si="2"/>
        <v>3.37825</v>
      </c>
      <c r="F67" s="3">
        <f t="shared" si="2"/>
        <v>3.3784999999999994</v>
      </c>
      <c r="G67" s="3">
        <f t="shared" si="2"/>
        <v>3.3789999999999996</v>
      </c>
    </row>
    <row r="68" spans="2:7">
      <c r="B68">
        <v>2020</v>
      </c>
      <c r="C68" s="3">
        <f t="shared" si="2"/>
        <v>3.5404166666666672</v>
      </c>
      <c r="D68" s="3">
        <f t="shared" si="2"/>
        <v>3.4949999999999997</v>
      </c>
      <c r="E68" s="3">
        <f t="shared" si="2"/>
        <v>3.4939999999999998</v>
      </c>
      <c r="F68" s="3">
        <f t="shared" si="2"/>
        <v>3.4853333333333336</v>
      </c>
      <c r="G68" s="3">
        <f t="shared" si="2"/>
        <v>3.4844166666666667</v>
      </c>
    </row>
    <row r="69" spans="2:7">
      <c r="B69" s="5" t="s">
        <v>0</v>
      </c>
      <c r="C69" s="3">
        <f t="shared" ref="C69:G69" si="3">AVERAGE(C64:C68)</f>
        <v>3.3186999999999998</v>
      </c>
      <c r="D69" s="3">
        <f t="shared" si="3"/>
        <v>3.2988</v>
      </c>
      <c r="E69" s="3">
        <f t="shared" si="3"/>
        <v>3.2935333333333334</v>
      </c>
      <c r="F69" s="3">
        <f t="shared" si="3"/>
        <v>3.2979500000000002</v>
      </c>
      <c r="G69" s="3">
        <f t="shared" si="3"/>
        <v>3.2976666666666667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Chernick</dc:creator>
  <cp:lastModifiedBy>Kai Millyard</cp:lastModifiedBy>
  <dcterms:created xsi:type="dcterms:W3CDTF">2015-08-09T13:39:12Z</dcterms:created>
  <dcterms:modified xsi:type="dcterms:W3CDTF">2015-08-12T20:41:20Z</dcterms:modified>
</cp:coreProperties>
</file>