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600" windowHeight="7230"/>
  </bookViews>
  <sheets>
    <sheet name="Summary" sheetId="3" r:id="rId1"/>
  </sheets>
  <calcPr calcId="145621"/>
</workbook>
</file>

<file path=xl/calcChain.xml><?xml version="1.0" encoding="utf-8"?>
<calcChain xmlns="http://schemas.openxmlformats.org/spreadsheetml/2006/main">
  <c r="N14" i="3" l="1"/>
  <c r="N13" i="3"/>
  <c r="N12" i="3"/>
  <c r="N11" i="3"/>
  <c r="N10" i="3"/>
  <c r="N9" i="3"/>
  <c r="N8" i="3"/>
  <c r="K14" i="3"/>
  <c r="K13" i="3"/>
  <c r="K12" i="3"/>
  <c r="K11" i="3"/>
  <c r="K10" i="3"/>
  <c r="K9" i="3"/>
  <c r="K8" i="3"/>
  <c r="H14" i="3"/>
  <c r="H13" i="3"/>
  <c r="H12" i="3"/>
  <c r="H11" i="3"/>
  <c r="H10" i="3"/>
  <c r="H9" i="3"/>
  <c r="H8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<sst xmlns="http://schemas.openxmlformats.org/spreadsheetml/2006/main" count="52" uniqueCount="26">
  <si>
    <t xml:space="preserve">Plan </t>
  </si>
  <si>
    <t>Actual</t>
  </si>
  <si>
    <t>$ '000</t>
  </si>
  <si>
    <t>CATEGORY</t>
  </si>
  <si>
    <t>System Access</t>
  </si>
  <si>
    <t>System Renewal</t>
  </si>
  <si>
    <t>System Service</t>
  </si>
  <si>
    <t>General Plant</t>
  </si>
  <si>
    <t>Non-Rate Base</t>
  </si>
  <si>
    <t>Grand Total</t>
  </si>
  <si>
    <t>System O&amp;M</t>
  </si>
  <si>
    <t>Forecast (Planned)</t>
  </si>
  <si>
    <t>Sub-Total</t>
  </si>
  <si>
    <t>Rate Base</t>
  </si>
  <si>
    <t>Notes to the Table:</t>
  </si>
  <si>
    <t>Plan</t>
  </si>
  <si>
    <t>2) 2011 figures are CGAAP, all other years are MIFRS</t>
  </si>
  <si>
    <t>Historical</t>
  </si>
  <si>
    <t>Variance</t>
  </si>
  <si>
    <t>%</t>
  </si>
  <si>
    <t>1) All figures are Net amounts, i.e. reduced by contributed capital.</t>
  </si>
  <si>
    <t>PowerStream Inc.</t>
  </si>
  <si>
    <t>Appendix 2-AB</t>
  </si>
  <si>
    <t>EB-2015-003</t>
  </si>
  <si>
    <t>Filed: September 11, 2015</t>
  </si>
  <si>
    <t>3) For high-level explanations of the year-to-year variances, please refer to DSP Section 5.4.4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</si>
</sst>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7" xfId="0" applyFont="1" applyFill="1" applyBorder="1"/>
    <xf numFmtId="0" fontId="4" fillId="2" borderId="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2" xfId="0" applyFont="1" applyFill="1" applyBorder="1"/>
    <xf numFmtId="0" fontId="4" fillId="3" borderId="10" xfId="0" applyFont="1" applyFill="1" applyBorder="1"/>
    <xf numFmtId="0" fontId="4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3" fillId="3" borderId="14" xfId="1" applyNumberFormat="1" applyFont="1" applyFill="1" applyBorder="1" applyAlignment="1">
      <alignment horizontal="center"/>
    </xf>
    <xf numFmtId="164" fontId="3" fillId="3" borderId="15" xfId="1" applyNumberFormat="1" applyFont="1" applyFill="1" applyBorder="1"/>
    <xf numFmtId="164" fontId="3" fillId="3" borderId="11" xfId="1" applyNumberFormat="1" applyFont="1" applyFill="1" applyBorder="1"/>
    <xf numFmtId="164" fontId="3" fillId="3" borderId="12" xfId="1" applyNumberFormat="1" applyFont="1" applyFill="1" applyBorder="1"/>
    <xf numFmtId="0" fontId="4" fillId="4" borderId="16" xfId="0" applyFont="1" applyFill="1" applyBorder="1"/>
    <xf numFmtId="0" fontId="4" fillId="2" borderId="19" xfId="0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3" borderId="14" xfId="1" applyFont="1" applyFill="1" applyBorder="1" applyAlignment="1">
      <alignment horizontal="center"/>
    </xf>
    <xf numFmtId="0" fontId="4" fillId="0" borderId="5" xfId="0" applyFont="1" applyBorder="1"/>
    <xf numFmtId="164" fontId="3" fillId="3" borderId="20" xfId="1" applyNumberFormat="1" applyFont="1" applyFill="1" applyBorder="1" applyAlignment="1">
      <alignment horizontal="center"/>
    </xf>
    <xf numFmtId="164" fontId="3" fillId="4" borderId="21" xfId="1" applyNumberFormat="1" applyFont="1" applyFill="1" applyBorder="1"/>
    <xf numFmtId="164" fontId="4" fillId="4" borderId="21" xfId="1" applyNumberFormat="1" applyFont="1" applyFill="1" applyBorder="1"/>
    <xf numFmtId="164" fontId="3" fillId="4" borderId="17" xfId="1" applyNumberFormat="1" applyFont="1" applyFill="1" applyBorder="1"/>
    <xf numFmtId="164" fontId="3" fillId="4" borderId="18" xfId="1" applyNumberFormat="1" applyFont="1" applyFill="1" applyBorder="1"/>
    <xf numFmtId="43" fontId="3" fillId="3" borderId="20" xfId="1" applyFont="1" applyFill="1" applyBorder="1" applyAlignment="1">
      <alignment horizontal="center"/>
    </xf>
    <xf numFmtId="164" fontId="3" fillId="3" borderId="9" xfId="1" applyNumberFormat="1" applyFont="1" applyFill="1" applyBorder="1" applyAlignment="1">
      <alignment horizontal="center"/>
    </xf>
    <xf numFmtId="164" fontId="3" fillId="3" borderId="13" xfId="0" applyNumberFormat="1" applyFont="1" applyFill="1" applyBorder="1"/>
    <xf numFmtId="0" fontId="2" fillId="0" borderId="0" xfId="0" applyFont="1"/>
    <xf numFmtId="49" fontId="0" fillId="0" borderId="0" xfId="0" applyNumberFormat="1"/>
    <xf numFmtId="164" fontId="3" fillId="3" borderId="8" xfId="1" applyNumberFormat="1" applyFont="1" applyFill="1" applyBorder="1" applyAlignment="1">
      <alignment horizontal="center"/>
    </xf>
    <xf numFmtId="164" fontId="3" fillId="3" borderId="10" xfId="1" applyNumberFormat="1" applyFont="1" applyFill="1" applyBorder="1"/>
    <xf numFmtId="164" fontId="3" fillId="4" borderId="16" xfId="1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64" fontId="3" fillId="3" borderId="22" xfId="1" applyNumberFormat="1" applyFont="1" applyFill="1" applyBorder="1" applyAlignment="1">
      <alignment horizontal="center"/>
    </xf>
    <xf numFmtId="9" fontId="3" fillId="3" borderId="14" xfId="2" applyFont="1" applyFill="1" applyBorder="1" applyAlignment="1">
      <alignment horizontal="center"/>
    </xf>
    <xf numFmtId="9" fontId="3" fillId="4" borderId="21" xfId="2" applyFont="1" applyFill="1" applyBorder="1" applyAlignment="1">
      <alignment horizontal="center"/>
    </xf>
    <xf numFmtId="9" fontId="3" fillId="3" borderId="20" xfId="2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3" borderId="15" xfId="2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3" borderId="11" xfId="2" applyFont="1" applyFill="1" applyBorder="1" applyAlignment="1">
      <alignment horizontal="center"/>
    </xf>
    <xf numFmtId="9" fontId="3" fillId="4" borderId="17" xfId="2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3" fillId="3" borderId="14" xfId="1" applyNumberFormat="1" applyFont="1" applyFill="1" applyBorder="1"/>
    <xf numFmtId="164" fontId="3" fillId="4" borderId="14" xfId="1" applyNumberFormat="1" applyFont="1" applyFill="1" applyBorder="1"/>
    <xf numFmtId="164" fontId="3" fillId="3" borderId="24" xfId="1" applyNumberFormat="1" applyFont="1" applyFill="1" applyBorder="1"/>
    <xf numFmtId="164" fontId="3" fillId="3" borderId="23" xfId="1" applyNumberFormat="1" applyFont="1" applyFill="1" applyBorder="1" applyAlignment="1">
      <alignment horizontal="center"/>
    </xf>
    <xf numFmtId="164" fontId="3" fillId="3" borderId="13" xfId="1" applyNumberFormat="1" applyFont="1" applyFill="1" applyBorder="1"/>
    <xf numFmtId="9" fontId="3" fillId="3" borderId="13" xfId="2" applyFont="1" applyFill="1" applyBorder="1" applyAlignment="1">
      <alignment horizontal="center"/>
    </xf>
    <xf numFmtId="164" fontId="3" fillId="3" borderId="0" xfId="1" applyNumberFormat="1" applyFont="1" applyFill="1" applyBorder="1"/>
    <xf numFmtId="9" fontId="3" fillId="3" borderId="0" xfId="2" applyFont="1" applyFill="1" applyBorder="1" applyAlignment="1">
      <alignment horizontal="center"/>
    </xf>
    <xf numFmtId="164" fontId="3" fillId="3" borderId="2" xfId="1" applyNumberFormat="1" applyFont="1" applyFill="1" applyBorder="1"/>
    <xf numFmtId="164" fontId="3" fillId="3" borderId="25" xfId="1" applyNumberFormat="1" applyFont="1" applyFill="1" applyBorder="1"/>
    <xf numFmtId="164" fontId="3" fillId="3" borderId="26" xfId="1" applyNumberFormat="1" applyFont="1" applyFill="1" applyBorder="1"/>
    <xf numFmtId="0" fontId="4" fillId="3" borderId="27" xfId="0" applyFont="1" applyFill="1" applyBorder="1"/>
    <xf numFmtId="9" fontId="3" fillId="3" borderId="23" xfId="2" applyFont="1" applyFill="1" applyBorder="1" applyAlignment="1">
      <alignment horizontal="center"/>
    </xf>
    <xf numFmtId="164" fontId="3" fillId="3" borderId="28" xfId="1" applyNumberFormat="1" applyFont="1" applyFill="1" applyBorder="1" applyAlignment="1">
      <alignment horizontal="center"/>
    </xf>
    <xf numFmtId="9" fontId="3" fillId="3" borderId="29" xfId="2" applyFont="1" applyFill="1" applyBorder="1" applyAlignment="1">
      <alignment horizontal="center"/>
    </xf>
    <xf numFmtId="164" fontId="3" fillId="3" borderId="27" xfId="1" applyNumberFormat="1" applyFont="1" applyFill="1" applyBorder="1" applyAlignment="1">
      <alignment horizontal="center"/>
    </xf>
    <xf numFmtId="164" fontId="3" fillId="3" borderId="29" xfId="1" applyNumberFormat="1" applyFont="1" applyFill="1" applyBorder="1" applyAlignment="1">
      <alignment horizontal="center"/>
    </xf>
    <xf numFmtId="164" fontId="3" fillId="3" borderId="30" xfId="1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2" xfId="0" applyFont="1" applyFill="1" applyBorder="1"/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/>
    <xf numFmtId="164" fontId="3" fillId="3" borderId="13" xfId="1" applyNumberFormat="1" applyFont="1" applyFill="1" applyBorder="1" applyAlignment="1">
      <alignment horizontal="center"/>
    </xf>
    <xf numFmtId="164" fontId="3" fillId="3" borderId="19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24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4" fillId="2" borderId="36" xfId="0" applyFont="1" applyFill="1" applyBorder="1"/>
    <xf numFmtId="0" fontId="4" fillId="3" borderId="39" xfId="0" quotePrefix="1" applyFont="1" applyFill="1" applyBorder="1" applyAlignment="1">
      <alignment horizontal="center"/>
    </xf>
    <xf numFmtId="0" fontId="4" fillId="3" borderId="23" xfId="0" quotePrefix="1" applyFont="1" applyFill="1" applyBorder="1" applyAlignment="1">
      <alignment horizontal="center"/>
    </xf>
    <xf numFmtId="0" fontId="4" fillId="3" borderId="40" xfId="0" quotePrefix="1" applyFont="1" applyFill="1" applyBorder="1" applyAlignment="1">
      <alignment horizontal="center"/>
    </xf>
    <xf numFmtId="0" fontId="4" fillId="3" borderId="38" xfId="0" quotePrefix="1" applyFont="1" applyFill="1" applyBorder="1" applyAlignment="1">
      <alignment horizontal="center"/>
    </xf>
    <xf numFmtId="0" fontId="4" fillId="3" borderId="41" xfId="0" quotePrefix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3" borderId="27" xfId="0" quotePrefix="1" applyFont="1" applyFill="1" applyBorder="1" applyAlignment="1">
      <alignment horizontal="center"/>
    </xf>
    <xf numFmtId="0" fontId="4" fillId="3" borderId="37" xfId="0" quotePrefix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0" xfId="0" applyFont="1" applyFill="1" applyBorder="1" applyAlignment="1"/>
    <xf numFmtId="0" fontId="4" fillId="2" borderId="33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2" borderId="3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1"/>
  <sheetViews>
    <sheetView tabSelected="1" zoomScaleNormal="100" workbookViewId="0">
      <selection activeCell="O5" sqref="O5"/>
    </sheetView>
  </sheetViews>
  <sheetFormatPr defaultRowHeight="15" x14ac:dyDescent="0.25"/>
  <cols>
    <col min="1" max="1" width="3.42578125" customWidth="1"/>
    <col min="2" max="2" width="14.5703125" customWidth="1"/>
    <col min="3" max="3" width="9.42578125" customWidth="1"/>
    <col min="4" max="4" width="7.5703125" customWidth="1"/>
    <col min="5" max="5" width="7.5703125" style="40" customWidth="1"/>
    <col min="6" max="6" width="7.5703125" customWidth="1"/>
    <col min="7" max="7" width="8" customWidth="1"/>
    <col min="8" max="8" width="8" style="40" customWidth="1"/>
    <col min="9" max="9" width="8" customWidth="1"/>
    <col min="10" max="10" width="7.85546875" customWidth="1"/>
    <col min="11" max="11" width="7.85546875" style="40" customWidth="1"/>
    <col min="12" max="12" width="7.85546875" customWidth="1"/>
    <col min="13" max="13" width="8.5703125" customWidth="1"/>
    <col min="14" max="14" width="8.5703125" style="40" customWidth="1"/>
    <col min="15" max="15" width="9.140625" customWidth="1"/>
    <col min="16" max="17" width="9.140625" style="40" customWidth="1"/>
    <col min="18" max="18" width="8.5703125" customWidth="1"/>
    <col min="19" max="19" width="7.85546875" customWidth="1"/>
    <col min="20" max="20" width="8.28515625" customWidth="1"/>
  </cols>
  <sheetData>
    <row r="1" spans="2:20" x14ac:dyDescent="0.25">
      <c r="B1" s="28" t="s">
        <v>21</v>
      </c>
      <c r="R1" t="s">
        <v>23</v>
      </c>
    </row>
    <row r="2" spans="2:20" x14ac:dyDescent="0.25">
      <c r="B2" s="28" t="s">
        <v>22</v>
      </c>
      <c r="R2" t="s">
        <v>24</v>
      </c>
    </row>
    <row r="3" spans="2:20" ht="15.75" thickBot="1" x14ac:dyDescent="0.3"/>
    <row r="4" spans="2:20" ht="16.5" thickTop="1" thickBot="1" x14ac:dyDescent="0.3">
      <c r="B4" s="1"/>
      <c r="C4" s="65"/>
      <c r="D4" s="87" t="s">
        <v>17</v>
      </c>
      <c r="E4" s="87"/>
      <c r="F4" s="87"/>
      <c r="G4" s="87"/>
      <c r="H4" s="87"/>
      <c r="I4" s="87"/>
      <c r="J4" s="87"/>
      <c r="K4" s="87"/>
      <c r="L4" s="87"/>
      <c r="M4" s="87"/>
      <c r="N4" s="66"/>
      <c r="O4" s="67"/>
      <c r="P4" s="87" t="s">
        <v>11</v>
      </c>
      <c r="Q4" s="87"/>
      <c r="R4" s="87"/>
      <c r="S4" s="87"/>
      <c r="T4" s="88"/>
    </row>
    <row r="5" spans="2:20" x14ac:dyDescent="0.25">
      <c r="B5" s="2"/>
      <c r="C5" s="90">
        <v>2011</v>
      </c>
      <c r="D5" s="91"/>
      <c r="E5" s="92"/>
      <c r="F5" s="90">
        <v>2012</v>
      </c>
      <c r="G5" s="91"/>
      <c r="H5" s="92"/>
      <c r="I5" s="90">
        <v>2013</v>
      </c>
      <c r="J5" s="91"/>
      <c r="K5" s="92"/>
      <c r="L5" s="90">
        <v>2014</v>
      </c>
      <c r="M5" s="91"/>
      <c r="N5" s="91"/>
      <c r="O5" s="93">
        <v>2015</v>
      </c>
      <c r="P5" s="64">
        <v>2016</v>
      </c>
      <c r="Q5" s="80">
        <v>2017</v>
      </c>
      <c r="R5" s="81">
        <v>2018</v>
      </c>
      <c r="S5" s="81">
        <v>2019</v>
      </c>
      <c r="T5" s="82">
        <v>2020</v>
      </c>
    </row>
    <row r="6" spans="2:20" x14ac:dyDescent="0.25">
      <c r="B6" s="2" t="s">
        <v>3</v>
      </c>
      <c r="C6" s="33" t="s">
        <v>15</v>
      </c>
      <c r="D6" s="33" t="s">
        <v>1</v>
      </c>
      <c r="E6" s="34" t="s">
        <v>18</v>
      </c>
      <c r="F6" s="33" t="s">
        <v>15</v>
      </c>
      <c r="G6" s="33" t="s">
        <v>1</v>
      </c>
      <c r="H6" s="34" t="s">
        <v>18</v>
      </c>
      <c r="I6" s="33" t="s">
        <v>15</v>
      </c>
      <c r="J6" s="33" t="s">
        <v>1</v>
      </c>
      <c r="K6" s="34" t="s">
        <v>18</v>
      </c>
      <c r="L6" s="33" t="s">
        <v>15</v>
      </c>
      <c r="M6" s="33" t="s">
        <v>1</v>
      </c>
      <c r="N6" s="35" t="s">
        <v>18</v>
      </c>
      <c r="O6" s="45" t="s">
        <v>15</v>
      </c>
      <c r="P6" s="33" t="s">
        <v>0</v>
      </c>
      <c r="Q6" s="3" t="s">
        <v>0</v>
      </c>
      <c r="R6" s="16" t="s">
        <v>0</v>
      </c>
      <c r="S6" s="16" t="s">
        <v>0</v>
      </c>
      <c r="T6" s="4" t="s">
        <v>0</v>
      </c>
    </row>
    <row r="7" spans="2:20" ht="15.75" thickBot="1" x14ac:dyDescent="0.3">
      <c r="B7" s="74" t="s">
        <v>13</v>
      </c>
      <c r="C7" s="84" t="s">
        <v>2</v>
      </c>
      <c r="D7" s="85"/>
      <c r="E7" s="75" t="s">
        <v>19</v>
      </c>
      <c r="F7" s="84" t="s">
        <v>2</v>
      </c>
      <c r="G7" s="85"/>
      <c r="H7" s="75" t="s">
        <v>19</v>
      </c>
      <c r="I7" s="84" t="s">
        <v>2</v>
      </c>
      <c r="J7" s="85"/>
      <c r="K7" s="75" t="s">
        <v>19</v>
      </c>
      <c r="L7" s="84" t="s">
        <v>2</v>
      </c>
      <c r="M7" s="85"/>
      <c r="N7" s="75" t="s">
        <v>19</v>
      </c>
      <c r="O7" s="83" t="s">
        <v>2</v>
      </c>
      <c r="P7" s="76" t="s">
        <v>2</v>
      </c>
      <c r="Q7" s="77" t="s">
        <v>2</v>
      </c>
      <c r="R7" s="78" t="s">
        <v>2</v>
      </c>
      <c r="S7" s="78" t="s">
        <v>2</v>
      </c>
      <c r="T7" s="79" t="s">
        <v>2</v>
      </c>
    </row>
    <row r="8" spans="2:20" x14ac:dyDescent="0.25">
      <c r="B8" s="6" t="s">
        <v>4</v>
      </c>
      <c r="C8" s="68">
        <v>17209.294999999998</v>
      </c>
      <c r="D8" s="68">
        <v>21007.331475025778</v>
      </c>
      <c r="E8" s="51">
        <f>(D8-C8)/C8</f>
        <v>0.22069680803459873</v>
      </c>
      <c r="F8" s="69">
        <v>18890.866109999999</v>
      </c>
      <c r="G8" s="68">
        <v>19887.613575141855</v>
      </c>
      <c r="H8" s="51">
        <f t="shared" ref="H8:H14" si="0">(G8-F8)/F8</f>
        <v>5.2763460358983834E-2</v>
      </c>
      <c r="I8" s="68">
        <v>27612.184420000001</v>
      </c>
      <c r="J8" s="68">
        <v>17030.42942694576</v>
      </c>
      <c r="K8" s="51">
        <f t="shared" ref="K8:K14" si="1">(J8-I8)/I8</f>
        <v>-0.38322773859896742</v>
      </c>
      <c r="L8" s="69">
        <v>26208.326000000001</v>
      </c>
      <c r="M8" s="68">
        <v>26228.894788734349</v>
      </c>
      <c r="N8" s="53">
        <f t="shared" ref="N8:N14" si="2">(M8-L8)/L8</f>
        <v>7.8481886765100319E-4</v>
      </c>
      <c r="O8" s="70">
        <v>24145.118280000002</v>
      </c>
      <c r="P8" s="71">
        <v>28232.154269999995</v>
      </c>
      <c r="Q8" s="68">
        <v>28469.722629999997</v>
      </c>
      <c r="R8" s="72">
        <v>29560.666970000002</v>
      </c>
      <c r="S8" s="68">
        <v>28726.051840000004</v>
      </c>
      <c r="T8" s="73">
        <v>31866.709229999997</v>
      </c>
    </row>
    <row r="9" spans="2:20" x14ac:dyDescent="0.25">
      <c r="B9" s="5" t="s">
        <v>5</v>
      </c>
      <c r="C9" s="11">
        <v>15542.153</v>
      </c>
      <c r="D9" s="11">
        <v>11527.32070621168</v>
      </c>
      <c r="E9" s="37">
        <f t="shared" ref="E9:E14" si="3">(D9-C9)/C9</f>
        <v>-0.2583189274863219</v>
      </c>
      <c r="F9" s="36">
        <v>19894.11825</v>
      </c>
      <c r="G9" s="11">
        <v>16974.391500779002</v>
      </c>
      <c r="H9" s="37">
        <f t="shared" si="0"/>
        <v>-0.14676331529400644</v>
      </c>
      <c r="I9" s="11">
        <v>21396.507000000001</v>
      </c>
      <c r="J9" s="11">
        <v>22253.782322622181</v>
      </c>
      <c r="K9" s="37">
        <f t="shared" si="1"/>
        <v>4.0066134281739503E-2</v>
      </c>
      <c r="L9" s="36">
        <v>38856.65</v>
      </c>
      <c r="M9" s="11">
        <v>39185.75425044202</v>
      </c>
      <c r="N9" s="39">
        <f t="shared" si="2"/>
        <v>8.4697021087000134E-3</v>
      </c>
      <c r="O9" s="30">
        <v>42388.193610000002</v>
      </c>
      <c r="P9" s="11">
        <v>48714.625209999991</v>
      </c>
      <c r="Q9" s="11">
        <v>51500.16945999999</v>
      </c>
      <c r="R9" s="20">
        <v>52051.932510000021</v>
      </c>
      <c r="S9" s="11">
        <v>52970.853999999999</v>
      </c>
      <c r="T9" s="26">
        <v>52405.780120000018</v>
      </c>
    </row>
    <row r="10" spans="2:20" x14ac:dyDescent="0.25">
      <c r="B10" s="5" t="s">
        <v>6</v>
      </c>
      <c r="C10" s="11">
        <v>26072.677</v>
      </c>
      <c r="D10" s="11">
        <v>22885.200451009801</v>
      </c>
      <c r="E10" s="37">
        <f t="shared" si="3"/>
        <v>-0.12225352038036594</v>
      </c>
      <c r="F10" s="36">
        <v>14845.518729999998</v>
      </c>
      <c r="G10" s="11">
        <v>13770.29485519706</v>
      </c>
      <c r="H10" s="37">
        <f t="shared" si="0"/>
        <v>-7.2427504512194152E-2</v>
      </c>
      <c r="I10" s="36">
        <v>31847.325000000001</v>
      </c>
      <c r="J10" s="11">
        <v>34780.3504469291</v>
      </c>
      <c r="K10" s="37">
        <f t="shared" si="1"/>
        <v>9.2096445994415521E-2</v>
      </c>
      <c r="L10" s="36">
        <v>17008.78</v>
      </c>
      <c r="M10" s="11">
        <v>17946.353637957891</v>
      </c>
      <c r="N10" s="39">
        <f t="shared" si="2"/>
        <v>5.5122921100625215E-2</v>
      </c>
      <c r="O10" s="30">
        <v>27321.977320000005</v>
      </c>
      <c r="P10" s="11">
        <v>38321.81863999999</v>
      </c>
      <c r="Q10" s="11">
        <v>32071.882079999999</v>
      </c>
      <c r="R10" s="20">
        <v>29920.325299999997</v>
      </c>
      <c r="S10" s="11">
        <v>26963.080379999999</v>
      </c>
      <c r="T10" s="26">
        <v>23022.060540000006</v>
      </c>
    </row>
    <row r="11" spans="2:20" ht="15.75" thickBot="1" x14ac:dyDescent="0.3">
      <c r="B11" s="57" t="s">
        <v>7</v>
      </c>
      <c r="C11" s="49">
        <v>10906.419</v>
      </c>
      <c r="D11" s="49">
        <v>7876.939308589961</v>
      </c>
      <c r="E11" s="58">
        <f t="shared" si="3"/>
        <v>-0.27777033794594164</v>
      </c>
      <c r="F11" s="59">
        <v>23054.61924</v>
      </c>
      <c r="G11" s="49">
        <v>24199.79922978843</v>
      </c>
      <c r="H11" s="58">
        <f t="shared" si="0"/>
        <v>4.9672474651046558E-2</v>
      </c>
      <c r="I11" s="59">
        <v>31127.627</v>
      </c>
      <c r="J11" s="49">
        <v>19592.930192610118</v>
      </c>
      <c r="K11" s="58">
        <f t="shared" si="1"/>
        <v>-0.37056139253370912</v>
      </c>
      <c r="L11" s="59">
        <v>26164.696</v>
      </c>
      <c r="M11" s="49">
        <v>26148.062082167769</v>
      </c>
      <c r="N11" s="60">
        <f t="shared" si="2"/>
        <v>-6.3573900618721152E-4</v>
      </c>
      <c r="O11" s="61">
        <v>24544.708799999993</v>
      </c>
      <c r="P11" s="49">
        <v>17631.418739999997</v>
      </c>
      <c r="Q11" s="49">
        <v>19557.977940000001</v>
      </c>
      <c r="R11" s="62">
        <v>13966.909820000001</v>
      </c>
      <c r="S11" s="49">
        <v>16840.55386</v>
      </c>
      <c r="T11" s="63">
        <v>18205.521519999998</v>
      </c>
    </row>
    <row r="12" spans="2:20" x14ac:dyDescent="0.25">
      <c r="B12" s="6" t="s">
        <v>12</v>
      </c>
      <c r="C12" s="27">
        <v>69730.543999999994</v>
      </c>
      <c r="D12" s="50">
        <v>63296.791940837218</v>
      </c>
      <c r="E12" s="51">
        <f t="shared" si="3"/>
        <v>-9.2265909458024264E-2</v>
      </c>
      <c r="F12" s="52">
        <v>76685.122329999998</v>
      </c>
      <c r="G12" s="50">
        <v>74832.099160906349</v>
      </c>
      <c r="H12" s="51">
        <f t="shared" si="0"/>
        <v>-2.4164050506687754E-2</v>
      </c>
      <c r="I12" s="52">
        <v>111983.64342000001</v>
      </c>
      <c r="J12" s="50">
        <v>93657.492389107152</v>
      </c>
      <c r="K12" s="51">
        <f t="shared" si="1"/>
        <v>-0.16365024811846629</v>
      </c>
      <c r="L12" s="52">
        <v>108238.45199999999</v>
      </c>
      <c r="M12" s="50">
        <v>109509.06475930204</v>
      </c>
      <c r="N12" s="53">
        <f t="shared" si="2"/>
        <v>1.1739014516782355E-2</v>
      </c>
      <c r="O12" s="54">
        <v>118399.99801000001</v>
      </c>
      <c r="P12" s="48">
        <v>132900.01685999997</v>
      </c>
      <c r="Q12" s="48">
        <v>131599.75210999997</v>
      </c>
      <c r="R12" s="55">
        <v>125499.83460000003</v>
      </c>
      <c r="S12" s="48">
        <v>125500.54007999999</v>
      </c>
      <c r="T12" s="56">
        <v>125500.07141000003</v>
      </c>
    </row>
    <row r="13" spans="2:20" x14ac:dyDescent="0.25">
      <c r="B13" s="5" t="s">
        <v>8</v>
      </c>
      <c r="C13" s="11">
        <v>2166.645</v>
      </c>
      <c r="D13" s="11">
        <v>2278.216129162794</v>
      </c>
      <c r="E13" s="37">
        <f t="shared" si="3"/>
        <v>5.1494882254727481E-2</v>
      </c>
      <c r="F13" s="36">
        <v>4069.4278399999998</v>
      </c>
      <c r="G13" s="11">
        <v>1195.9734690936507</v>
      </c>
      <c r="H13" s="37">
        <f t="shared" si="0"/>
        <v>-0.70610770945783607</v>
      </c>
      <c r="I13" s="36">
        <v>2101.5239999999999</v>
      </c>
      <c r="J13" s="11">
        <v>2627.8821208928425</v>
      </c>
      <c r="K13" s="37">
        <f t="shared" si="1"/>
        <v>0.25046495823642395</v>
      </c>
      <c r="L13" s="36">
        <v>1648.134</v>
      </c>
      <c r="M13" s="11">
        <v>1363.62118069796</v>
      </c>
      <c r="N13" s="39">
        <f t="shared" si="2"/>
        <v>-0.17262723741033195</v>
      </c>
      <c r="O13" s="30">
        <v>2488.866</v>
      </c>
      <c r="P13" s="18">
        <v>0</v>
      </c>
      <c r="Q13" s="18">
        <v>0</v>
      </c>
      <c r="R13" s="25">
        <v>0</v>
      </c>
      <c r="S13" s="18">
        <v>0</v>
      </c>
      <c r="T13" s="17">
        <v>0</v>
      </c>
    </row>
    <row r="14" spans="2:20" ht="15.75" thickBot="1" x14ac:dyDescent="0.3">
      <c r="B14" s="7" t="s">
        <v>9</v>
      </c>
      <c r="C14" s="12">
        <v>71897.188999999998</v>
      </c>
      <c r="D14" s="12">
        <v>65575.008070000011</v>
      </c>
      <c r="E14" s="41">
        <f t="shared" si="3"/>
        <v>-8.7933631591632713E-2</v>
      </c>
      <c r="F14" s="13">
        <v>80754.550170000002</v>
      </c>
      <c r="G14" s="12">
        <v>76028.072629999995</v>
      </c>
      <c r="H14" s="41">
        <f t="shared" si="0"/>
        <v>-5.8528931559275466E-2</v>
      </c>
      <c r="I14" s="13">
        <v>114085.16742000001</v>
      </c>
      <c r="J14" s="12">
        <v>96285.374509999994</v>
      </c>
      <c r="K14" s="41">
        <f t="shared" si="1"/>
        <v>-0.15602197299207871</v>
      </c>
      <c r="L14" s="13">
        <v>109886.586</v>
      </c>
      <c r="M14" s="12">
        <v>110872.68594</v>
      </c>
      <c r="N14" s="43">
        <f t="shared" si="2"/>
        <v>8.9737972203449839E-3</v>
      </c>
      <c r="O14" s="31">
        <v>120888.86401</v>
      </c>
      <c r="P14" s="46">
        <v>132900.01685999997</v>
      </c>
      <c r="Q14" s="12">
        <v>131599.75210999997</v>
      </c>
      <c r="R14" s="13">
        <v>125499.83460000003</v>
      </c>
      <c r="S14" s="12">
        <v>125500.54007999999</v>
      </c>
      <c r="T14" s="14">
        <v>125500.07141000003</v>
      </c>
    </row>
    <row r="15" spans="2:20" ht="15.75" thickTop="1" x14ac:dyDescent="0.25">
      <c r="B15" s="15" t="s">
        <v>10</v>
      </c>
      <c r="C15" s="22"/>
      <c r="D15" s="21">
        <v>2055</v>
      </c>
      <c r="E15" s="38"/>
      <c r="F15" s="23"/>
      <c r="G15" s="21">
        <v>2438</v>
      </c>
      <c r="H15" s="38"/>
      <c r="I15" s="23"/>
      <c r="J15" s="21">
        <v>2523</v>
      </c>
      <c r="K15" s="38"/>
      <c r="L15" s="23"/>
      <c r="M15" s="21">
        <v>2627</v>
      </c>
      <c r="N15" s="44"/>
      <c r="O15" s="32">
        <v>3290</v>
      </c>
      <c r="P15" s="47">
        <v>3825</v>
      </c>
      <c r="Q15" s="21">
        <v>4365</v>
      </c>
      <c r="R15" s="23">
        <v>4909</v>
      </c>
      <c r="S15" s="21">
        <v>5459</v>
      </c>
      <c r="T15" s="24">
        <v>6015</v>
      </c>
    </row>
    <row r="16" spans="2:20" ht="15.75" thickBot="1" x14ac:dyDescent="0.3">
      <c r="B16" s="8"/>
      <c r="C16" s="19"/>
      <c r="D16" s="9"/>
      <c r="E16" s="42"/>
      <c r="F16" s="9"/>
      <c r="G16" s="9"/>
      <c r="H16" s="42"/>
      <c r="I16" s="9"/>
      <c r="J16" s="9"/>
      <c r="K16" s="42"/>
      <c r="L16" s="9"/>
      <c r="M16" s="9"/>
      <c r="N16" s="42"/>
      <c r="O16" s="9"/>
      <c r="P16" s="42"/>
      <c r="Q16" s="42"/>
      <c r="R16" s="9"/>
      <c r="S16" s="9"/>
      <c r="T16" s="10"/>
    </row>
    <row r="17" spans="2:20" ht="15.75" thickTop="1" x14ac:dyDescent="0.25">
      <c r="B17" s="89" t="s">
        <v>14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</row>
    <row r="18" spans="2:20" x14ac:dyDescent="0.25">
      <c r="B18" s="86" t="s">
        <v>20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2:20" x14ac:dyDescent="0.25">
      <c r="B19" s="86" t="s">
        <v>16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2:20" x14ac:dyDescent="0.25">
      <c r="B20" s="86" t="s">
        <v>25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2:20" x14ac:dyDescent="0.25">
      <c r="B21" s="29"/>
    </row>
  </sheetData>
  <mergeCells count="14">
    <mergeCell ref="L7:M7"/>
    <mergeCell ref="B20:T20"/>
    <mergeCell ref="D4:M4"/>
    <mergeCell ref="P4:T4"/>
    <mergeCell ref="B17:T17"/>
    <mergeCell ref="B18:T18"/>
    <mergeCell ref="B19:T19"/>
    <mergeCell ref="C5:E5"/>
    <mergeCell ref="F5:H5"/>
    <mergeCell ref="I5:K5"/>
    <mergeCell ref="L5:N5"/>
    <mergeCell ref="C7:D7"/>
    <mergeCell ref="F7:G7"/>
    <mergeCell ref="I7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Dubeski</dc:creator>
  <cp:lastModifiedBy>Tom Barrett</cp:lastModifiedBy>
  <dcterms:created xsi:type="dcterms:W3CDTF">2014-11-04T14:37:30Z</dcterms:created>
  <dcterms:modified xsi:type="dcterms:W3CDTF">2015-09-11T13:03:50Z</dcterms:modified>
</cp:coreProperties>
</file>