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491" firstSheet="0" activeTab="1"/>
  </bookViews>
  <sheets>
    <sheet name="Affidavit &amp; Summary" sheetId="1" state="visible" r:id="rId2"/>
    <sheet name="Fees &amp; Disbursements" sheetId="2" state="visible" r:id="rId3"/>
    <sheet name="EndSheet" sheetId="3" state="hidden" r:id="rId4"/>
  </sheets>
  <definedNames>
    <definedName function="false" hidden="false" name="Claimant" vbProcedure="false">'affidavit &amp; summary'!#ref!</definedName>
    <definedName function="false" hidden="false" name="File____EB" vbProcedure="false">'Affidavit &amp; Summary'!$C$45</definedName>
    <definedName function="false" hidden="false" name="Name" vbProcedure="false">'affidavit &amp; summary'!#ref!</definedName>
  </definedNames>
  <calcPr iterateCount="100" refMode="A1" iterate="false" iterateDelta="0.0001"/>
</workbook>
</file>

<file path=xl/sharedStrings.xml><?xml version="1.0" encoding="utf-8"?>
<sst xmlns="http://schemas.openxmlformats.org/spreadsheetml/2006/main" count="125" uniqueCount="97">
  <si>
    <t>This form should be used by a party to a hearing before the Board to identify the fees and disbursements that form the party's cost claim.  Paper and electronic copies of this form and itemized receipts must be filed with the Board and served on one or more other parties as directed by the Board in the applicable Board order.  Please ensure all required (yellow-shaded) fields are filled in and the Affidavit portion is signed and sworn or affirmed.</t>
  </si>
  <si>
    <t>Instructions</t>
  </si>
  <si>
    <t>- Required data input is indicated by yellow-shaded fields.  Formulas are embedded in the form to assist with calculations.</t>
  </si>
  <si>
    <t>- All claims must be in Canadian dollars.   If applicable, state exchange rate and country of initial currency.</t>
  </si>
  <si>
    <t>Rate:</t>
  </si>
  <si>
    <t>Country:</t>
  </si>
  <si>
    <t>- A separate "Detail of Fees and Disbursements Being Claimed" (comprising a "Statement of Fees Being Claimed" and a "Statement of Disbursements Being Claimed") is required for each lawyer, analyst/consultant and articling student/paralegal.</t>
  </si>
  <si>
    <t>However, only one "Summary of Fees and Disbursements" covering the whole of the party's cost claim should be provided.</t>
  </si>
  <si>
    <t>- The cost claim must be supported by a completed Affidavit signed by a representative of the party.</t>
  </si>
  <si>
    <t>- A CV for each consultant/analyst must be attached unless provided to the Board as prescribed on the Cost Award Tariff.</t>
  </si>
  <si>
    <t>Except as provided in section 7.03 of the Practice Direction on Cost Awards, itemized receipts must be provided.</t>
  </si>
  <si>
    <t>File #  EB-</t>
  </si>
  <si>
    <t>Process:</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</si>
  <si>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</si>
  <si>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</si>
  <si>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</si>
  <si>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</si>
  <si>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</si>
  <si>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</si>
  <si>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</si>
  <si>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</si>
  <si>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</si>
  <si>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</si>
  <si>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</si>
  <si>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</si>
  <si>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</si>
  <si>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</si>
  <si>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</si>
  <si>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2. I have examined all of the documentation in support of this cost claim, including the attached "Summary of Fees and Disbursements Being Claimed", "Statement(s) of Fees Being Claimed" and "Statement(s) of Disbursements Being Claimed".</t>
  </si>
  <si>
    <t>3. The attached "Summary of Fees and Disbursements Being Claimed", "Statement(s) of Fees Being Claimed" and "Statement(s) of Disbursements Being Claimed" include only costs incurred and time spent directly for the purposes of the Party's participation in the Ontario Energy Board process referred to above.</t>
  </si>
  <si>
    <t>4. This cost claim does not include any costs for work done, or time spent, by a person that is an employee or officer of the Party as described in sections 6.05 and 6.09 of the Board's Practice Direction on Cost Awards.</t>
  </si>
  <si>
    <t>Signature of Affiant</t>
  </si>
  <si>
    <r>
      <t xml:space="preserve">Sworn or affirmed before me </t>
    </r>
    <r>
      <rPr>
        <sz val="12"/>
        <color rgb="FF000000"/>
        <rFont val="Calibri"/>
        <family val="2"/>
        <charset val="1"/>
      </rPr>
      <t xml:space="preserve">at the City/Town of</t>
    </r>
  </si>
  <si>
    <t>,</t>
  </si>
  <si>
    <t>, on</t>
  </si>
  <si>
    <t>.</t>
  </si>
  <si>
    <t>(date)</t>
  </si>
  <si>
    <t>Commissioner for taking Affidavits</t>
  </si>
  <si>
    <t>Summary of Fees and Disbursements Being Claimed</t>
  </si>
  <si>
    <t>Legal/consultant/other fees</t>
  </si>
  <si>
    <t>Disbursements</t>
  </si>
  <si>
    <t>HST</t>
  </si>
  <si>
    <t>Total Cost Claim</t>
  </si>
  <si>
    <t>Payment Information</t>
  </si>
  <si>
    <t>Make cheque payable to:</t>
  </si>
  <si>
    <t>Send payment to this address:</t>
  </si>
  <si>
    <t>Service Provider Name:</t>
  </si>
  <si>
    <t>R Tolmie</t>
  </si>
  <si>
    <t>SERVICE PROVIDER TYPE</t>
  </si>
  <si>
    <r>
      <t xml:space="preserve">(</t>
    </r>
    <r>
      <rPr>
        <i val="true"/>
        <sz val="8"/>
        <color rgb="FF000000"/>
        <rFont val="Calibri"/>
        <family val="2"/>
        <charset val="1"/>
      </rPr>
      <t xml:space="preserve">check one</t>
    </r>
    <r>
      <rPr>
        <sz val="8"/>
        <color rgb="FF000000"/>
        <rFont val="Calibri"/>
        <family val="2"/>
        <charset val="1"/>
      </rPr>
      <t xml:space="preserve">)</t>
    </r>
  </si>
  <si>
    <t>Year Called to Bar</t>
  </si>
  <si>
    <t>Completed Years Practising/Years of Relevant Experience</t>
  </si>
  <si>
    <t>Legal Counsel</t>
  </si>
  <si>
    <t>Articling Student/Paralegal</t>
  </si>
  <si>
    <t>Consultant</t>
  </si>
  <si>
    <t>Hourly Rate:</t>
  </si>
  <si>
    <t>Analyst</t>
  </si>
  <si>
    <t>For Consultant/Analyst:</t>
  </si>
  <si>
    <t>CV attached</t>
  </si>
  <si>
    <r>
      <t xml:space="preserve">HST Rate Charged</t>
    </r>
    <r>
      <rPr>
        <sz val="9"/>
        <color rgb="FF000000"/>
        <rFont val="Calibri"/>
        <family val="2"/>
        <charset val="1"/>
      </rPr>
      <t xml:space="preserve"> (</t>
    </r>
    <r>
      <rPr>
        <i val="true"/>
        <sz val="9"/>
        <color rgb="FF000000"/>
        <rFont val="Calibri"/>
        <family val="2"/>
        <charset val="1"/>
      </rPr>
      <t xml:space="preserve">enter %</t>
    </r>
    <r>
      <rPr>
        <sz val="9"/>
        <color rgb="FF000000"/>
        <rFont val="Calibri"/>
        <family val="2"/>
        <charset val="1"/>
      </rPr>
      <t xml:space="preserve">):</t>
    </r>
  </si>
  <si>
    <t>CV provided within previous 24 months</t>
  </si>
  <si>
    <t>Statement of Fees Being Claimed</t>
  </si>
  <si>
    <t>Hours</t>
  </si>
  <si>
    <t>Hourly Rate</t>
  </si>
  <si>
    <t>Subtotal</t>
  </si>
  <si>
    <t>Total</t>
  </si>
  <si>
    <t>Pre-hearing Conference</t>
  </si>
  <si>
    <t>Preparation</t>
  </si>
  <si>
    <t>Attendance</t>
  </si>
  <si>
    <t>Technical Conference</t>
  </si>
  <si>
    <t>Interrogatories</t>
  </si>
  <si>
    <t>Responses</t>
  </si>
  <si>
    <t>Issues Conference</t>
  </si>
  <si>
    <t>ADR - Settlement Conference</t>
  </si>
  <si>
    <t>Proposal Preparation</t>
  </si>
  <si>
    <t>Argument</t>
  </si>
  <si>
    <t>Oral Hearing</t>
  </si>
  <si>
    <t>Other Conferences</t>
  </si>
  <si>
    <t>Case Management</t>
  </si>
  <si>
    <t>TOTAL SERVICE PROVIDER FEES</t>
  </si>
  <si>
    <t>Statement of Disbursements Being Claimed</t>
  </si>
  <si>
    <t>Net Cost</t>
  </si>
  <si>
    <t>Scanning/Photocopy</t>
  </si>
  <si>
    <t>Printing</t>
  </si>
  <si>
    <t>Courier</t>
  </si>
  <si>
    <t>Telephone/Fax</t>
  </si>
  <si>
    <t>Transcripts</t>
  </si>
  <si>
    <t>Travel: Air</t>
  </si>
  <si>
    <t>Travel: Car</t>
  </si>
  <si>
    <t>Travel: Rail</t>
  </si>
  <si>
    <t>Travel (Other):</t>
  </si>
  <si>
    <t>Parking</t>
  </si>
  <si>
    <t>Taxi</t>
  </si>
  <si>
    <t>Accommodation</t>
  </si>
  <si>
    <t>Meals</t>
  </si>
  <si>
    <t>Other:</t>
  </si>
  <si>
    <t>TOTAL DISBURSEMENTS:</t>
  </si>
</sst>
</file>

<file path=xl/styles.xml><?xml version="1.0" encoding="utf-8"?>
<styleSheet xmlns="http://schemas.openxmlformats.org/spreadsheetml/2006/main">
  <numFmts count="13">
    <numFmt numFmtId="164" formatCode="GENERAL"/>
    <numFmt numFmtId="165" formatCode="@"/>
    <numFmt numFmtId="166" formatCode="0%"/>
    <numFmt numFmtId="167" formatCode="0.00%"/>
    <numFmt numFmtId="168" formatCode="DDDD&quot;, &quot;MMMM\ DD&quot;, &quot;YYYY"/>
    <numFmt numFmtId="169" formatCode="_-\$* #,##0.00_-;&quot;-$&quot;* #,##0.00_-;_-\$* \-??_-;_-@_-"/>
    <numFmt numFmtId="170" formatCode="_-\$* #,##0_-;&quot;-$&quot;* #,##0_-;_-\$* \-_-;_-@_-"/>
    <numFmt numFmtId="171" formatCode="0.0%"/>
    <numFmt numFmtId="172" formatCode="0.00_ ;[RED]\-0.00\ "/>
    <numFmt numFmtId="173" formatCode="\$#,##0.00;[RED]&quot;-$&quot;#,##0.00"/>
    <numFmt numFmtId="174" formatCode="0.00"/>
    <numFmt numFmtId="175" formatCode="0.0"/>
    <numFmt numFmtId="176" formatCode="#,##0.00_ ;[RED]\-#,##0.00\ "/>
  </numFmts>
  <fonts count="19">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1"/>
    </font>
    <font>
      <b val="true"/>
      <sz val="11"/>
      <color rgb="FF000000"/>
      <name val="Calibri"/>
      <family val="2"/>
      <charset val="1"/>
    </font>
    <font>
      <b val="true"/>
      <sz val="10"/>
      <color rgb="FF000000"/>
      <name val="Calibri"/>
      <family val="2"/>
      <charset val="1"/>
    </font>
    <font>
      <sz val="12"/>
      <color rgb="FF000000"/>
      <name val="Calibri"/>
      <family val="2"/>
      <charset val="1"/>
    </font>
    <font>
      <sz val="12"/>
      <color rgb="FFFF0000"/>
      <name val="Calibri"/>
      <family val="2"/>
      <charset val="1"/>
    </font>
    <font>
      <b val="true"/>
      <sz val="12"/>
      <color rgb="FF000000"/>
      <name val="Calibri"/>
      <family val="2"/>
      <charset val="1"/>
    </font>
    <font>
      <sz val="8"/>
      <color rgb="FF000000"/>
      <name val="Calibri"/>
      <family val="2"/>
      <charset val="1"/>
    </font>
    <font>
      <sz val="12"/>
      <color rgb="FF000000"/>
      <name val="Arial"/>
      <family val="2"/>
      <charset val="1"/>
    </font>
    <font>
      <i val="true"/>
      <sz val="11"/>
      <color rgb="FF000000"/>
      <name val="Calibri"/>
      <family val="2"/>
      <charset val="1"/>
    </font>
    <font>
      <b val="true"/>
      <u val="single"/>
      <sz val="11"/>
      <color rgb="FF000000"/>
      <name val="Calibri"/>
      <family val="2"/>
      <charset val="1"/>
    </font>
    <font>
      <i val="true"/>
      <sz val="8"/>
      <color rgb="FF000000"/>
      <name val="Calibri"/>
      <family val="2"/>
      <charset val="1"/>
    </font>
    <font>
      <b val="true"/>
      <sz val="9"/>
      <color rgb="FF000000"/>
      <name val="Calibri"/>
      <family val="2"/>
      <charset val="1"/>
    </font>
    <font>
      <sz val="11"/>
      <color rgb="FFFFFFFF"/>
      <name val="Calibri"/>
      <family val="2"/>
      <charset val="1"/>
    </font>
    <font>
      <sz val="9"/>
      <color rgb="FF000000"/>
      <name val="Calibri"/>
      <family val="2"/>
      <charset val="1"/>
    </font>
    <font>
      <i val="true"/>
      <sz val="9"/>
      <color rgb="FF00000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DCE6F2"/>
        <bgColor rgb="FFD9D9D9"/>
      </patternFill>
    </fill>
    <fill>
      <patternFill patternType="solid">
        <fgColor rgb="FFFFFFCC"/>
        <bgColor rgb="FFFFFFFF"/>
      </patternFill>
    </fill>
    <fill>
      <patternFill patternType="solid">
        <fgColor rgb="FFD9D9D9"/>
        <bgColor rgb="FFDCE6F2"/>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style="thin"/>
      <diagonal/>
    </border>
    <border diagonalUp="false" diagonalDown="false">
      <left/>
      <right style="thin"/>
      <top/>
      <bottom/>
      <diagonal/>
    </border>
    <border diagonalUp="false" diagonalDown="false">
      <left style="thin"/>
      <right/>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1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4" fontId="5" fillId="3" borderId="2" xfId="0" applyFont="true" applyBorder="true" applyAlignment="true" applyProtection="false">
      <alignment horizontal="center" vertical="bottom" textRotation="0" wrapText="fals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left"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bottom" textRotation="0" wrapText="false" indent="0" shrinkToFit="false"/>
      <protection locked="true" hidden="false"/>
    </xf>
    <xf numFmtId="165" fontId="4" fillId="4" borderId="2" xfId="0" applyFont="true" applyBorder="true" applyAlignment="true" applyProtection="true">
      <alignment horizontal="center" vertical="bottom" textRotation="0" wrapText="false" indent="0" shrinkToFit="false"/>
      <protection locked="false" hidden="false"/>
    </xf>
    <xf numFmtId="165" fontId="4" fillId="0" borderId="0" xfId="0" applyFont="true" applyBorder="true" applyAlignment="true" applyProtection="false">
      <alignment horizontal="left" vertical="bottom" textRotation="0" wrapText="true" indent="0" shrinkToFit="false"/>
      <protection locked="true" hidden="false"/>
    </xf>
    <xf numFmtId="165" fontId="4"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center"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4" borderId="2" xfId="0" applyFont="true" applyBorder="true" applyAlignment="true" applyProtection="true">
      <alignment horizontal="left" vertical="bottom" textRotation="0" wrapText="false" indent="0" shrinkToFit="false"/>
      <protection locked="false" hidden="false"/>
    </xf>
    <xf numFmtId="164" fontId="5" fillId="0" borderId="0" xfId="0" applyFont="true" applyBorder="true" applyAlignment="true" applyProtection="false">
      <alignment horizontal="right" vertical="bottom" textRotation="0" wrapText="false" indent="0" shrinkToFit="false"/>
      <protection locked="true" hidden="false"/>
    </xf>
    <xf numFmtId="164" fontId="5" fillId="4" borderId="7" xfId="0" applyFont="true" applyBorder="true" applyAlignment="true" applyProtection="true">
      <alignment horizontal="left" vertical="bottom" textRotation="0" wrapText="false" indent="0" shrinkToFit="false"/>
      <protection locked="fals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4" borderId="7" xfId="0" applyFont="false" applyBorder="true" applyAlignment="true" applyProtection="true">
      <alignment horizontal="left" vertical="bottom" textRotation="0" wrapText="false" indent="0" shrinkToFit="false"/>
      <protection locked="fals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0" fillId="4" borderId="2" xfId="0" applyFont="false" applyBorder="true" applyAlignment="true" applyProtection="true">
      <alignment horizontal="left" vertical="bottom" textRotation="0" wrapText="false" indent="0" shrinkToFit="false"/>
      <protection locked="false" hidden="false"/>
    </xf>
    <xf numFmtId="167" fontId="0" fillId="4" borderId="2" xfId="19" applyFont="true" applyBorder="true" applyAlignment="true" applyProtection="true">
      <alignment horizontal="general" vertical="bottom" textRotation="0" wrapText="false" indent="0" shrinkToFit="false"/>
      <protection locked="fals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right" vertical="bottom" textRotation="0" wrapText="false" indent="0" shrinkToFit="false"/>
      <protection locked="true" hidden="false"/>
    </xf>
    <xf numFmtId="164" fontId="8" fillId="0" borderId="2" xfId="0" applyFont="true" applyBorder="true" applyAlignment="false" applyProtection="tru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right" vertical="bottom" textRotation="0" wrapText="false" indent="0" shrinkToFit="false"/>
      <protection locked="true" hidden="false"/>
    </xf>
    <xf numFmtId="166" fontId="9"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4" borderId="2" xfId="0" applyFont="true" applyBorder="true" applyAlignment="true" applyProtection="true">
      <alignment horizontal="center" vertical="bottom" textRotation="0" wrapText="false" indent="0" shrinkToFit="false"/>
      <protection locked="fals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7" fillId="4" borderId="2" xfId="0" applyFont="true" applyBorder="true" applyAlignment="true" applyProtection="true">
      <alignment horizontal="center" vertical="bottom" textRotation="0" wrapText="false" indent="0" shrinkToFit="false"/>
      <protection locked="fals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8" fontId="7" fillId="4" borderId="2" xfId="0" applyFont="true" applyBorder="true" applyAlignment="true" applyProtection="true">
      <alignment horizontal="center" vertical="bottom" textRotation="0" wrapText="false" indent="0" shrinkToFit="false"/>
      <protection locked="false" hidden="false"/>
    </xf>
    <xf numFmtId="168" fontId="7"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true">
      <alignment horizontal="left" vertical="bottom" textRotation="0" wrapText="false" indent="0" shrinkToFit="false"/>
      <protection locked="true" hidden="true"/>
    </xf>
    <xf numFmtId="164" fontId="0" fillId="0" borderId="0" xfId="0" applyFont="false" applyBorder="true" applyAlignment="true" applyProtection="false">
      <alignment horizontal="left"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9" fillId="3" borderId="2" xfId="0" applyFont="true" applyBorder="true" applyAlignment="true" applyProtection="false">
      <alignment horizontal="center" vertical="bottom" textRotation="0" wrapText="false" indent="0" shrinkToFit="false"/>
      <protection locked="true" hidden="false"/>
    </xf>
    <xf numFmtId="164" fontId="7" fillId="0" borderId="4" xfId="0" applyFont="true" applyBorder="true" applyAlignment="true" applyProtection="false">
      <alignment horizontal="general" vertical="bottom" textRotation="0" wrapText="false" indent="0" shrinkToFit="false"/>
      <protection locked="true" hidden="false"/>
    </xf>
    <xf numFmtId="169" fontId="7" fillId="0" borderId="0" xfId="0" applyFont="true" applyBorder="true" applyAlignment="false" applyProtection="true">
      <alignment horizontal="general" vertical="bottom" textRotation="0" wrapText="false" indent="0" shrinkToFit="false"/>
      <protection locked="true" hidden="true"/>
    </xf>
    <xf numFmtId="169" fontId="7" fillId="0" borderId="2" xfId="0" applyFont="true" applyBorder="true" applyAlignment="false" applyProtection="true">
      <alignment horizontal="general" vertical="bottom" textRotation="0" wrapText="false" indent="0" shrinkToFit="false"/>
      <protection locked="true" hidden="true"/>
    </xf>
    <xf numFmtId="164" fontId="9" fillId="0" borderId="0" xfId="0" applyFont="true" applyBorder="true" applyAlignment="false" applyProtection="false">
      <alignment horizontal="general" vertical="bottom" textRotation="0" wrapText="false" indent="0" shrinkToFit="false"/>
      <protection locked="true" hidden="false"/>
    </xf>
    <xf numFmtId="169" fontId="9" fillId="0" borderId="0"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10"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right" vertical="bottom" textRotation="0" wrapText="false" indent="0" shrinkToFit="false"/>
      <protection locked="true" hidden="true"/>
    </xf>
    <xf numFmtId="164" fontId="11" fillId="4" borderId="2" xfId="0" applyFont="true" applyBorder="true" applyAlignment="true" applyProtection="true">
      <alignment horizontal="general" vertical="bottom"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true"/>
    </xf>
    <xf numFmtId="164" fontId="0" fillId="0" borderId="0" xfId="0" applyFont="false" applyBorder="true" applyAlignment="true" applyProtection="true">
      <alignment horizontal="right"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false"/>
    </xf>
    <xf numFmtId="164" fontId="11" fillId="4" borderId="10" xfId="0" applyFont="true" applyBorder="true" applyAlignment="true" applyProtection="true">
      <alignment horizontal="general" vertical="bottom" textRotation="0" wrapText="false" indent="0" shrinkToFit="false"/>
      <protection locked="false" hidden="false"/>
    </xf>
    <xf numFmtId="164" fontId="12" fillId="0" borderId="2" xfId="0" applyFont="true" applyBorder="true" applyAlignment="true" applyProtection="true">
      <alignment horizontal="left" vertical="bottom" textRotation="0" wrapText="false" indent="0" shrinkToFit="false"/>
      <protection locked="true" hidden="true"/>
    </xf>
    <xf numFmtId="164" fontId="12" fillId="0" borderId="7" xfId="0" applyFont="true" applyBorder="true" applyAlignment="true" applyProtection="true">
      <alignment horizontal="left" vertical="bottom" textRotation="0" wrapText="false" indent="0" shrinkToFit="false"/>
      <protection locked="true" hidden="true"/>
    </xf>
    <xf numFmtId="164" fontId="0" fillId="4" borderId="2" xfId="0" applyFont="true" applyBorder="true" applyAlignment="true" applyProtection="true">
      <alignment horizontal="left" vertical="bottom" textRotation="0" wrapText="false" indent="0" shrinkToFit="false"/>
      <protection locked="false" hidden="false"/>
    </xf>
    <xf numFmtId="164" fontId="0" fillId="0" borderId="8" xfId="0" applyFont="false" applyBorder="true" applyAlignment="true" applyProtection="false">
      <alignment horizontal="left" vertical="bottom" textRotation="0" wrapText="false" indent="0" shrinkToFit="false"/>
      <protection locked="true" hidden="false"/>
    </xf>
    <xf numFmtId="164" fontId="13" fillId="0" borderId="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false">
      <alignment horizontal="center" vertical="bottom" textRotation="0" wrapText="true" indent="0" shrinkToFit="false"/>
      <protection locked="true" hidden="false"/>
    </xf>
    <xf numFmtId="164" fontId="15" fillId="0" borderId="0" xfId="0" applyFont="true" applyBorder="true" applyAlignment="true" applyProtection="false">
      <alignment horizontal="center" vertical="bottom" textRotation="0" wrapText="true" indent="0" shrinkToFit="true"/>
      <protection locked="true" hidden="false"/>
    </xf>
    <xf numFmtId="164" fontId="16" fillId="0" borderId="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4" fontId="0" fillId="4" borderId="1" xfId="0" applyFont="false" applyBorder="true" applyAlignment="true" applyProtection="true">
      <alignment horizontal="center" vertical="bottom" textRotation="0" wrapText="false" indent="0" shrinkToFit="false"/>
      <protection locked="fals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4" borderId="1" xfId="0" applyFont="true" applyBorder="true" applyAlignment="true" applyProtection="true">
      <alignment horizontal="center" vertical="bottom" textRotation="0" wrapText="fals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right" vertical="top" textRotation="0" wrapText="true" indent="0" shrinkToFit="true"/>
      <protection locked="true" hidden="false"/>
    </xf>
    <xf numFmtId="164" fontId="15" fillId="0" borderId="0" xfId="0" applyFont="true" applyBorder="true" applyAlignment="true" applyProtection="true">
      <alignment horizontal="right" vertical="center" textRotation="0" wrapText="true" indent="0" shrinkToFit="true"/>
      <protection locked="true" hidden="false"/>
    </xf>
    <xf numFmtId="170" fontId="0" fillId="4" borderId="1" xfId="0" applyFont="true" applyBorder="true" applyAlignment="true" applyProtection="true">
      <alignment horizontal="center" vertical="bottom" textRotation="0" wrapText="true" indent="0" shrinkToFit="true"/>
      <protection locked="false" hidden="false"/>
    </xf>
    <xf numFmtId="164" fontId="15" fillId="0" borderId="0" xfId="0" applyFont="true" applyBorder="true" applyAlignment="true" applyProtection="true">
      <alignment horizontal="right" vertical="bottom" textRotation="0" wrapText="false" indent="0" shrinkToFit="false"/>
      <protection locked="false" hidden="false"/>
    </xf>
    <xf numFmtId="169" fontId="0" fillId="0" borderId="2"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false">
      <alignment horizontal="right" vertical="bottom" textRotation="0" wrapText="false" indent="0" shrinkToFit="false"/>
      <protection locked="true" hidden="false"/>
    </xf>
    <xf numFmtId="164" fontId="17" fillId="0" borderId="0" xfId="0" applyFont="true" applyBorder="true" applyAlignment="true" applyProtection="true">
      <alignment horizontal="left" vertical="bottom" textRotation="0" wrapText="false" indent="0" shrinkToFit="false"/>
      <protection locked="true" hidden="false"/>
    </xf>
    <xf numFmtId="164" fontId="17"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true" applyAlignment="true" applyProtection="true">
      <alignment horizontal="right" vertical="bottom" textRotation="0" wrapText="false" indent="0" shrinkToFit="false"/>
      <protection locked="true" hidden="false"/>
    </xf>
    <xf numFmtId="171" fontId="0" fillId="4"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false">
      <alignment horizontal="right" vertical="top" textRotation="0" wrapText="false" indent="0" shrinkToFit="false"/>
      <protection locked="true" hidden="false"/>
    </xf>
    <xf numFmtId="164" fontId="17" fillId="0" borderId="2"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72" fontId="0" fillId="0" borderId="1" xfId="0" applyFont="true" applyBorder="true" applyAlignment="true" applyProtection="true">
      <alignment horizontal="general" vertical="center" textRotation="0" wrapText="false" indent="0" shrinkToFit="false"/>
      <protection locked="true" hidden="false"/>
    </xf>
    <xf numFmtId="173" fontId="0" fillId="0" borderId="1" xfId="0" applyFont="true" applyBorder="true" applyAlignment="true" applyProtection="true">
      <alignment horizontal="general" vertical="center" textRotation="0" wrapText="false" indent="0" shrinkToFit="false"/>
      <protection locked="true" hidden="false"/>
    </xf>
    <xf numFmtId="173" fontId="0" fillId="0" borderId="1" xfId="0" applyFont="true" applyBorder="true" applyAlignment="true" applyProtection="true">
      <alignment horizontal="right" vertical="center" textRotation="0" wrapText="false" indent="0" shrinkToFit="false"/>
      <protection locked="true" hidden="false"/>
    </xf>
    <xf numFmtId="164" fontId="0" fillId="0" borderId="1" xfId="0" applyFont="true" applyBorder="true" applyAlignment="true" applyProtection="true">
      <alignment horizontal="right" vertical="center" textRotation="0" wrapText="false" indent="0" shrinkToFit="false"/>
      <protection locked="true" hidden="false"/>
    </xf>
    <xf numFmtId="174" fontId="0" fillId="4" borderId="1" xfId="0" applyFont="true" applyBorder="true" applyAlignment="true" applyProtection="true">
      <alignment horizontal="general" vertical="center" textRotation="0" wrapText="false" indent="0" shrinkToFit="false"/>
      <protection locked="false" hidden="false"/>
    </xf>
    <xf numFmtId="169" fontId="0" fillId="0" borderId="1" xfId="0" applyFont="true" applyBorder="true" applyAlignment="true" applyProtection="true">
      <alignment horizontal="general" vertical="center" textRotation="0" wrapText="false" indent="0" shrinkToFit="false"/>
      <protection locked="true" hidden="true"/>
    </xf>
    <xf numFmtId="169" fontId="0" fillId="0" borderId="1" xfId="0" applyFont="true" applyBorder="true" applyAlignment="true" applyProtection="true">
      <alignment horizontal="right" vertical="center" textRotation="0" wrapText="false" indent="0" shrinkToFit="false"/>
      <protection locked="true" hidden="true"/>
    </xf>
    <xf numFmtId="164" fontId="0" fillId="0" borderId="1"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75" fontId="0" fillId="0" borderId="1" xfId="0" applyFont="true" applyBorder="true" applyAlignment="true" applyProtection="true">
      <alignment horizontal="general" vertical="center" textRotation="0" wrapText="false" indent="0" shrinkToFit="false"/>
      <protection locked="true" hidden="false"/>
    </xf>
    <xf numFmtId="170" fontId="0" fillId="0" borderId="1" xfId="0" applyFont="true" applyBorder="true" applyAlignment="true" applyProtection="true">
      <alignment horizontal="general" vertical="center" textRotation="0" wrapText="false" indent="0" shrinkToFit="false"/>
      <protection locked="true" hidden="true"/>
    </xf>
    <xf numFmtId="164" fontId="5" fillId="0" borderId="1" xfId="0" applyFont="true" applyBorder="true" applyAlignment="true" applyProtection="true">
      <alignment horizontal="left" vertical="center" textRotation="0" wrapText="false" indent="0" shrinkToFit="false"/>
      <protection locked="true" hidden="false"/>
    </xf>
    <xf numFmtId="173" fontId="0" fillId="0" borderId="1" xfId="0" applyFont="true" applyBorder="true" applyAlignment="true" applyProtection="true">
      <alignment horizontal="general" vertical="center" textRotation="0" wrapText="false" indent="0" shrinkToFit="false"/>
      <protection locked="true" hidden="true"/>
    </xf>
    <xf numFmtId="164" fontId="0" fillId="0" borderId="12" xfId="0" applyFont="true" applyBorder="true" applyAlignment="true" applyProtection="true">
      <alignment horizontal="right" vertical="center" textRotation="0" wrapText="false" indent="0" shrinkToFit="false"/>
      <protection locked="true" hidden="false"/>
    </xf>
    <xf numFmtId="164" fontId="0" fillId="0" borderId="10" xfId="0" applyFont="true" applyBorder="true" applyAlignment="true" applyProtection="true">
      <alignment horizontal="right" vertical="center" textRotation="0" wrapText="false" indent="0" shrinkToFit="false"/>
      <protection locked="true" hidden="false"/>
    </xf>
    <xf numFmtId="164" fontId="0" fillId="0" borderId="13" xfId="0" applyFont="true" applyBorder="true" applyAlignment="true" applyProtection="false">
      <alignment horizontal="right" vertical="center" textRotation="0" wrapText="false" indent="0" shrinkToFit="false"/>
      <protection locked="true" hidden="false"/>
    </xf>
    <xf numFmtId="164" fontId="0" fillId="5" borderId="12" xfId="0" applyFont="true" applyBorder="true" applyAlignment="true" applyProtection="true">
      <alignment horizontal="general" vertical="center" textRotation="0" wrapText="false" indent="0" shrinkToFit="false"/>
      <protection locked="true" hidden="false"/>
    </xf>
    <xf numFmtId="164" fontId="0" fillId="5" borderId="10" xfId="0" applyFont="true" applyBorder="true" applyAlignment="true" applyProtection="true">
      <alignment horizontal="general" vertical="center" textRotation="0" wrapText="false" indent="0" shrinkToFit="false"/>
      <protection locked="true" hidden="false"/>
    </xf>
    <xf numFmtId="164" fontId="0" fillId="5" borderId="10" xfId="0" applyFont="true" applyBorder="true" applyAlignment="true" applyProtection="true">
      <alignment horizontal="general" vertical="center" textRotation="0" wrapText="false" indent="0" shrinkToFit="false"/>
      <protection locked="true" hidden="true"/>
    </xf>
    <xf numFmtId="164" fontId="0" fillId="5" borderId="13" xfId="0" applyFont="true" applyBorder="true" applyAlignment="true" applyProtection="true">
      <alignment horizontal="right" vertical="center" textRotation="0" wrapText="false" indent="0" shrinkToFit="false"/>
      <protection locked="true" hidden="true"/>
    </xf>
    <xf numFmtId="169" fontId="5" fillId="0" borderId="1" xfId="17" applyFont="true" applyBorder="true" applyAlignment="true" applyProtection="true">
      <alignment horizontal="right" vertical="center" textRotation="0" wrapText="false" indent="0" shrinkToFit="false"/>
      <protection locked="true" hidden="true"/>
    </xf>
    <xf numFmtId="164" fontId="5"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76" fontId="0" fillId="0" borderId="0" xfId="0" applyFont="true" applyBorder="true" applyAlignment="true" applyProtection="true">
      <alignment horizontal="general" vertical="center" textRotation="0" wrapText="false" indent="0" shrinkToFit="false"/>
      <protection locked="true" hidden="false"/>
    </xf>
    <xf numFmtId="173" fontId="0" fillId="0" borderId="0" xfId="0" applyFont="true" applyBorder="true" applyAlignment="true" applyProtection="true">
      <alignment horizontal="general" vertical="center" textRotation="0" wrapText="false" indent="0" shrinkToFit="false"/>
      <protection locked="true" hidden="false"/>
    </xf>
    <xf numFmtId="173" fontId="5" fillId="0" borderId="0" xfId="17" applyFont="true" applyBorder="true" applyAlignment="true" applyProtection="true">
      <alignment horizontal="right" vertical="center"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2" fillId="0" borderId="2" xfId="0" applyFont="true" applyBorder="true" applyAlignment="true" applyProtection="true">
      <alignment horizontal="general" vertical="bottom" textRotation="0" wrapText="false" indent="0" shrinkToFit="false"/>
      <protection locked="true" hidden="true"/>
    </xf>
    <xf numFmtId="164" fontId="5" fillId="0" borderId="0" xfId="0" applyFont="true" applyBorder="false" applyAlignment="false" applyProtection="false">
      <alignment horizontal="general" vertical="bottom" textRotation="0" wrapText="false" indent="0" shrinkToFit="false"/>
      <protection locked="true" hidden="false"/>
    </xf>
    <xf numFmtId="164" fontId="12" fillId="0" borderId="4"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2" fillId="0" borderId="2"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9" fontId="0" fillId="4" borderId="1" xfId="0" applyFont="true" applyBorder="true" applyAlignment="true" applyProtection="true">
      <alignment horizontal="center" vertical="bottom" textRotation="0" wrapText="false" indent="0" shrinkToFit="false"/>
      <protection locked="false" hidden="false"/>
    </xf>
    <xf numFmtId="169" fontId="0" fillId="4" borderId="1" xfId="0" applyFont="true" applyBorder="true" applyAlignment="true" applyProtection="true">
      <alignment horizontal="general" vertical="center" textRotation="0" wrapText="false" indent="0" shrinkToFit="false"/>
      <protection locked="false" hidden="false"/>
    </xf>
    <xf numFmtId="169" fontId="0" fillId="0" borderId="1" xfId="0" applyFont="true" applyBorder="true" applyAlignment="true" applyProtection="true">
      <alignment horizontal="right" vertical="bottom" textRotation="0" wrapText="false" indent="0" shrinkToFit="false"/>
      <protection locked="true" hidden="true"/>
    </xf>
    <xf numFmtId="169" fontId="0" fillId="4" borderId="1" xfId="0" applyFont="true" applyBorder="true" applyAlignment="false" applyProtection="true">
      <alignment horizontal="general"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true" hidden="false"/>
    </xf>
    <xf numFmtId="164" fontId="0" fillId="5" borderId="12" xfId="0" applyFont="true" applyBorder="true" applyAlignment="true" applyProtection="true">
      <alignment horizontal="general" vertical="bottom" textRotation="0" wrapText="false" indent="0" shrinkToFit="false"/>
      <protection locked="true" hidden="false"/>
    </xf>
    <xf numFmtId="164" fontId="0" fillId="5" borderId="10" xfId="0" applyFont="true" applyBorder="true" applyAlignment="true" applyProtection="true">
      <alignment horizontal="general" vertical="bottom" textRotation="0" wrapText="false" indent="0" shrinkToFit="false"/>
      <protection locked="true" hidden="false"/>
    </xf>
    <xf numFmtId="164" fontId="0" fillId="5" borderId="0" xfId="0" applyFont="true" applyBorder="true" applyAlignment="true" applyProtection="tru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9" fontId="0" fillId="5" borderId="10" xfId="0" applyFont="true" applyBorder="true" applyAlignment="true" applyProtection="true">
      <alignment horizontal="general" vertical="bottom" textRotation="0" wrapText="false" indent="0" shrinkToFit="false"/>
      <protection locked="true" hidden="false"/>
    </xf>
    <xf numFmtId="169" fontId="0" fillId="5" borderId="0" xfId="0" applyFont="false" applyBorder="false" applyAlignment="false" applyProtection="false">
      <alignment horizontal="general" vertical="bottom" textRotation="0" wrapText="false" indent="0" shrinkToFit="false"/>
      <protection locked="true" hidden="false"/>
    </xf>
    <xf numFmtId="169" fontId="0" fillId="5" borderId="13" xfId="0" applyFont="false" applyBorder="true" applyAlignment="false" applyProtection="false">
      <alignment horizontal="general" vertical="bottom" textRotation="0" wrapText="false" indent="0" shrinkToFit="false"/>
      <protection locked="true" hidden="false"/>
    </xf>
    <xf numFmtId="169" fontId="0" fillId="0" borderId="1" xfId="0" applyFont="true" applyBorder="true" applyAlignment="false" applyProtection="true">
      <alignment horizontal="general" vertical="bottom" textRotation="0" wrapText="false" indent="0" shrinkToFit="false"/>
      <protection locked="true" hidden="true"/>
    </xf>
    <xf numFmtId="169" fontId="5" fillId="0" borderId="1" xfId="0" applyFont="true" applyBorder="true" applyAlignment="true" applyProtection="true">
      <alignment horizontal="right"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6" fillId="0" borderId="0" xfId="0" applyFont="true" applyBorder="false" applyAlignment="false" applyProtection="true">
      <alignment horizontal="general" vertical="bottom"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FF"/>
    <pageSetUpPr fitToPage="false"/>
  </sheetPr>
  <dimension ref="A1:K102"/>
  <sheetViews>
    <sheetView windowProtection="false" showFormulas="false" showGridLines="false" showRowColHeaders="true" showZeros="true" rightToLeft="false" tabSelected="false" showOutlineSymbols="true" defaultGridColor="true" view="normal" topLeftCell="A1" colorId="64" zoomScale="145" zoomScaleNormal="145" zoomScalePageLayoutView="100" workbookViewId="0">
      <selection pane="topLeft" activeCell="B15" activeCellId="0" sqref="B15"/>
    </sheetView>
  </sheetViews>
  <sheetFormatPr defaultRowHeight="15"/>
  <cols>
    <col collapsed="false" hidden="false" max="1" min="1" style="0" width="9.85204081632653"/>
    <col collapsed="false" hidden="false" max="2" min="2" style="0" width="4.57142857142857"/>
    <col collapsed="false" hidden="false" max="3" min="3" style="0" width="8.56632653061224"/>
    <col collapsed="false" hidden="false" max="4" min="4" style="0" width="10.5765306122449"/>
    <col collapsed="false" hidden="false" max="5" min="5" style="0" width="11.1428571428571"/>
    <col collapsed="false" hidden="false" max="6" min="6" style="0" width="8.70918367346939"/>
    <col collapsed="false" hidden="false" max="7" min="7" style="0" width="10.1428571428571"/>
    <col collapsed="false" hidden="false" max="8" min="8" style="0" width="11.4183673469388"/>
    <col collapsed="false" hidden="false" max="9" min="9" style="0" width="8.6734693877551"/>
    <col collapsed="false" hidden="false" max="10" min="10" style="0" width="13.5714285714286"/>
    <col collapsed="false" hidden="false" max="1025" min="11" style="0" width="8.6734693877551"/>
  </cols>
  <sheetData>
    <row r="1" customFormat="false" ht="15" hidden="false" customHeight="true" outlineLevel="0" collapsed="false">
      <c r="A1" s="1" t="s">
        <v>0</v>
      </c>
      <c r="B1" s="1"/>
      <c r="C1" s="1"/>
      <c r="D1" s="1"/>
      <c r="E1" s="1"/>
      <c r="F1" s="1"/>
      <c r="G1" s="1"/>
      <c r="H1" s="1"/>
      <c r="I1" s="1"/>
      <c r="J1" s="1"/>
    </row>
    <row r="2" customFormat="false" ht="37.5" hidden="false" customHeight="true" outlineLevel="0" collapsed="false">
      <c r="A2" s="1"/>
      <c r="B2" s="1"/>
      <c r="C2" s="1"/>
      <c r="D2" s="1"/>
      <c r="E2" s="1"/>
      <c r="F2" s="1"/>
      <c r="G2" s="1"/>
      <c r="H2" s="1"/>
      <c r="I2" s="1"/>
      <c r="J2" s="1"/>
    </row>
    <row r="3" customFormat="false" ht="8.25" hidden="false" customHeight="true" outlineLevel="0" collapsed="false"/>
    <row r="4" customFormat="false" ht="15" hidden="false" customHeight="false" outlineLevel="0" collapsed="false">
      <c r="A4" s="2" t="s">
        <v>1</v>
      </c>
      <c r="B4" s="2"/>
      <c r="C4" s="2"/>
      <c r="D4" s="2"/>
      <c r="E4" s="2"/>
      <c r="F4" s="2"/>
      <c r="G4" s="2"/>
      <c r="H4" s="2"/>
      <c r="I4" s="2"/>
      <c r="J4" s="2"/>
    </row>
    <row r="5" s="4" customFormat="true" ht="25.5" hidden="false" customHeight="true" outlineLevel="0" collapsed="false">
      <c r="A5" s="3" t="s">
        <v>2</v>
      </c>
      <c r="B5" s="3"/>
      <c r="C5" s="3"/>
      <c r="D5" s="3"/>
      <c r="E5" s="3"/>
      <c r="F5" s="3"/>
      <c r="G5" s="3"/>
      <c r="H5" s="3"/>
      <c r="I5" s="3"/>
      <c r="J5" s="3"/>
    </row>
    <row r="6" customFormat="false" ht="12.75" hidden="false" customHeight="false" outlineLevel="0" collapsed="false">
      <c r="A6" s="5" t="s">
        <v>3</v>
      </c>
      <c r="B6" s="5"/>
      <c r="C6" s="5"/>
      <c r="D6" s="5"/>
      <c r="E6" s="5"/>
      <c r="F6" s="5"/>
      <c r="G6" s="5"/>
      <c r="H6" s="5"/>
      <c r="I6" s="5"/>
      <c r="J6" s="5"/>
    </row>
    <row r="7" customFormat="false" ht="12.75" hidden="false" customHeight="false" outlineLevel="0" collapsed="false">
      <c r="A7" s="6"/>
      <c r="B7" s="6"/>
      <c r="C7" s="6"/>
      <c r="D7" s="6"/>
      <c r="E7" s="7" t="s">
        <v>4</v>
      </c>
      <c r="F7" s="8"/>
      <c r="H7" s="7" t="s">
        <v>5</v>
      </c>
      <c r="I7" s="8"/>
      <c r="J7" s="8"/>
    </row>
    <row r="8" customFormat="false" ht="24.75" hidden="false" customHeight="true" outlineLevel="0" collapsed="false">
      <c r="A8" s="9" t="s">
        <v>6</v>
      </c>
      <c r="B8" s="9"/>
      <c r="C8" s="9"/>
      <c r="D8" s="9"/>
      <c r="E8" s="9"/>
      <c r="F8" s="9"/>
      <c r="G8" s="9"/>
      <c r="H8" s="9"/>
      <c r="I8" s="9"/>
      <c r="J8" s="9"/>
    </row>
    <row r="9" customFormat="false" ht="12" hidden="false" customHeight="true" outlineLevel="0" collapsed="false">
      <c r="A9" s="9" t="s">
        <v>7</v>
      </c>
      <c r="B9" s="9"/>
      <c r="C9" s="9"/>
      <c r="D9" s="9"/>
      <c r="E9" s="9"/>
      <c r="F9" s="9"/>
      <c r="G9" s="9"/>
      <c r="H9" s="9"/>
      <c r="I9" s="9"/>
      <c r="J9" s="9"/>
    </row>
    <row r="10" customFormat="false" ht="12.75" hidden="false" customHeight="true" outlineLevel="0" collapsed="false">
      <c r="A10" s="9" t="s">
        <v>8</v>
      </c>
      <c r="B10" s="9"/>
      <c r="C10" s="9"/>
      <c r="D10" s="9"/>
      <c r="E10" s="9"/>
      <c r="F10" s="9"/>
      <c r="G10" s="9"/>
      <c r="H10" s="9"/>
      <c r="I10" s="9"/>
      <c r="J10" s="9"/>
    </row>
    <row r="11" customFormat="false" ht="25.5" hidden="false" customHeight="true" outlineLevel="0" collapsed="false">
      <c r="A11" s="10" t="s">
        <v>9</v>
      </c>
      <c r="B11" s="10"/>
      <c r="C11" s="10"/>
      <c r="D11" s="10"/>
      <c r="E11" s="10"/>
      <c r="F11" s="10"/>
      <c r="G11" s="10"/>
      <c r="H11" s="10"/>
      <c r="I11" s="10"/>
      <c r="J11" s="10"/>
    </row>
    <row r="12" customFormat="false" ht="12.75" hidden="false" customHeight="true" outlineLevel="0" collapsed="false">
      <c r="A12" s="11" t="s">
        <v>10</v>
      </c>
      <c r="B12" s="11"/>
      <c r="C12" s="11"/>
      <c r="D12" s="11"/>
      <c r="E12" s="11"/>
      <c r="F12" s="11"/>
      <c r="G12" s="11"/>
      <c r="H12" s="11"/>
      <c r="I12" s="11"/>
      <c r="J12" s="11"/>
    </row>
    <row r="13" customFormat="false" ht="14.25" hidden="false" customHeight="true" outlineLevel="0" collapsed="false"/>
    <row r="14" customFormat="false" ht="7.5" hidden="false" customHeight="true" outlineLevel="0" collapsed="false">
      <c r="A14" s="12"/>
      <c r="B14" s="13"/>
      <c r="C14" s="13"/>
      <c r="D14" s="13"/>
      <c r="E14" s="13"/>
      <c r="F14" s="13"/>
      <c r="G14" s="13"/>
      <c r="H14" s="13"/>
      <c r="I14" s="13"/>
      <c r="J14" s="14"/>
    </row>
    <row r="15" customFormat="false" ht="15" hidden="false" customHeight="false" outlineLevel="0" collapsed="false">
      <c r="A15" s="15" t="s">
        <v>11</v>
      </c>
      <c r="B15" s="16"/>
      <c r="C15" s="16"/>
      <c r="D15" s="16"/>
      <c r="E15" s="16"/>
      <c r="F15" s="17" t="s">
        <v>12</v>
      </c>
      <c r="G15" s="18"/>
      <c r="H15" s="18"/>
      <c r="I15" s="18"/>
      <c r="J15" s="18"/>
    </row>
    <row r="16" customFormat="false" ht="7.5" hidden="false" customHeight="true" outlineLevel="0" collapsed="false">
      <c r="A16" s="19"/>
      <c r="B16" s="20"/>
      <c r="C16" s="20"/>
      <c r="D16" s="20"/>
      <c r="E16" s="20"/>
      <c r="F16" s="20"/>
      <c r="G16" s="20"/>
      <c r="H16" s="20"/>
      <c r="I16" s="20"/>
      <c r="J16" s="21"/>
    </row>
    <row r="17" customFormat="false" ht="15" hidden="false" customHeight="true" outlineLevel="0" collapsed="false">
      <c r="A17" s="15" t="s">
        <v>13</v>
      </c>
      <c r="B17" s="16"/>
      <c r="C17" s="16"/>
      <c r="D17" s="16"/>
      <c r="E17" s="16"/>
      <c r="G17" s="17" t="s">
        <v>14</v>
      </c>
      <c r="H17" s="22"/>
      <c r="I17" s="22"/>
      <c r="J17" s="22"/>
    </row>
    <row r="18" customFormat="false" ht="7.5" hidden="false" customHeight="true" outlineLevel="0" collapsed="false">
      <c r="A18" s="19"/>
      <c r="B18" s="20"/>
      <c r="C18" s="20"/>
      <c r="D18" s="20"/>
      <c r="E18" s="20"/>
      <c r="F18" s="20"/>
      <c r="G18" s="20"/>
      <c r="H18" s="20"/>
      <c r="I18" s="20"/>
      <c r="J18" s="21"/>
    </row>
    <row r="19" customFormat="false" ht="15" hidden="false" customHeight="true" outlineLevel="0" collapsed="false">
      <c r="A19" s="23" t="s">
        <v>15</v>
      </c>
      <c r="B19" s="23"/>
      <c r="C19" s="24"/>
      <c r="D19" s="24"/>
      <c r="E19" s="24"/>
      <c r="F19" s="20"/>
      <c r="G19" s="17" t="s">
        <v>16</v>
      </c>
      <c r="H19" s="17"/>
      <c r="I19" s="25"/>
      <c r="J19" s="21"/>
    </row>
    <row r="20" customFormat="false" ht="7.5" hidden="false" customHeight="true" outlineLevel="0" collapsed="false">
      <c r="A20" s="19"/>
      <c r="E20" s="20"/>
      <c r="F20" s="20"/>
      <c r="G20" s="20"/>
      <c r="H20" s="20"/>
      <c r="I20" s="20"/>
      <c r="J20" s="21"/>
    </row>
    <row r="21" customFormat="false" ht="15" hidden="false" customHeight="true" outlineLevel="0" collapsed="false">
      <c r="A21" s="19"/>
      <c r="B21" s="20"/>
      <c r="D21" s="26" t="s">
        <v>17</v>
      </c>
      <c r="E21" s="27"/>
      <c r="F21" s="20"/>
      <c r="G21" s="20"/>
      <c r="H21" s="26" t="s">
        <v>18</v>
      </c>
      <c r="I21" s="27"/>
      <c r="J21" s="21"/>
    </row>
    <row r="22" customFormat="false" ht="15" hidden="false" customHeight="true" outlineLevel="0" collapsed="false">
      <c r="A22" s="19"/>
      <c r="B22" s="20"/>
      <c r="D22" s="26" t="s">
        <v>19</v>
      </c>
      <c r="E22" s="27"/>
      <c r="F22" s="20"/>
      <c r="G22" s="20"/>
      <c r="H22" s="26" t="s">
        <v>20</v>
      </c>
      <c r="I22" s="27"/>
      <c r="J22" s="21"/>
    </row>
    <row r="23" customFormat="false" ht="14.25" hidden="false" customHeight="true" outlineLevel="0" collapsed="false">
      <c r="A23" s="19"/>
      <c r="B23" s="20"/>
      <c r="D23" s="26" t="s">
        <v>21</v>
      </c>
      <c r="E23" s="27"/>
      <c r="F23" s="20"/>
      <c r="I23" s="20"/>
      <c r="J23" s="21"/>
    </row>
    <row r="24" customFormat="false" ht="7.5" hidden="false" customHeight="true" outlineLevel="0" collapsed="false">
      <c r="A24" s="28"/>
      <c r="B24" s="29"/>
      <c r="C24" s="29"/>
      <c r="D24" s="29"/>
      <c r="E24" s="29"/>
      <c r="F24" s="29"/>
      <c r="G24" s="29"/>
      <c r="H24" s="30"/>
      <c r="I24" s="31"/>
      <c r="J24" s="32"/>
    </row>
    <row r="25" customFormat="false" ht="14.25" hidden="false" customHeight="true" outlineLevel="0" collapsed="false">
      <c r="A25" s="20"/>
      <c r="B25" s="20"/>
      <c r="C25" s="20"/>
      <c r="D25" s="20"/>
      <c r="E25" s="20"/>
      <c r="F25" s="20"/>
      <c r="G25" s="33"/>
      <c r="H25" s="33"/>
      <c r="I25" s="34"/>
      <c r="J25" s="20"/>
    </row>
    <row r="26" customFormat="false" ht="15" hidden="false" customHeight="true" outlineLevel="0" collapsed="false">
      <c r="A26" s="2" t="s">
        <v>22</v>
      </c>
      <c r="B26" s="2"/>
      <c r="C26" s="2"/>
      <c r="D26" s="2"/>
      <c r="E26" s="2"/>
      <c r="F26" s="2"/>
      <c r="G26" s="2"/>
      <c r="H26" s="2"/>
      <c r="I26" s="2"/>
      <c r="J26" s="2"/>
    </row>
    <row r="27" customFormat="false" ht="7.5" hidden="false" customHeight="true" outlineLevel="0" collapsed="false">
      <c r="K27" s="35"/>
    </row>
    <row r="28" customFormat="false" ht="15.75" hidden="false" customHeight="false" outlineLevel="0" collapsed="false">
      <c r="A28" s="36" t="s">
        <v>23</v>
      </c>
      <c r="B28" s="37"/>
      <c r="C28" s="37"/>
      <c r="D28" s="37"/>
      <c r="E28" s="37"/>
      <c r="F28" s="35" t="s">
        <v>24</v>
      </c>
      <c r="G28" s="38"/>
      <c r="H28" s="39"/>
      <c r="I28" s="39"/>
      <c r="J28" s="39"/>
      <c r="K28" s="35"/>
    </row>
    <row r="29" customFormat="false" ht="15.75" hidden="false" customHeight="false" outlineLevel="0" collapsed="false">
      <c r="A29" s="35" t="s">
        <v>25</v>
      </c>
      <c r="B29" s="35"/>
      <c r="C29" s="35"/>
      <c r="D29" s="35"/>
      <c r="E29" s="40"/>
      <c r="F29" s="40"/>
      <c r="G29" s="40"/>
      <c r="H29" s="41" t="s">
        <v>26</v>
      </c>
      <c r="I29" s="42"/>
      <c r="J29" s="42"/>
      <c r="K29" s="35"/>
    </row>
    <row r="30" customFormat="false" ht="7.5" hidden="false" customHeight="true" outlineLevel="0" collapsed="false">
      <c r="A30" s="36"/>
      <c r="B30" s="36"/>
      <c r="C30" s="35"/>
      <c r="D30" s="35"/>
      <c r="E30" s="35"/>
      <c r="F30" s="35"/>
      <c r="G30" s="35"/>
      <c r="I30" s="35"/>
      <c r="J30" s="35"/>
    </row>
    <row r="31" customFormat="false" ht="12.75" hidden="false" customHeight="true" outlineLevel="0" collapsed="false">
      <c r="A31" s="43" t="s">
        <v>27</v>
      </c>
      <c r="B31" s="43"/>
      <c r="C31" s="43"/>
      <c r="D31" s="43"/>
      <c r="E31" s="43"/>
      <c r="F31" s="43"/>
      <c r="G31" s="43"/>
      <c r="H31" s="43"/>
      <c r="I31" s="43"/>
      <c r="J31" s="43"/>
    </row>
    <row r="32" customFormat="false" ht="25.5" hidden="false" customHeight="true" outlineLevel="0" collapsed="false">
      <c r="A32" s="43" t="s">
        <v>28</v>
      </c>
      <c r="B32" s="43"/>
      <c r="C32" s="43"/>
      <c r="D32" s="43"/>
      <c r="E32" s="43"/>
      <c r="F32" s="43"/>
      <c r="G32" s="43"/>
      <c r="H32" s="43"/>
      <c r="I32" s="43"/>
      <c r="J32" s="43"/>
      <c r="K32" s="35"/>
    </row>
    <row r="33" customFormat="false" ht="39" hidden="false" customHeight="true" outlineLevel="0" collapsed="false">
      <c r="A33" s="43" t="s">
        <v>29</v>
      </c>
      <c r="B33" s="43"/>
      <c r="C33" s="43"/>
      <c r="D33" s="43"/>
      <c r="E33" s="43"/>
      <c r="F33" s="43"/>
      <c r="G33" s="43"/>
      <c r="H33" s="43"/>
      <c r="I33" s="43"/>
      <c r="J33" s="43"/>
      <c r="K33" s="35"/>
    </row>
    <row r="34" customFormat="false" ht="25.5" hidden="false" customHeight="true" outlineLevel="0" collapsed="false">
      <c r="A34" s="43" t="s">
        <v>30</v>
      </c>
      <c r="B34" s="43"/>
      <c r="C34" s="43"/>
      <c r="D34" s="43"/>
      <c r="E34" s="43"/>
      <c r="F34" s="43"/>
      <c r="G34" s="43"/>
      <c r="H34" s="43"/>
      <c r="I34" s="43"/>
      <c r="J34" s="43"/>
      <c r="K34" s="35"/>
    </row>
    <row r="35" customFormat="false" ht="30" hidden="false" customHeight="true" outlineLevel="0" collapsed="false">
      <c r="A35" s="44"/>
      <c r="B35" s="45"/>
      <c r="C35" s="45"/>
      <c r="D35" s="45"/>
      <c r="E35" s="45"/>
      <c r="F35" s="45"/>
      <c r="G35" s="35"/>
      <c r="H35" s="35"/>
      <c r="I35" s="35"/>
      <c r="J35" s="35"/>
    </row>
    <row r="36" customFormat="false" ht="15.75" hidden="false" customHeight="false" outlineLevel="0" collapsed="false">
      <c r="A36" s="46" t="s">
        <v>31</v>
      </c>
      <c r="B36" s="46"/>
      <c r="C36" s="46"/>
      <c r="D36" s="46"/>
      <c r="E36" s="46"/>
      <c r="F36" s="46"/>
      <c r="G36" s="35"/>
      <c r="H36" s="35"/>
      <c r="I36" s="35"/>
      <c r="J36" s="35"/>
    </row>
    <row r="37" customFormat="false" ht="7.5" hidden="false" customHeight="true" outlineLevel="0" collapsed="false">
      <c r="A37" s="35"/>
      <c r="B37" s="35"/>
      <c r="C37" s="35"/>
      <c r="D37" s="35"/>
      <c r="E37" s="35"/>
      <c r="F37" s="35"/>
      <c r="G37" s="35"/>
      <c r="H37" s="35"/>
      <c r="I37" s="35"/>
      <c r="J37" s="35"/>
    </row>
    <row r="38" customFormat="false" ht="15.75" hidden="false" customHeight="false" outlineLevel="0" collapsed="false">
      <c r="A38" s="36" t="s">
        <v>32</v>
      </c>
      <c r="B38" s="35"/>
      <c r="C38" s="35"/>
      <c r="D38" s="35"/>
      <c r="E38" s="35"/>
      <c r="F38" s="39"/>
      <c r="G38" s="39"/>
      <c r="H38" s="39"/>
      <c r="I38" s="39"/>
      <c r="J38" s="41" t="s">
        <v>33</v>
      </c>
    </row>
    <row r="39" customFormat="false" ht="15.75" hidden="false" customHeight="false" outlineLevel="0" collapsed="false">
      <c r="A39" s="35" t="s">
        <v>25</v>
      </c>
      <c r="B39" s="35"/>
      <c r="C39" s="35"/>
      <c r="D39" s="39"/>
      <c r="E39" s="39"/>
      <c r="F39" s="39"/>
      <c r="G39" s="41" t="s">
        <v>34</v>
      </c>
      <c r="H39" s="47"/>
      <c r="I39" s="47"/>
      <c r="J39" s="35" t="s">
        <v>35</v>
      </c>
    </row>
    <row r="40" customFormat="false" ht="15.75" hidden="false" customHeight="false" outlineLevel="0" collapsed="false">
      <c r="A40" s="35"/>
      <c r="B40" s="35"/>
      <c r="D40" s="48"/>
      <c r="F40" s="35"/>
      <c r="G40" s="35"/>
      <c r="H40" s="49" t="s">
        <v>36</v>
      </c>
      <c r="I40" s="49"/>
      <c r="J40" s="35"/>
    </row>
    <row r="41" customFormat="false" ht="30" hidden="false" customHeight="true" outlineLevel="0" collapsed="false">
      <c r="A41" s="45"/>
      <c r="B41" s="45"/>
      <c r="C41" s="45"/>
      <c r="D41" s="45"/>
      <c r="E41" s="45"/>
      <c r="F41" s="45"/>
      <c r="G41" s="35"/>
    </row>
    <row r="42" s="35" customFormat="true" ht="15.75" hidden="false" customHeight="false" outlineLevel="0" collapsed="false">
      <c r="A42" s="46" t="s">
        <v>37</v>
      </c>
      <c r="B42" s="46"/>
      <c r="C42" s="46"/>
      <c r="D42" s="46"/>
      <c r="E42" s="46"/>
      <c r="F42" s="46"/>
    </row>
    <row r="43" customFormat="false" ht="15.75" hidden="false" customHeight="false" outlineLevel="0" collapsed="false"/>
    <row r="44" customFormat="false" ht="7.5" hidden="false" customHeight="true" outlineLevel="0" collapsed="false">
      <c r="A44" s="20"/>
      <c r="B44" s="20"/>
      <c r="C44" s="20"/>
      <c r="D44" s="20"/>
      <c r="E44" s="20"/>
      <c r="F44" s="20"/>
      <c r="G44" s="20"/>
      <c r="H44" s="20"/>
      <c r="I44" s="20"/>
      <c r="J44" s="20"/>
    </row>
    <row r="45" customFormat="false" ht="15.75" hidden="false" customHeight="false" outlineLevel="0" collapsed="false">
      <c r="A45" s="50" t="s">
        <v>11</v>
      </c>
      <c r="B45" s="51" t="str">
        <f aca="false">IF(B15="","",B15)</f>
        <v/>
      </c>
      <c r="C45" s="51"/>
      <c r="D45" s="51"/>
      <c r="E45" s="51"/>
      <c r="F45" s="17" t="s">
        <v>12</v>
      </c>
      <c r="G45" s="51" t="str">
        <f aca="false">IF(G15="","",G15)</f>
        <v/>
      </c>
      <c r="H45" s="51"/>
      <c r="I45" s="51"/>
      <c r="J45" s="51"/>
    </row>
    <row r="46" customFormat="false" ht="7.5" hidden="false" customHeight="true" outlineLevel="0" collapsed="false">
      <c r="A46" s="20"/>
      <c r="B46" s="20"/>
      <c r="C46" s="20"/>
      <c r="D46" s="20"/>
      <c r="E46" s="20"/>
      <c r="F46" s="20"/>
      <c r="G46" s="20"/>
      <c r="H46" s="20"/>
      <c r="I46" s="20"/>
      <c r="J46" s="20"/>
    </row>
    <row r="47" customFormat="false" ht="15" hidden="false" customHeight="false" outlineLevel="0" collapsed="false">
      <c r="A47" s="50" t="s">
        <v>13</v>
      </c>
      <c r="B47" s="51" t="str">
        <f aca="false">IF(B17="","",B17)</f>
        <v/>
      </c>
      <c r="C47" s="51"/>
      <c r="D47" s="51"/>
      <c r="E47" s="51"/>
      <c r="G47" s="17"/>
      <c r="H47" s="52"/>
      <c r="I47" s="52"/>
      <c r="J47" s="52"/>
    </row>
    <row r="48" customFormat="false" ht="7.5" hidden="false" customHeight="true" outlineLevel="0" collapsed="false">
      <c r="A48" s="50"/>
      <c r="B48" s="50"/>
      <c r="C48" s="53"/>
      <c r="D48" s="53"/>
      <c r="E48" s="53"/>
      <c r="F48" s="53"/>
      <c r="G48" s="20"/>
      <c r="H48" s="20"/>
      <c r="I48" s="20"/>
      <c r="J48" s="20"/>
    </row>
    <row r="50" customFormat="false" ht="15.75" hidden="false" customHeight="false" outlineLevel="0" collapsed="false">
      <c r="A50" s="54" t="s">
        <v>38</v>
      </c>
      <c r="B50" s="54"/>
      <c r="C50" s="54"/>
      <c r="D50" s="54"/>
      <c r="E50" s="54"/>
      <c r="F50" s="54"/>
      <c r="G50" s="54"/>
      <c r="H50" s="54"/>
      <c r="I50" s="54"/>
      <c r="J50" s="54"/>
    </row>
    <row r="51" customFormat="false" ht="15.75" hidden="false" customHeight="false" outlineLevel="0" collapsed="false">
      <c r="A51" s="55" t="s">
        <v>39</v>
      </c>
      <c r="B51" s="55"/>
      <c r="C51" s="55"/>
      <c r="D51" s="55"/>
      <c r="E51" s="56" t="n">
        <f aca="false">SUM('fees &amp; disbursements:endsheet'!f42)</f>
        <v>0</v>
      </c>
      <c r="F51" s="56"/>
      <c r="G51" s="35"/>
    </row>
    <row r="52" customFormat="false" ht="15.75" hidden="false" customHeight="false" outlineLevel="0" collapsed="false">
      <c r="A52" s="38" t="s">
        <v>40</v>
      </c>
      <c r="B52" s="38"/>
      <c r="C52" s="38"/>
      <c r="D52" s="35"/>
      <c r="E52" s="56" t="n">
        <f aca="false">SUM('fees &amp; disbursements:endsheet'!e74)</f>
        <v>0</v>
      </c>
      <c r="F52" s="56"/>
      <c r="G52" s="35"/>
    </row>
    <row r="53" customFormat="false" ht="15.75" hidden="false" customHeight="false" outlineLevel="0" collapsed="false">
      <c r="A53" s="45" t="s">
        <v>41</v>
      </c>
      <c r="B53" s="45"/>
      <c r="C53" s="45"/>
      <c r="D53" s="45"/>
      <c r="E53" s="57" t="n">
        <f aca="false">SUM('fees &amp; disbursements:endsheet'!g42)+SUM('fees &amp; disbursements:endsheet'!g74)</f>
        <v>0</v>
      </c>
      <c r="F53" s="57"/>
      <c r="G53" s="35"/>
    </row>
    <row r="54" customFormat="false" ht="15.75" hidden="false" customHeight="false" outlineLevel="0" collapsed="false">
      <c r="A54" s="58" t="s">
        <v>42</v>
      </c>
      <c r="B54" s="58"/>
      <c r="C54" s="58"/>
      <c r="D54" s="36"/>
      <c r="E54" s="59" t="n">
        <f aca="false">SUM(E51:E53)</f>
        <v>0</v>
      </c>
      <c r="F54" s="59"/>
      <c r="G54" s="35"/>
    </row>
    <row r="58" customFormat="false" ht="15.75" hidden="false" customHeight="false" outlineLevel="0" collapsed="false">
      <c r="A58" s="54" t="s">
        <v>43</v>
      </c>
      <c r="B58" s="54"/>
      <c r="C58" s="54"/>
      <c r="D58" s="54"/>
      <c r="E58" s="54"/>
      <c r="F58" s="54"/>
      <c r="G58" s="54"/>
      <c r="H58" s="54"/>
      <c r="I58" s="54"/>
      <c r="J58" s="54"/>
    </row>
    <row r="59" customFormat="false" ht="15" hidden="false" customHeight="false" outlineLevel="0" collapsed="false">
      <c r="A59" s="60"/>
      <c r="B59" s="60"/>
      <c r="C59" s="60"/>
      <c r="D59" s="61"/>
      <c r="E59" s="60"/>
      <c r="F59" s="60"/>
      <c r="G59" s="60"/>
      <c r="H59" s="60"/>
      <c r="I59" s="60"/>
      <c r="J59" s="60"/>
    </row>
    <row r="60" customFormat="false" ht="15.75" hidden="false" customHeight="false" outlineLevel="0" collapsed="false">
      <c r="A60" s="62" t="s">
        <v>44</v>
      </c>
      <c r="B60" s="62"/>
      <c r="C60" s="62"/>
      <c r="D60" s="62"/>
      <c r="E60" s="63"/>
      <c r="F60" s="63"/>
      <c r="G60" s="63"/>
      <c r="H60" s="63"/>
      <c r="I60" s="63"/>
      <c r="J60" s="60"/>
    </row>
    <row r="61" customFormat="false" ht="15" hidden="false" customHeight="false" outlineLevel="0" collapsed="false">
      <c r="E61" s="64"/>
      <c r="F61" s="64"/>
      <c r="G61" s="64"/>
      <c r="H61" s="60"/>
      <c r="I61" s="60"/>
      <c r="J61" s="60"/>
    </row>
    <row r="62" customFormat="false" ht="15.75" hidden="false" customHeight="false" outlineLevel="0" collapsed="false">
      <c r="A62" s="62" t="s">
        <v>45</v>
      </c>
      <c r="B62" s="62"/>
      <c r="C62" s="62"/>
      <c r="D62" s="62"/>
      <c r="E62" s="63"/>
      <c r="F62" s="63"/>
      <c r="G62" s="63"/>
      <c r="H62" s="63"/>
      <c r="I62" s="63"/>
      <c r="J62" s="60"/>
    </row>
    <row r="63" customFormat="false" ht="15.75" hidden="false" customHeight="false" outlineLevel="0" collapsed="false">
      <c r="A63" s="65"/>
      <c r="B63" s="65"/>
      <c r="C63" s="65"/>
      <c r="D63" s="66"/>
      <c r="E63" s="67"/>
      <c r="F63" s="67"/>
      <c r="G63" s="67"/>
      <c r="H63" s="67"/>
      <c r="I63" s="67"/>
      <c r="J63" s="60"/>
    </row>
    <row r="64" customFormat="false" ht="15.75" hidden="false" customHeight="false" outlineLevel="0" collapsed="false">
      <c r="A64" s="65"/>
      <c r="B64" s="65"/>
      <c r="C64" s="65"/>
      <c r="D64" s="66"/>
      <c r="E64" s="67"/>
      <c r="F64" s="67"/>
      <c r="G64" s="67"/>
      <c r="H64" s="67"/>
      <c r="I64" s="67"/>
      <c r="J64" s="60"/>
    </row>
    <row r="65" customFormat="false" ht="15.75" hidden="false" customHeight="false" outlineLevel="0" collapsed="false">
      <c r="E65" s="67"/>
      <c r="F65" s="67"/>
      <c r="G65" s="67"/>
      <c r="H65" s="67"/>
      <c r="I65" s="67"/>
    </row>
    <row r="97" customFormat="false" ht="7.5" hidden="false" customHeight="true" outlineLevel="0" collapsed="false"/>
    <row r="99" customFormat="false" ht="7.5" hidden="false" customHeight="true" outlineLevel="0" collapsed="false"/>
    <row r="101" customFormat="false" ht="7.5" hidden="false" customHeight="true" outlineLevel="0" collapsed="false"/>
    <row r="102" customFormat="false" ht="30" hidden="false" customHeight="true" outlineLevel="0" collapsed="false"/>
  </sheetData>
  <mergeCells count="56">
    <mergeCell ref="A1:J2"/>
    <mergeCell ref="A4:J4"/>
    <mergeCell ref="A5:J5"/>
    <mergeCell ref="A6:J6"/>
    <mergeCell ref="I7:J7"/>
    <mergeCell ref="A8:J8"/>
    <mergeCell ref="A9:J9"/>
    <mergeCell ref="A10:J10"/>
    <mergeCell ref="A11:J11"/>
    <mergeCell ref="A12:J12"/>
    <mergeCell ref="B15:E15"/>
    <mergeCell ref="G15:J15"/>
    <mergeCell ref="B17:E17"/>
    <mergeCell ref="H17:J17"/>
    <mergeCell ref="A19:B19"/>
    <mergeCell ref="C19:E19"/>
    <mergeCell ref="G19:H19"/>
    <mergeCell ref="G25:H25"/>
    <mergeCell ref="A26:J26"/>
    <mergeCell ref="B28:E28"/>
    <mergeCell ref="H28:J28"/>
    <mergeCell ref="E29:G29"/>
    <mergeCell ref="A31:J31"/>
    <mergeCell ref="A32:J32"/>
    <mergeCell ref="A33:J33"/>
    <mergeCell ref="A34:J34"/>
    <mergeCell ref="A36:F36"/>
    <mergeCell ref="F38:I38"/>
    <mergeCell ref="D39:F39"/>
    <mergeCell ref="H39:I39"/>
    <mergeCell ref="H40:I40"/>
    <mergeCell ref="A42:F42"/>
    <mergeCell ref="B45:E45"/>
    <mergeCell ref="G45:J45"/>
    <mergeCell ref="B47:E47"/>
    <mergeCell ref="H47:J47"/>
    <mergeCell ref="A50:J50"/>
    <mergeCell ref="A51:D51"/>
    <mergeCell ref="E51:F51"/>
    <mergeCell ref="A52:C52"/>
    <mergeCell ref="E52:F52"/>
    <mergeCell ref="A53:C53"/>
    <mergeCell ref="E53:F53"/>
    <mergeCell ref="A54:C54"/>
    <mergeCell ref="E54:F54"/>
    <mergeCell ref="A58:J58"/>
    <mergeCell ref="A60:D60"/>
    <mergeCell ref="E60:I60"/>
    <mergeCell ref="E61:G61"/>
    <mergeCell ref="A62:D62"/>
    <mergeCell ref="E62:I62"/>
    <mergeCell ref="A63:C63"/>
    <mergeCell ref="E63:I63"/>
    <mergeCell ref="A64:C64"/>
    <mergeCell ref="E64:I64"/>
    <mergeCell ref="E65:I65"/>
  </mergeCells>
  <printOptions headings="false" gridLines="false" gridLinesSet="true" horizontalCentered="true" verticalCentered="false"/>
  <pageMargins left="0.340277777777778" right="0.166666666666667" top="1.16666666666667" bottom="0.511805555555555" header="0.315277777777778" footer="0.315277777777778"/>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&amp;C&amp;"Calibri,Bold"&amp;16Ontario Energy Board
COST CLAIM FOR HEARINGS
&amp;14Affidavit and Summary of Fees and Disbursements</oddHeader>
    <oddFooter>&amp;CPage &amp;P of &amp;N</oddFooter>
  </headerFooter>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I65536"/>
  <sheetViews>
    <sheetView windowProtection="false" showFormulas="false" showGridLines="false" showRowColHeaders="true" showZeros="true" rightToLeft="false" tabSelected="true" showOutlineSymbols="true" defaultGridColor="true" view="normal" topLeftCell="A1" colorId="64" zoomScale="115" zoomScaleNormal="115" zoomScalePageLayoutView="100" workbookViewId="0">
      <selection pane="topLeft" activeCell="D38" activeCellId="0" sqref="D38"/>
    </sheetView>
  </sheetViews>
  <sheetFormatPr defaultRowHeight="7.5"/>
  <cols>
    <col collapsed="false" hidden="false" max="1" min="1" style="0" width="9.85204081632653"/>
    <col collapsed="false" hidden="false" max="2" min="2" style="0" width="6.14795918367347"/>
    <col collapsed="false" hidden="false" max="3" min="3" style="0" width="19.5714285714286"/>
    <col collapsed="false" hidden="false" max="4" min="4" style="0" width="9.4234693877551"/>
    <col collapsed="false" hidden="false" max="5" min="5" style="0" width="11.4183673469388"/>
    <col collapsed="false" hidden="false" max="6" min="6" style="0" width="11.9948979591837"/>
    <col collapsed="false" hidden="false" max="8" min="7" style="0" width="11.4183673469388"/>
    <col collapsed="false" hidden="false" max="9" min="9" style="0" width="6.71428571428571"/>
    <col collapsed="false" hidden="false" max="1025" min="10" style="0" width="9.14285714285714"/>
  </cols>
  <sheetData>
    <row r="1" customFormat="false" ht="7.5" hidden="false" customHeight="true" outlineLevel="0" collapsed="false">
      <c r="A1" s="12"/>
      <c r="B1" s="13"/>
      <c r="C1" s="13"/>
      <c r="D1" s="13"/>
      <c r="E1" s="13"/>
      <c r="F1" s="13"/>
      <c r="G1" s="13"/>
      <c r="H1" s="13"/>
      <c r="I1" s="14"/>
    </row>
    <row r="2" customFormat="false" ht="15" hidden="false" customHeight="false" outlineLevel="0" collapsed="false">
      <c r="A2" s="15" t="s">
        <v>11</v>
      </c>
      <c r="B2" s="68" t="str">
        <f aca="false">IF('Affidavit &amp; Summary'!B$15="","",'Affidavit &amp; Summary'!B$15)</f>
        <v/>
      </c>
      <c r="C2" s="68"/>
      <c r="D2" s="68"/>
      <c r="E2" s="17" t="s">
        <v>12</v>
      </c>
      <c r="F2" s="69" t="str">
        <f aca="false">IF('Affidavit &amp; Summary'!G$15="","",'Affidavit &amp; Summary'!G$15)</f>
        <v/>
      </c>
      <c r="G2" s="69"/>
      <c r="H2" s="69"/>
      <c r="I2" s="69"/>
    </row>
    <row r="3" customFormat="false" ht="15" hidden="false" customHeight="false" outlineLevel="0" collapsed="false">
      <c r="A3" s="19"/>
      <c r="B3" s="20"/>
      <c r="C3" s="20"/>
      <c r="D3" s="20"/>
      <c r="E3" s="20"/>
      <c r="F3" s="20"/>
      <c r="G3" s="20"/>
      <c r="H3" s="20"/>
      <c r="I3" s="21"/>
    </row>
    <row r="4" customFormat="false" ht="15" hidden="false" customHeight="true" outlineLevel="0" collapsed="false">
      <c r="A4" s="15" t="s">
        <v>13</v>
      </c>
      <c r="B4" s="68" t="str">
        <f aca="false">IF('Affidavit &amp; Summary'!B$17="","",'Affidavit &amp; Summary'!B$17)</f>
        <v/>
      </c>
      <c r="C4" s="68"/>
      <c r="D4" s="68"/>
      <c r="E4" s="17" t="s">
        <v>46</v>
      </c>
      <c r="F4" s="17"/>
      <c r="G4" s="70" t="s">
        <v>47</v>
      </c>
      <c r="H4" s="70"/>
      <c r="I4" s="71"/>
    </row>
    <row r="5" customFormat="false" ht="7.5" hidden="false" customHeight="true" outlineLevel="0" collapsed="false">
      <c r="A5" s="19"/>
      <c r="B5" s="20"/>
      <c r="C5" s="20"/>
      <c r="D5" s="20"/>
      <c r="E5" s="20"/>
      <c r="F5" s="20"/>
      <c r="G5" s="20"/>
      <c r="H5" s="20"/>
      <c r="I5" s="21"/>
    </row>
    <row r="6" customFormat="false" ht="37.5" hidden="false" customHeight="true" outlineLevel="0" collapsed="false">
      <c r="A6" s="19"/>
      <c r="B6" s="20"/>
      <c r="C6" s="72" t="s">
        <v>48</v>
      </c>
      <c r="D6" s="73" t="s">
        <v>49</v>
      </c>
      <c r="E6" s="74" t="s">
        <v>50</v>
      </c>
      <c r="G6" s="75" t="s">
        <v>51</v>
      </c>
      <c r="H6" s="75"/>
      <c r="I6" s="21"/>
    </row>
    <row r="7" customFormat="false" ht="15" hidden="false" customHeight="true" outlineLevel="0" collapsed="false">
      <c r="A7" s="76"/>
      <c r="B7" s="20"/>
      <c r="C7" s="17" t="s">
        <v>52</v>
      </c>
      <c r="D7" s="77"/>
      <c r="E7" s="78"/>
      <c r="F7" s="79"/>
      <c r="G7" s="80"/>
      <c r="H7" s="80"/>
      <c r="I7" s="21"/>
    </row>
    <row r="8" customFormat="false" ht="15" hidden="false" customHeight="true" outlineLevel="0" collapsed="false">
      <c r="A8" s="76"/>
      <c r="B8" s="20"/>
      <c r="C8" s="17" t="s">
        <v>53</v>
      </c>
      <c r="D8" s="81"/>
      <c r="E8" s="20"/>
      <c r="I8" s="21"/>
    </row>
    <row r="9" customFormat="false" ht="15" hidden="false" customHeight="true" outlineLevel="0" collapsed="false">
      <c r="A9" s="76"/>
      <c r="B9" s="20"/>
      <c r="C9" s="17" t="s">
        <v>54</v>
      </c>
      <c r="D9" s="81"/>
      <c r="E9" s="20"/>
      <c r="F9" s="82"/>
      <c r="G9" s="83" t="s">
        <v>55</v>
      </c>
      <c r="H9" s="84" t="n">
        <v>280</v>
      </c>
      <c r="I9" s="21"/>
    </row>
    <row r="10" customFormat="false" ht="15" hidden="false" customHeight="true" outlineLevel="0" collapsed="false">
      <c r="A10" s="76"/>
      <c r="B10" s="20"/>
      <c r="C10" s="17" t="s">
        <v>56</v>
      </c>
      <c r="D10" s="66"/>
      <c r="E10" s="85"/>
      <c r="F10" s="85"/>
      <c r="G10" s="85"/>
      <c r="H10" s="86"/>
      <c r="I10" s="21"/>
    </row>
    <row r="11" customFormat="false" ht="15" hidden="false" customHeight="true" outlineLevel="0" collapsed="false">
      <c r="A11" s="76"/>
      <c r="B11" s="20"/>
      <c r="C11" s="87" t="s">
        <v>57</v>
      </c>
      <c r="D11" s="88" t="s">
        <v>58</v>
      </c>
      <c r="E11" s="89"/>
      <c r="F11" s="90" t="s">
        <v>59</v>
      </c>
      <c r="G11" s="90"/>
      <c r="H11" s="91" t="n">
        <v>0</v>
      </c>
      <c r="I11" s="21"/>
    </row>
    <row r="12" customFormat="false" ht="14.25" hidden="false" customHeight="true" outlineLevel="0" collapsed="false">
      <c r="A12" s="28"/>
      <c r="B12" s="29"/>
      <c r="C12" s="92"/>
      <c r="D12" s="93" t="s">
        <v>60</v>
      </c>
      <c r="E12" s="94"/>
      <c r="F12" s="95"/>
      <c r="G12" s="95"/>
      <c r="H12" s="29"/>
      <c r="I12" s="32"/>
    </row>
    <row r="14" customFormat="false" ht="15.75" hidden="false" customHeight="false" outlineLevel="0" collapsed="false">
      <c r="A14" s="96" t="s">
        <v>61</v>
      </c>
      <c r="B14" s="96"/>
      <c r="C14" s="96"/>
      <c r="D14" s="96"/>
      <c r="E14" s="96"/>
      <c r="F14" s="96"/>
      <c r="G14" s="96"/>
      <c r="H14" s="96"/>
      <c r="I14" s="96"/>
    </row>
    <row r="15" customFormat="false" ht="15" hidden="false" customHeight="false" outlineLevel="0" collapsed="false">
      <c r="A15" s="97"/>
      <c r="B15" s="97"/>
      <c r="C15" s="97"/>
      <c r="D15" s="98" t="s">
        <v>62</v>
      </c>
      <c r="E15" s="98" t="s">
        <v>63</v>
      </c>
      <c r="F15" s="98" t="s">
        <v>64</v>
      </c>
      <c r="G15" s="98" t="s">
        <v>41</v>
      </c>
      <c r="H15" s="98" t="s">
        <v>65</v>
      </c>
      <c r="I15" s="98"/>
    </row>
    <row r="16" customFormat="false" ht="15" hidden="false" customHeight="false" outlineLevel="0" collapsed="false">
      <c r="A16" s="99" t="s">
        <v>66</v>
      </c>
      <c r="B16" s="99"/>
      <c r="C16" s="99"/>
      <c r="D16" s="100"/>
      <c r="E16" s="101"/>
      <c r="F16" s="101"/>
      <c r="G16" s="101"/>
      <c r="H16" s="102"/>
      <c r="I16" s="102"/>
    </row>
    <row r="17" customFormat="false" ht="13.8" hidden="false" customHeight="false" outlineLevel="0" collapsed="false">
      <c r="A17" s="103" t="s">
        <v>67</v>
      </c>
      <c r="B17" s="103"/>
      <c r="C17" s="103"/>
      <c r="D17" s="104"/>
      <c r="E17" s="105" t="n">
        <f aca="false">H9</f>
        <v>280</v>
      </c>
      <c r="F17" s="105" t="n">
        <f aca="false">D17*E17</f>
        <v>0</v>
      </c>
      <c r="G17" s="105" t="n">
        <f aca="false">F17*H$11</f>
        <v>0</v>
      </c>
      <c r="H17" s="106" t="n">
        <f aca="false">F17+G17</f>
        <v>0</v>
      </c>
      <c r="I17" s="106"/>
    </row>
    <row r="18" customFormat="false" ht="15" hidden="false" customHeight="false" outlineLevel="0" collapsed="false">
      <c r="A18" s="107" t="s">
        <v>68</v>
      </c>
      <c r="B18" s="107"/>
      <c r="C18" s="107"/>
      <c r="D18" s="104"/>
      <c r="E18" s="105" t="n">
        <f aca="false">E17</f>
        <v>280</v>
      </c>
      <c r="F18" s="105" t="n">
        <f aca="false">D18*E18</f>
        <v>0</v>
      </c>
      <c r="G18" s="105" t="n">
        <f aca="false">F18*H$11</f>
        <v>0</v>
      </c>
      <c r="H18" s="106" t="n">
        <f aca="false">F18+G18</f>
        <v>0</v>
      </c>
      <c r="I18" s="106"/>
    </row>
    <row r="19" customFormat="false" ht="15" hidden="false" customHeight="false" outlineLevel="0" collapsed="false">
      <c r="A19" s="108" t="s">
        <v>69</v>
      </c>
      <c r="B19" s="108"/>
      <c r="C19" s="108"/>
      <c r="D19" s="109"/>
      <c r="E19" s="110"/>
      <c r="F19" s="105"/>
      <c r="G19" s="105"/>
      <c r="H19" s="106"/>
      <c r="I19" s="106"/>
    </row>
    <row r="20" customFormat="false" ht="15" hidden="false" customHeight="false" outlineLevel="0" collapsed="false">
      <c r="A20" s="103" t="s">
        <v>67</v>
      </c>
      <c r="B20" s="103"/>
      <c r="C20" s="103"/>
      <c r="D20" s="104"/>
      <c r="E20" s="105" t="n">
        <f aca="false">E17</f>
        <v>280</v>
      </c>
      <c r="F20" s="105" t="n">
        <f aca="false">D20*E20</f>
        <v>0</v>
      </c>
      <c r="G20" s="105" t="n">
        <f aca="false">F20*H$11</f>
        <v>0</v>
      </c>
      <c r="H20" s="106" t="n">
        <f aca="false">F20+G20</f>
        <v>0</v>
      </c>
      <c r="I20" s="106"/>
    </row>
    <row r="21" customFormat="false" ht="15" hidden="false" customHeight="false" outlineLevel="0" collapsed="false">
      <c r="A21" s="107" t="s">
        <v>68</v>
      </c>
      <c r="B21" s="107"/>
      <c r="C21" s="107"/>
      <c r="D21" s="104" t="n">
        <v>5</v>
      </c>
      <c r="E21" s="105" t="n">
        <f aca="false">E17</f>
        <v>280</v>
      </c>
      <c r="F21" s="105" t="n">
        <f aca="false">D21*E21</f>
        <v>1400</v>
      </c>
      <c r="G21" s="105" t="n">
        <f aca="false">F21*H$11</f>
        <v>0</v>
      </c>
      <c r="H21" s="106" t="n">
        <f aca="false">F21+G21</f>
        <v>1400</v>
      </c>
      <c r="I21" s="106"/>
    </row>
    <row r="22" customFormat="false" ht="15" hidden="false" customHeight="false" outlineLevel="0" collapsed="false">
      <c r="A22" s="111" t="s">
        <v>70</v>
      </c>
      <c r="B22" s="111"/>
      <c r="C22" s="111"/>
      <c r="D22" s="109"/>
      <c r="E22" s="112"/>
      <c r="F22" s="105"/>
      <c r="G22" s="105"/>
      <c r="H22" s="106"/>
      <c r="I22" s="106"/>
    </row>
    <row r="23" customFormat="false" ht="15" hidden="false" customHeight="false" outlineLevel="0" collapsed="false">
      <c r="A23" s="103" t="s">
        <v>67</v>
      </c>
      <c r="B23" s="103"/>
      <c r="C23" s="103"/>
      <c r="D23" s="104" t="n">
        <v>3</v>
      </c>
      <c r="E23" s="105" t="n">
        <f aca="false">E$17</f>
        <v>280</v>
      </c>
      <c r="F23" s="105" t="n">
        <f aca="false">D23*E23</f>
        <v>840</v>
      </c>
      <c r="G23" s="105" t="n">
        <f aca="false">F23*H$11</f>
        <v>0</v>
      </c>
      <c r="H23" s="106" t="n">
        <f aca="false">F23+G23</f>
        <v>840</v>
      </c>
      <c r="I23" s="106"/>
    </row>
    <row r="24" customFormat="false" ht="15" hidden="false" customHeight="false" outlineLevel="0" collapsed="false">
      <c r="A24" s="103" t="s">
        <v>71</v>
      </c>
      <c r="B24" s="103"/>
      <c r="C24" s="103"/>
      <c r="D24" s="104"/>
      <c r="E24" s="105" t="n">
        <f aca="false">E$17</f>
        <v>280</v>
      </c>
      <c r="F24" s="105" t="n">
        <f aca="false">D24*E24</f>
        <v>0</v>
      </c>
      <c r="G24" s="105" t="n">
        <f aca="false">F24*H$11</f>
        <v>0</v>
      </c>
      <c r="H24" s="106" t="n">
        <f aca="false">F24+G24</f>
        <v>0</v>
      </c>
      <c r="I24" s="106"/>
    </row>
    <row r="25" customFormat="false" ht="15" hidden="false" customHeight="false" outlineLevel="0" collapsed="false">
      <c r="A25" s="111" t="s">
        <v>72</v>
      </c>
      <c r="B25" s="111"/>
      <c r="C25" s="111"/>
      <c r="D25" s="109"/>
      <c r="E25" s="112"/>
      <c r="F25" s="105"/>
      <c r="G25" s="105"/>
      <c r="H25" s="106"/>
      <c r="I25" s="106"/>
    </row>
    <row r="26" customFormat="false" ht="15" hidden="false" customHeight="false" outlineLevel="0" collapsed="false">
      <c r="A26" s="103" t="s">
        <v>67</v>
      </c>
      <c r="B26" s="103"/>
      <c r="C26" s="103"/>
      <c r="D26" s="104"/>
      <c r="E26" s="105" t="n">
        <f aca="false">E$17</f>
        <v>280</v>
      </c>
      <c r="F26" s="105" t="n">
        <f aca="false">D26*E26</f>
        <v>0</v>
      </c>
      <c r="G26" s="105" t="n">
        <f aca="false">F26*H$11</f>
        <v>0</v>
      </c>
      <c r="H26" s="106" t="n">
        <f aca="false">F26+G26</f>
        <v>0</v>
      </c>
      <c r="I26" s="106"/>
    </row>
    <row r="27" customFormat="false" ht="15" hidden="false" customHeight="false" outlineLevel="0" collapsed="false">
      <c r="A27" s="103" t="s">
        <v>68</v>
      </c>
      <c r="B27" s="103"/>
      <c r="C27" s="103"/>
      <c r="D27" s="104"/>
      <c r="E27" s="105" t="n">
        <f aca="false">E$17</f>
        <v>280</v>
      </c>
      <c r="F27" s="105" t="n">
        <f aca="false">D27*E27</f>
        <v>0</v>
      </c>
      <c r="G27" s="105" t="n">
        <f aca="false">F27*H$11</f>
        <v>0</v>
      </c>
      <c r="H27" s="106" t="n">
        <f aca="false">F27+G27</f>
        <v>0</v>
      </c>
      <c r="I27" s="106"/>
    </row>
    <row r="28" customFormat="false" ht="15" hidden="false" customHeight="false" outlineLevel="0" collapsed="false">
      <c r="A28" s="99" t="s">
        <v>73</v>
      </c>
      <c r="B28" s="99"/>
      <c r="C28" s="99"/>
      <c r="D28" s="109"/>
      <c r="E28" s="112"/>
      <c r="F28" s="105"/>
      <c r="G28" s="105"/>
      <c r="H28" s="106"/>
      <c r="I28" s="106"/>
    </row>
    <row r="29" customFormat="false" ht="15" hidden="false" customHeight="false" outlineLevel="0" collapsed="false">
      <c r="A29" s="103" t="s">
        <v>67</v>
      </c>
      <c r="B29" s="103"/>
      <c r="C29" s="103"/>
      <c r="D29" s="104"/>
      <c r="E29" s="105" t="n">
        <f aca="false">E$17</f>
        <v>280</v>
      </c>
      <c r="F29" s="105" t="n">
        <f aca="false">D29*E29</f>
        <v>0</v>
      </c>
      <c r="G29" s="105" t="n">
        <f aca="false">F29*H$11</f>
        <v>0</v>
      </c>
      <c r="H29" s="106" t="n">
        <f aca="false">F29+G29</f>
        <v>0</v>
      </c>
      <c r="I29" s="106"/>
    </row>
    <row r="30" customFormat="false" ht="15" hidden="false" customHeight="false" outlineLevel="0" collapsed="false">
      <c r="A30" s="113"/>
      <c r="B30" s="114"/>
      <c r="C30" s="115" t="s">
        <v>68</v>
      </c>
      <c r="D30" s="104"/>
      <c r="E30" s="105" t="n">
        <f aca="false">E$17</f>
        <v>280</v>
      </c>
      <c r="F30" s="105" t="n">
        <f aca="false">D30*E30</f>
        <v>0</v>
      </c>
      <c r="G30" s="105" t="n">
        <f aca="false">F30*H$11</f>
        <v>0</v>
      </c>
      <c r="H30" s="106" t="n">
        <f aca="false">F30+G30</f>
        <v>0</v>
      </c>
      <c r="I30" s="106"/>
    </row>
    <row r="31" customFormat="false" ht="15" hidden="false" customHeight="false" outlineLevel="0" collapsed="false">
      <c r="A31" s="113"/>
      <c r="B31" s="114"/>
      <c r="C31" s="115" t="s">
        <v>74</v>
      </c>
      <c r="D31" s="104"/>
      <c r="E31" s="105" t="n">
        <f aca="false">E$17</f>
        <v>280</v>
      </c>
      <c r="F31" s="105" t="n">
        <f aca="false">D31*E31</f>
        <v>0</v>
      </c>
      <c r="G31" s="105" t="n">
        <f aca="false">F31*H$11</f>
        <v>0</v>
      </c>
      <c r="H31" s="106" t="n">
        <f aca="false">F31+G31</f>
        <v>0</v>
      </c>
      <c r="I31" s="106"/>
    </row>
    <row r="32" customFormat="false" ht="15" hidden="false" customHeight="false" outlineLevel="0" collapsed="false">
      <c r="A32" s="99" t="s">
        <v>75</v>
      </c>
      <c r="B32" s="99"/>
      <c r="C32" s="99"/>
      <c r="D32" s="109"/>
      <c r="E32" s="112"/>
      <c r="F32" s="105"/>
      <c r="G32" s="105"/>
      <c r="H32" s="106"/>
      <c r="I32" s="106"/>
    </row>
    <row r="33" customFormat="false" ht="15" hidden="false" customHeight="false" outlineLevel="0" collapsed="false">
      <c r="A33" s="103" t="s">
        <v>67</v>
      </c>
      <c r="B33" s="103"/>
      <c r="C33" s="103"/>
      <c r="D33" s="104" t="n">
        <v>3</v>
      </c>
      <c r="E33" s="105" t="n">
        <f aca="false">E$17</f>
        <v>280</v>
      </c>
      <c r="F33" s="105" t="n">
        <f aca="false">D33*E33</f>
        <v>840</v>
      </c>
      <c r="G33" s="105" t="n">
        <f aca="false">F33*H$11</f>
        <v>0</v>
      </c>
      <c r="H33" s="106" t="n">
        <f aca="false">F33+G33</f>
        <v>840</v>
      </c>
      <c r="I33" s="106"/>
    </row>
    <row r="34" customFormat="false" ht="15" hidden="false" customHeight="false" outlineLevel="0" collapsed="false">
      <c r="A34" s="108" t="s">
        <v>76</v>
      </c>
      <c r="B34" s="108"/>
      <c r="C34" s="108"/>
      <c r="D34" s="109"/>
      <c r="E34" s="105"/>
      <c r="F34" s="105"/>
      <c r="G34" s="105"/>
      <c r="H34" s="106"/>
      <c r="I34" s="106"/>
    </row>
    <row r="35" customFormat="false" ht="15" hidden="false" customHeight="false" outlineLevel="0" collapsed="false">
      <c r="A35" s="107" t="s">
        <v>67</v>
      </c>
      <c r="B35" s="107"/>
      <c r="C35" s="107"/>
      <c r="D35" s="104"/>
      <c r="E35" s="105" t="n">
        <f aca="false">E$17</f>
        <v>280</v>
      </c>
      <c r="F35" s="105" t="n">
        <f aca="false">D35*E35</f>
        <v>0</v>
      </c>
      <c r="G35" s="105" t="n">
        <f aca="false">F35*H$11</f>
        <v>0</v>
      </c>
      <c r="H35" s="106" t="n">
        <f aca="false">F35+G35</f>
        <v>0</v>
      </c>
      <c r="I35" s="106"/>
    </row>
    <row r="36" customFormat="false" ht="15" hidden="false" customHeight="false" outlineLevel="0" collapsed="false">
      <c r="A36" s="107" t="s">
        <v>68</v>
      </c>
      <c r="B36" s="107"/>
      <c r="C36" s="107"/>
      <c r="D36" s="104" t="n">
        <v>8.5</v>
      </c>
      <c r="E36" s="105" t="n">
        <f aca="false">E$17</f>
        <v>280</v>
      </c>
      <c r="F36" s="105" t="n">
        <f aca="false">D36*E36</f>
        <v>2380</v>
      </c>
      <c r="G36" s="105" t="n">
        <f aca="false">F36*H$11</f>
        <v>0</v>
      </c>
      <c r="H36" s="106" t="n">
        <f aca="false">F36+G36</f>
        <v>2380</v>
      </c>
      <c r="I36" s="106"/>
    </row>
    <row r="37" customFormat="false" ht="15" hidden="false" customHeight="false" outlineLevel="0" collapsed="false">
      <c r="A37" s="99" t="s">
        <v>77</v>
      </c>
      <c r="B37" s="99"/>
      <c r="C37" s="99"/>
      <c r="D37" s="109"/>
      <c r="E37" s="112"/>
      <c r="F37" s="105"/>
      <c r="G37" s="105"/>
      <c r="H37" s="106"/>
      <c r="I37" s="106"/>
    </row>
    <row r="38" customFormat="false" ht="15" hidden="false" customHeight="true" outlineLevel="0" collapsed="false">
      <c r="A38" s="103" t="s">
        <v>67</v>
      </c>
      <c r="B38" s="103"/>
      <c r="C38" s="103"/>
      <c r="D38" s="104"/>
      <c r="E38" s="105" t="n">
        <f aca="false">E$17</f>
        <v>280</v>
      </c>
      <c r="F38" s="105" t="n">
        <f aca="false">D38*E38</f>
        <v>0</v>
      </c>
      <c r="G38" s="105" t="n">
        <f aca="false">F38*H$11</f>
        <v>0</v>
      </c>
      <c r="H38" s="106" t="n">
        <f aca="false">F38+G38</f>
        <v>0</v>
      </c>
      <c r="I38" s="106"/>
    </row>
    <row r="39" customFormat="false" ht="15" hidden="false" customHeight="false" outlineLevel="0" collapsed="false">
      <c r="A39" s="107" t="s">
        <v>68</v>
      </c>
      <c r="B39" s="107"/>
      <c r="C39" s="107"/>
      <c r="D39" s="104"/>
      <c r="E39" s="105" t="n">
        <f aca="false">E$17</f>
        <v>280</v>
      </c>
      <c r="F39" s="105" t="n">
        <f aca="false">D39*E39</f>
        <v>0</v>
      </c>
      <c r="G39" s="105" t="n">
        <f aca="false">F39*H$11</f>
        <v>0</v>
      </c>
      <c r="H39" s="106" t="n">
        <f aca="false">F39+G39</f>
        <v>0</v>
      </c>
      <c r="I39" s="106"/>
    </row>
    <row r="40" customFormat="false" ht="15" hidden="false" customHeight="false" outlineLevel="0" collapsed="false">
      <c r="A40" s="99" t="s">
        <v>78</v>
      </c>
      <c r="B40" s="99"/>
      <c r="C40" s="99"/>
      <c r="D40" s="104"/>
      <c r="E40" s="105" t="n">
        <v>170</v>
      </c>
      <c r="F40" s="105" t="n">
        <f aca="false">D40*E40</f>
        <v>0</v>
      </c>
      <c r="G40" s="105" t="n">
        <f aca="false">F40*H$11</f>
        <v>0</v>
      </c>
      <c r="H40" s="106" t="n">
        <f aca="false">F40+G40</f>
        <v>0</v>
      </c>
      <c r="I40" s="106"/>
    </row>
    <row r="41" customFormat="false" ht="6.75" hidden="false" customHeight="true" outlineLevel="0" collapsed="false">
      <c r="A41" s="116"/>
      <c r="B41" s="117"/>
      <c r="C41" s="117"/>
      <c r="D41" s="117"/>
      <c r="E41" s="118"/>
      <c r="F41" s="118"/>
      <c r="G41" s="118"/>
      <c r="H41" s="119"/>
      <c r="I41" s="119"/>
    </row>
    <row r="42" customFormat="false" ht="15" hidden="false" customHeight="false" outlineLevel="0" collapsed="false">
      <c r="A42" s="99" t="s">
        <v>79</v>
      </c>
      <c r="B42" s="99"/>
      <c r="C42" s="99"/>
      <c r="D42" s="99"/>
      <c r="E42" s="112"/>
      <c r="F42" s="105" t="n">
        <f aca="false">SUM(F16:F40)</f>
        <v>5460</v>
      </c>
      <c r="G42" s="105" t="n">
        <f aca="false">SUM(G16:G40)</f>
        <v>0</v>
      </c>
      <c r="H42" s="120" t="n">
        <f aca="false">SUM(H16:H40)</f>
        <v>5460</v>
      </c>
      <c r="I42" s="120"/>
    </row>
    <row r="43" customFormat="false" ht="15" hidden="false" customHeight="false" outlineLevel="0" collapsed="false">
      <c r="A43" s="121"/>
      <c r="B43" s="121"/>
      <c r="C43" s="122"/>
      <c r="D43" s="123"/>
      <c r="E43" s="124"/>
      <c r="F43" s="124"/>
      <c r="G43" s="124"/>
      <c r="H43" s="125"/>
      <c r="I43" s="125"/>
    </row>
    <row r="44" customFormat="false" ht="15" hidden="false" customHeight="false" outlineLevel="0" collapsed="false">
      <c r="A44" s="121"/>
      <c r="B44" s="121"/>
      <c r="C44" s="122"/>
      <c r="D44" s="123"/>
      <c r="E44" s="124"/>
      <c r="F44" s="124"/>
      <c r="G44" s="124"/>
      <c r="H44" s="125"/>
      <c r="I44" s="125"/>
    </row>
    <row r="45" customFormat="false" ht="15" hidden="false" customHeight="false" outlineLevel="0" collapsed="false">
      <c r="A45" s="121"/>
      <c r="B45" s="121"/>
      <c r="C45" s="122"/>
      <c r="D45" s="123"/>
      <c r="E45" s="124"/>
      <c r="F45" s="124"/>
      <c r="G45" s="124"/>
      <c r="H45" s="125"/>
      <c r="I45" s="125"/>
    </row>
    <row r="46" customFormat="false" ht="15" hidden="false" customHeight="false" outlineLevel="0" collapsed="false">
      <c r="A46" s="121"/>
      <c r="B46" s="121"/>
      <c r="C46" s="122"/>
      <c r="D46" s="123"/>
      <c r="E46" s="124"/>
      <c r="F46" s="124"/>
      <c r="G46" s="124"/>
      <c r="H46" s="125"/>
      <c r="I46" s="125"/>
    </row>
    <row r="47" customFormat="false" ht="15" hidden="false" customHeight="false" outlineLevel="0" collapsed="false">
      <c r="A47" s="121"/>
      <c r="B47" s="121"/>
      <c r="C47" s="121"/>
      <c r="D47" s="123"/>
      <c r="E47" s="124"/>
      <c r="F47" s="124"/>
      <c r="G47" s="124"/>
      <c r="H47" s="125"/>
      <c r="I47" s="125"/>
    </row>
    <row r="51" customFormat="false" ht="15" hidden="false" customHeight="true" outlineLevel="0" collapsed="false">
      <c r="A51" s="126" t="s">
        <v>11</v>
      </c>
      <c r="B51" s="127" t="str">
        <f aca="false">IF('Affidavit &amp; Summary'!B$15="","",'Affidavit &amp; Summary'!B$15)</f>
        <v/>
      </c>
      <c r="C51" s="127"/>
      <c r="D51" s="128"/>
      <c r="E51" s="126" t="s">
        <v>12</v>
      </c>
      <c r="F51" s="127" t="str">
        <f aca="false">IF('Affidavit &amp; Summary'!G$15="","",'Affidavit &amp; Summary'!G$15)</f>
        <v/>
      </c>
      <c r="G51" s="127"/>
      <c r="H51" s="127"/>
      <c r="I51" s="127"/>
    </row>
    <row r="52" customFormat="false" ht="15" hidden="false" customHeight="true" outlineLevel="0" collapsed="false">
      <c r="A52" s="126"/>
      <c r="B52" s="129"/>
      <c r="C52" s="129"/>
      <c r="D52" s="128"/>
      <c r="E52" s="126"/>
      <c r="F52" s="130"/>
      <c r="G52" s="131"/>
      <c r="H52" s="131"/>
      <c r="I52" s="132"/>
    </row>
    <row r="53" customFormat="false" ht="15" hidden="false" customHeight="true" outlineLevel="0" collapsed="false">
      <c r="A53" s="133" t="s">
        <v>13</v>
      </c>
      <c r="B53" s="68" t="str">
        <f aca="false">IF('Affidavit &amp; Summary'!B$17="","",'Affidavit &amp; Summary'!B$17)</f>
        <v/>
      </c>
      <c r="C53" s="68"/>
      <c r="D53" s="134"/>
      <c r="E53" s="133" t="s">
        <v>46</v>
      </c>
      <c r="F53" s="133"/>
      <c r="G53" s="135" t="str">
        <f aca="false">IF(G4="","",G4)</f>
        <v>R Tolmie</v>
      </c>
      <c r="H53" s="135"/>
      <c r="I53" s="136"/>
    </row>
    <row r="54" customFormat="false" ht="15" hidden="false" customHeight="true" outlineLevel="0" collapsed="false">
      <c r="A54" s="133"/>
      <c r="B54" s="137"/>
      <c r="C54" s="137"/>
      <c r="D54" s="134"/>
      <c r="E54" s="133"/>
      <c r="F54" s="137"/>
      <c r="G54" s="137"/>
      <c r="H54" s="137"/>
      <c r="I54" s="136"/>
    </row>
    <row r="55" customFormat="false" ht="15" hidden="false" customHeight="true" outlineLevel="0" collapsed="false">
      <c r="A55" s="96" t="s">
        <v>80</v>
      </c>
      <c r="B55" s="96"/>
      <c r="C55" s="96"/>
      <c r="D55" s="96"/>
      <c r="E55" s="96"/>
      <c r="F55" s="96"/>
      <c r="G55" s="96"/>
      <c r="H55" s="96"/>
      <c r="I55" s="96"/>
    </row>
    <row r="56" customFormat="false" ht="15" hidden="false" customHeight="true" outlineLevel="0" collapsed="false">
      <c r="A56" s="138"/>
      <c r="B56" s="138"/>
      <c r="C56" s="138"/>
      <c r="D56" s="138"/>
      <c r="E56" s="98" t="s">
        <v>81</v>
      </c>
      <c r="F56" s="98"/>
      <c r="G56" s="98" t="s">
        <v>41</v>
      </c>
      <c r="H56" s="98" t="s">
        <v>65</v>
      </c>
      <c r="I56" s="98"/>
    </row>
    <row r="57" customFormat="false" ht="15" hidden="false" customHeight="true" outlineLevel="0" collapsed="false">
      <c r="A57" s="139" t="s">
        <v>82</v>
      </c>
      <c r="B57" s="139"/>
      <c r="C57" s="139"/>
      <c r="D57" s="139"/>
      <c r="E57" s="140"/>
      <c r="F57" s="140"/>
      <c r="G57" s="141"/>
      <c r="H57" s="142" t="n">
        <f aca="false">E57+G57</f>
        <v>0</v>
      </c>
      <c r="I57" s="142"/>
    </row>
    <row r="58" customFormat="false" ht="15" hidden="false" customHeight="true" outlineLevel="0" collapsed="false">
      <c r="A58" s="139" t="s">
        <v>83</v>
      </c>
      <c r="B58" s="139"/>
      <c r="C58" s="139"/>
      <c r="D58" s="139"/>
      <c r="E58" s="143"/>
      <c r="F58" s="143"/>
      <c r="G58" s="141"/>
      <c r="H58" s="142" t="n">
        <f aca="false">E58+G58</f>
        <v>0</v>
      </c>
      <c r="I58" s="142"/>
    </row>
    <row r="59" customFormat="false" ht="15" hidden="false" customHeight="true" outlineLevel="0" collapsed="false">
      <c r="A59" s="139" t="s">
        <v>84</v>
      </c>
      <c r="B59" s="139"/>
      <c r="C59" s="139"/>
      <c r="D59" s="139"/>
      <c r="E59" s="143"/>
      <c r="F59" s="143"/>
      <c r="G59" s="141"/>
      <c r="H59" s="142" t="n">
        <f aca="false">E59+G59</f>
        <v>0</v>
      </c>
      <c r="I59" s="142"/>
    </row>
    <row r="60" customFormat="false" ht="15" hidden="false" customHeight="false" outlineLevel="0" collapsed="false">
      <c r="A60" s="139" t="s">
        <v>85</v>
      </c>
      <c r="B60" s="139"/>
      <c r="C60" s="139"/>
      <c r="D60" s="139"/>
      <c r="E60" s="143"/>
      <c r="F60" s="143"/>
      <c r="G60" s="141"/>
      <c r="H60" s="142" t="n">
        <f aca="false">E60+G60</f>
        <v>0</v>
      </c>
      <c r="I60" s="142"/>
    </row>
    <row r="61" customFormat="false" ht="15" hidden="false" customHeight="false" outlineLevel="0" collapsed="false">
      <c r="A61" s="139" t="s">
        <v>86</v>
      </c>
      <c r="B61" s="139"/>
      <c r="C61" s="139"/>
      <c r="D61" s="139"/>
      <c r="E61" s="143"/>
      <c r="F61" s="143"/>
      <c r="G61" s="141"/>
      <c r="H61" s="142" t="n">
        <f aca="false">E61+G61</f>
        <v>0</v>
      </c>
      <c r="I61" s="142"/>
    </row>
    <row r="62" customFormat="false" ht="15" hidden="false" customHeight="false" outlineLevel="0" collapsed="false">
      <c r="A62" s="139" t="s">
        <v>87</v>
      </c>
      <c r="B62" s="139"/>
      <c r="C62" s="139"/>
      <c r="D62" s="139"/>
      <c r="E62" s="143"/>
      <c r="F62" s="143"/>
      <c r="G62" s="141"/>
      <c r="H62" s="142" t="n">
        <f aca="false">E62+G62</f>
        <v>0</v>
      </c>
      <c r="I62" s="142"/>
    </row>
    <row r="63" customFormat="false" ht="15" hidden="false" customHeight="false" outlineLevel="0" collapsed="false">
      <c r="A63" s="139" t="s">
        <v>88</v>
      </c>
      <c r="B63" s="139"/>
      <c r="C63" s="139"/>
      <c r="D63" s="139"/>
      <c r="E63" s="143" t="n">
        <v>316.8</v>
      </c>
      <c r="F63" s="143"/>
      <c r="G63" s="141"/>
      <c r="H63" s="142" t="n">
        <f aca="false">E63+G63</f>
        <v>316.8</v>
      </c>
      <c r="I63" s="142"/>
    </row>
    <row r="64" customFormat="false" ht="15" hidden="false" customHeight="false" outlineLevel="0" collapsed="false">
      <c r="A64" s="139" t="s">
        <v>89</v>
      </c>
      <c r="B64" s="139"/>
      <c r="C64" s="139"/>
      <c r="D64" s="139"/>
      <c r="E64" s="143"/>
      <c r="F64" s="143"/>
      <c r="G64" s="141"/>
      <c r="H64" s="142" t="n">
        <f aca="false">E64+G64</f>
        <v>0</v>
      </c>
      <c r="I64" s="142"/>
    </row>
    <row r="65" customFormat="false" ht="15" hidden="false" customHeight="false" outlineLevel="0" collapsed="false">
      <c r="A65" s="144" t="s">
        <v>90</v>
      </c>
      <c r="B65" s="144"/>
      <c r="C65" s="80"/>
      <c r="D65" s="80"/>
      <c r="E65" s="143"/>
      <c r="F65" s="143"/>
      <c r="G65" s="141"/>
      <c r="H65" s="142" t="n">
        <f aca="false">E65+G65</f>
        <v>0</v>
      </c>
      <c r="I65" s="142"/>
    </row>
    <row r="66" customFormat="false" ht="15" hidden="false" customHeight="false" outlineLevel="0" collapsed="false">
      <c r="A66" s="139" t="s">
        <v>91</v>
      </c>
      <c r="B66" s="139"/>
      <c r="C66" s="139"/>
      <c r="D66" s="139"/>
      <c r="E66" s="143"/>
      <c r="F66" s="143"/>
      <c r="G66" s="141"/>
      <c r="H66" s="142" t="n">
        <f aca="false">E66</f>
        <v>0</v>
      </c>
      <c r="I66" s="142"/>
    </row>
    <row r="67" customFormat="false" ht="15" hidden="false" customHeight="false" outlineLevel="0" collapsed="false">
      <c r="A67" s="139" t="s">
        <v>92</v>
      </c>
      <c r="B67" s="139"/>
      <c r="C67" s="139"/>
      <c r="D67" s="139"/>
      <c r="E67" s="143"/>
      <c r="F67" s="143"/>
      <c r="G67" s="141"/>
      <c r="H67" s="142" t="n">
        <f aca="false">E67+G67</f>
        <v>0</v>
      </c>
      <c r="I67" s="142"/>
    </row>
    <row r="68" customFormat="false" ht="15" hidden="false" customHeight="false" outlineLevel="0" collapsed="false">
      <c r="A68" s="139" t="s">
        <v>93</v>
      </c>
      <c r="B68" s="139"/>
      <c r="C68" s="139"/>
      <c r="D68" s="139"/>
      <c r="E68" s="143" t="n">
        <v>85.6</v>
      </c>
      <c r="F68" s="143"/>
      <c r="G68" s="141"/>
      <c r="H68" s="142" t="n">
        <f aca="false">E68+G68</f>
        <v>85.6</v>
      </c>
      <c r="I68" s="142"/>
    </row>
    <row r="69" customFormat="false" ht="15" hidden="false" customHeight="false" outlineLevel="0" collapsed="false">
      <c r="A69" s="139" t="s">
        <v>94</v>
      </c>
      <c r="B69" s="139"/>
      <c r="C69" s="139"/>
      <c r="D69" s="139"/>
      <c r="E69" s="143"/>
      <c r="F69" s="143"/>
      <c r="G69" s="141"/>
      <c r="H69" s="142" t="n">
        <f aca="false">E69+G69</f>
        <v>0</v>
      </c>
      <c r="I69" s="142"/>
    </row>
    <row r="70" customFormat="false" ht="13.8" hidden="false" customHeight="false" outlineLevel="0" collapsed="false">
      <c r="A70" s="139" t="s">
        <v>95</v>
      </c>
      <c r="B70" s="139"/>
      <c r="C70" s="80"/>
      <c r="D70" s="80"/>
      <c r="E70" s="143"/>
      <c r="F70" s="143"/>
      <c r="G70" s="141"/>
      <c r="H70" s="142" t="n">
        <f aca="false">E70+G70</f>
        <v>0</v>
      </c>
      <c r="I70" s="142"/>
    </row>
    <row r="71" customFormat="false" ht="15" hidden="false" customHeight="false" outlineLevel="0" collapsed="false">
      <c r="A71" s="139" t="s">
        <v>95</v>
      </c>
      <c r="B71" s="139"/>
      <c r="C71" s="80"/>
      <c r="D71" s="80"/>
      <c r="E71" s="143"/>
      <c r="F71" s="143"/>
      <c r="G71" s="141"/>
      <c r="H71" s="142" t="n">
        <f aca="false">E71+G71</f>
        <v>0</v>
      </c>
      <c r="I71" s="142"/>
    </row>
    <row r="72" customFormat="false" ht="15" hidden="false" customHeight="false" outlineLevel="0" collapsed="false">
      <c r="A72" s="139" t="s">
        <v>95</v>
      </c>
      <c r="B72" s="139"/>
      <c r="C72" s="80"/>
      <c r="D72" s="80"/>
      <c r="E72" s="143"/>
      <c r="F72" s="143"/>
      <c r="G72" s="141"/>
      <c r="H72" s="142" t="n">
        <f aca="false">E72+G72</f>
        <v>0</v>
      </c>
      <c r="I72" s="142"/>
    </row>
    <row r="73" customFormat="false" ht="15" hidden="false" customHeight="false" outlineLevel="0" collapsed="false">
      <c r="A73" s="145"/>
      <c r="B73" s="146"/>
      <c r="C73" s="146"/>
      <c r="D73" s="146"/>
      <c r="E73" s="147"/>
      <c r="F73" s="148"/>
      <c r="G73" s="149"/>
      <c r="H73" s="150"/>
      <c r="I73" s="151"/>
    </row>
    <row r="74" customFormat="false" ht="15" hidden="false" customHeight="false" outlineLevel="0" collapsed="false">
      <c r="A74" s="139" t="s">
        <v>96</v>
      </c>
      <c r="B74" s="139"/>
      <c r="C74" s="139"/>
      <c r="D74" s="139"/>
      <c r="E74" s="152" t="n">
        <f aca="false">SUM(E57:E70)</f>
        <v>402.4</v>
      </c>
      <c r="F74" s="152"/>
      <c r="G74" s="152" t="n">
        <f aca="false">SUM(G57:G70)</f>
        <v>0</v>
      </c>
      <c r="H74" s="153" t="n">
        <f aca="false">SUM(H57:I70)</f>
        <v>402.4</v>
      </c>
      <c r="I74" s="153"/>
    </row>
    <row r="87" customFormat="false" ht="15" hidden="false" customHeight="false" outlineLevel="0" collapsed="false">
      <c r="A87" s="154"/>
      <c r="B87" s="154"/>
      <c r="C87" s="154"/>
      <c r="D87" s="154"/>
      <c r="E87" s="154"/>
      <c r="F87" s="154"/>
      <c r="G87" s="154"/>
      <c r="H87" s="154"/>
    </row>
    <row r="88" customFormat="false" ht="15" hidden="false" customHeight="false" outlineLevel="0" collapsed="false">
      <c r="A88" s="154"/>
      <c r="B88" s="154"/>
      <c r="C88" s="154"/>
      <c r="D88" s="154"/>
      <c r="E88" s="154"/>
      <c r="F88" s="154"/>
      <c r="G88" s="154"/>
      <c r="H88" s="154"/>
    </row>
    <row r="89" customFormat="false" ht="15" hidden="false" customHeight="false" outlineLevel="0" collapsed="false">
      <c r="A89" s="155" t="n">
        <f aca="false">FALSE()</f>
        <v>0</v>
      </c>
      <c r="B89" s="155" t="n">
        <f aca="false">FALSE()</f>
        <v>0</v>
      </c>
      <c r="C89" s="155" t="n">
        <f aca="false">FALSE()</f>
        <v>0</v>
      </c>
      <c r="D89" s="155" t="n">
        <f aca="false">FALSE()</f>
        <v>0</v>
      </c>
      <c r="E89" s="155" t="n">
        <f aca="false">IF(A89=1,1,IF(B89=1,1,IF(C89=1,1,IF(D89=1,1,0))))</f>
        <v>0</v>
      </c>
      <c r="F89" s="155" t="n">
        <f aca="false">FALSE()</f>
        <v>0</v>
      </c>
      <c r="G89" s="154"/>
      <c r="H89" s="154"/>
    </row>
    <row r="1048576" customFormat="false" ht="15" hidden="false" customHeight="false" outlineLevel="0" collapsed="false"/>
  </sheetData>
  <sheetProtection sheet="true" password="c825" objects="true" scenarios="true" selectLockedCells="true"/>
  <mergeCells count="127">
    <mergeCell ref="B2:D2"/>
    <mergeCell ref="F2:I2"/>
    <mergeCell ref="B4:D4"/>
    <mergeCell ref="E4:F4"/>
    <mergeCell ref="G4:H4"/>
    <mergeCell ref="G6:H6"/>
    <mergeCell ref="G7:H7"/>
    <mergeCell ref="E10:G10"/>
    <mergeCell ref="F11:G11"/>
    <mergeCell ref="A14:I14"/>
    <mergeCell ref="A15:C15"/>
    <mergeCell ref="H15:I15"/>
    <mergeCell ref="A16:C16"/>
    <mergeCell ref="H16:I16"/>
    <mergeCell ref="A17:C17"/>
    <mergeCell ref="H17:I17"/>
    <mergeCell ref="A18:C18"/>
    <mergeCell ref="H18:I18"/>
    <mergeCell ref="A19:C19"/>
    <mergeCell ref="H19:I19"/>
    <mergeCell ref="A20:C20"/>
    <mergeCell ref="H20:I20"/>
    <mergeCell ref="A21:C21"/>
    <mergeCell ref="H21:I21"/>
    <mergeCell ref="A22:C22"/>
    <mergeCell ref="H22:I22"/>
    <mergeCell ref="A23:C23"/>
    <mergeCell ref="H23:I23"/>
    <mergeCell ref="A24:C24"/>
    <mergeCell ref="H24:I24"/>
    <mergeCell ref="A25:C25"/>
    <mergeCell ref="H25:I25"/>
    <mergeCell ref="A26:C26"/>
    <mergeCell ref="H26:I26"/>
    <mergeCell ref="A27:C27"/>
    <mergeCell ref="H27:I27"/>
    <mergeCell ref="A28:C28"/>
    <mergeCell ref="H28:I28"/>
    <mergeCell ref="A29:C29"/>
    <mergeCell ref="H29:I29"/>
    <mergeCell ref="H30:I30"/>
    <mergeCell ref="H31:I31"/>
    <mergeCell ref="A32:C32"/>
    <mergeCell ref="H32:I32"/>
    <mergeCell ref="A33:C33"/>
    <mergeCell ref="H33:I33"/>
    <mergeCell ref="A34:C34"/>
    <mergeCell ref="H34:I34"/>
    <mergeCell ref="A35:C35"/>
    <mergeCell ref="H35:I35"/>
    <mergeCell ref="A36:C36"/>
    <mergeCell ref="H36:I36"/>
    <mergeCell ref="A37:C37"/>
    <mergeCell ref="H37:I37"/>
    <mergeCell ref="A38:C38"/>
    <mergeCell ref="H38:I38"/>
    <mergeCell ref="A39:C39"/>
    <mergeCell ref="H39:I39"/>
    <mergeCell ref="A40:C40"/>
    <mergeCell ref="H40:I40"/>
    <mergeCell ref="H41:I41"/>
    <mergeCell ref="A42:D42"/>
    <mergeCell ref="H42:I42"/>
    <mergeCell ref="A47:C47"/>
    <mergeCell ref="B51:C51"/>
    <mergeCell ref="F51:I51"/>
    <mergeCell ref="B53:C53"/>
    <mergeCell ref="E53:F53"/>
    <mergeCell ref="G53:H53"/>
    <mergeCell ref="A55:I55"/>
    <mergeCell ref="A56:D56"/>
    <mergeCell ref="E56:F56"/>
    <mergeCell ref="H56:I56"/>
    <mergeCell ref="A57:D57"/>
    <mergeCell ref="E57:F57"/>
    <mergeCell ref="H57:I57"/>
    <mergeCell ref="A58:D58"/>
    <mergeCell ref="E58:F58"/>
    <mergeCell ref="H58:I58"/>
    <mergeCell ref="A59:D59"/>
    <mergeCell ref="E59:F59"/>
    <mergeCell ref="H59:I59"/>
    <mergeCell ref="A60:D60"/>
    <mergeCell ref="E60:F60"/>
    <mergeCell ref="H60:I60"/>
    <mergeCell ref="A61:D61"/>
    <mergeCell ref="E61:F61"/>
    <mergeCell ref="H61:I61"/>
    <mergeCell ref="A62:D62"/>
    <mergeCell ref="E62:F62"/>
    <mergeCell ref="H62:I62"/>
    <mergeCell ref="A63:D63"/>
    <mergeCell ref="E63:F63"/>
    <mergeCell ref="H63:I63"/>
    <mergeCell ref="A64:D64"/>
    <mergeCell ref="E64:F64"/>
    <mergeCell ref="H64:I64"/>
    <mergeCell ref="C65:D65"/>
    <mergeCell ref="E65:F65"/>
    <mergeCell ref="H65:I65"/>
    <mergeCell ref="A66:D66"/>
    <mergeCell ref="E66:F66"/>
    <mergeCell ref="H66:I66"/>
    <mergeCell ref="A67:D67"/>
    <mergeCell ref="E67:F67"/>
    <mergeCell ref="H67:I67"/>
    <mergeCell ref="A68:D68"/>
    <mergeCell ref="E68:F68"/>
    <mergeCell ref="H68:I68"/>
    <mergeCell ref="A69:D69"/>
    <mergeCell ref="E69:F69"/>
    <mergeCell ref="H69:I69"/>
    <mergeCell ref="A70:B70"/>
    <mergeCell ref="C70:D70"/>
    <mergeCell ref="E70:F70"/>
    <mergeCell ref="H70:I70"/>
    <mergeCell ref="A71:B71"/>
    <mergeCell ref="C71:D71"/>
    <mergeCell ref="E71:F71"/>
    <mergeCell ref="H71:I71"/>
    <mergeCell ref="A72:B72"/>
    <mergeCell ref="C72:D72"/>
    <mergeCell ref="E72:F72"/>
    <mergeCell ref="H72:I72"/>
    <mergeCell ref="A74:D74"/>
    <mergeCell ref="E74:F74"/>
    <mergeCell ref="H74:I74"/>
  </mergeCells>
  <dataValidations count="3">
    <dataValidation allowBlank="true" operator="between" showDropDown="false" showErrorMessage="true" showInputMessage="true" sqref="D17:D40 E57:F72" type="decimal">
      <formula1>0</formula1>
      <formula2>1E+015</formula2>
    </dataValidation>
    <dataValidation allowBlank="true" operator="between" showDropDown="false" showErrorMessage="true" showInputMessage="true" sqref="E7" type="decimal">
      <formula1>0</formula1>
      <formula2>1E+016</formula2>
    </dataValidation>
    <dataValidation allowBlank="true" operator="between" showDropDown="false" showErrorMessage="true" showInputMessage="true" sqref="G7" type="decimal">
      <formula1>0</formula1>
      <formula2>1E+022</formula2>
    </dataValidation>
  </dataValidations>
  <printOptions headings="false" gridLines="false" gridLinesSet="true" horizontalCentered="true" verticalCentered="false"/>
  <pageMargins left="0.370138888888889" right="0.379861111111111" top="1.20833333333333" bottom="0.75" header="0.3" footer="0.3"/>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&amp;C&amp;"Calibri,Bold"&amp;16Ontario Energy Board
COST CLAIM FOR HEARINGS
&amp;14Detail of Fees and Disbursements Being Claimed</oddHeader>
    <oddFooter>&amp;C&amp;P of &amp;N</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LibreOffice/4.2.4.2$Windows_x86 LibreOffice_project/63150712c6d317d27ce2db16eb94c2f3d7b699f8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2011-10-25T14:18:51Z</dcterms:created>
  <dc:creator>Adele Margis</dc:creator>
  <dc:language>en-CA</dc:language>
  <cp:lastModifiedBy>Christiane Wong</cp:lastModifiedBy>
  <cp:lastPrinted>2014-03-12T16:16:26Z</cp:lastPrinted>
  <dcterms:modified xsi:type="dcterms:W3CDTF">2016-01-29T19:22:44Z</dcterms:modified>
  <cp:revision>0</cp:revision>
</cp:coreProperties>
</file>