
<file path=[Content_Types].xml><?xml version="1.0" encoding="utf-8"?>
<Types xmlns="http://schemas.openxmlformats.org/package/2006/content-types">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491" firstSheet="0" activeTab="1"/>
  </bookViews>
  <sheets>
    <sheet name="Affidavit &amp; Summary" sheetId="1" state="visible" r:id="rId2"/>
    <sheet name="Fees &amp; Disbursements" sheetId="2" state="visible" r:id="rId3"/>
    <sheet name="EndSheet" sheetId="3" state="hidden" r:id="rId4"/>
  </sheets>
  <definedNames>
    <definedName function="false" hidden="false" name="Claimant" vbProcedure="false">'affidavit &amp; summary'!#ref!</definedName>
    <definedName function="false" hidden="false" name="File____EB" vbProcedure="false">'Affidavit &amp; Summary'!$C$45</definedName>
    <definedName function="false" hidden="false" name="Name" vbProcedure="false">'affidavit &amp; summary'!#ref!</definedName>
  </definedNames>
  <calcPr iterateCount="100" refMode="A1" iterate="false" iterateDelta="0.0001"/>
</workbook>
</file>

<file path=xl/sharedStrings.xml><?xml version="1.0" encoding="utf-8"?>
<sst xmlns="http://schemas.openxmlformats.org/spreadsheetml/2006/main" count="125" uniqueCount="97">
  <si>
    <t>This form should be used by a party to a hearing before the Board to identify the fees and disbursements that form the party's cost claim.  Paper and electronic copies of this form and itemized receipts must be filed with the Board and served on one or more other parties as directed by the Board in the applicable Board order.  Please ensure all required (yellow-shaded) fields are filled in and the Affidavit portion is signed and sworn or affirmed.</t>
  </si>
  <si>
    <t>Instructions</t>
  </si>
  <si>
    <t>- Required data input is indicated by yellow-shaded fields.  Formulas are embedded in the form to assist with calculations.</t>
  </si>
  <si>
    <t>- All claims must be in Canadian dollars.   If applicable, state exchange rate and country of initial currency.</t>
  </si>
  <si>
    <t>Rate:</t>
  </si>
  <si>
    <t>Country:</t>
  </si>
  <si>
    <t>- A separate "Detail of Fees and Disbursements Being Claimed" (comprising a "Statement of Fees Being Claimed" and a "Statement of Disbursements Being Claimed") is required for each lawyer, analyst/consultant and articling student/paralegal.</t>
  </si>
  <si>
    <t>However, only one "Summary of Fees and Disbursements" covering the whole of the party's cost claim should be provided.</t>
  </si>
  <si>
    <t>- The cost claim must be supported by a completed Affidavit signed by a representative of the party.</t>
  </si>
  <si>
    <t>- A CV for each consultant/analyst must be attached unless provided to the Board as prescribed on the Cost Award Tariff.</t>
  </si>
  <si>
    <t>Except as provided in section 7.03 of the Practice Direction on Cost Awards, itemized receipts must be provided.</t>
  </si>
  <si>
    <t>File #  EB-</t>
  </si>
  <si>
    <t>Process:</t>
  </si>
  <si>
    <t>Party:</t>
  </si>
  <si>
    <t>Affiant's Name:</t>
  </si>
  <si>
    <t>HST Number:</t>
  </si>
  <si>
    <t>HST Rate Ontario:</t>
  </si>
  <si>
    <t>Full Registrant</t>
  </si>
  <si>
    <t>Qualifying Non-Profit</t>
  </si>
  <si>
    <t>Unregistered</t>
  </si>
  <si>
    <t>Tax Exempt</t>
  </si>
  <si>
    <t>Other</t>
  </si>
  <si>
    <t>Affidavit</t>
  </si>
  <si>
    <t>I,</t>
  </si>
  <si>
    <t>, of the City/Town of</t>
  </si>
  <si>
    <t>in the Province/State of</t>
  </si>
  <si>
    <t>, swear or affirm that:</t>
  </si>
  <si>
    <t>1. I am a representative of the above-noted party (the "Party") and as such have knowledge of the matters attested to herein.</t>
  </si>
  <si>
    <t>2. I have examined all of the documentation in support of this cost claim, including the attached "Summary of Fees and Disbursements Being Claimed", "Statement(s) of Fees Being Claimed" and "Statement(s) of Disbursements Being Claimed".</t>
  </si>
  <si>
    <t>3. The attached "Summary of Fees and Disbursements Being Claimed", "Statement(s) of Fees Being Claimed" and "Statement(s) of Disbursements Being Claimed" include only costs incurred and time spent directly for the purposes of the Party's participation in the Ontario Energy Board process referred to above.</t>
  </si>
  <si>
    <t>4. This cost claim does not include any costs for work done, or time spent, by a person that is an employee or officer of the Party as described in sections 6.05 and 6.09 of the Board's Practice Direction on Cost Awards.</t>
  </si>
  <si>
    <t>Signature of Affiant</t>
  </si>
  <si>
    <r>
      <t xml:space="preserve">Sworn or affirmed before me </t>
    </r>
    <r>
      <rPr>
        <sz val="12"/>
        <color rgb="FF000000"/>
        <rFont val="Calibri"/>
        <family val="2"/>
        <charset val="1"/>
      </rPr>
      <t xml:space="preserve">at the City/Town of</t>
    </r>
  </si>
  <si>
    <t>,</t>
  </si>
  <si>
    <t>, on</t>
  </si>
  <si>
    <t>.</t>
  </si>
  <si>
    <t>(date)</t>
  </si>
  <si>
    <t>Commissioner for taking Affidavits</t>
  </si>
  <si>
    <t>Summary of Fees and Disbursements Being Claimed</t>
  </si>
  <si>
    <t>Legal/consultant/other fees</t>
  </si>
  <si>
    <t>Disbursements</t>
  </si>
  <si>
    <t>HST</t>
  </si>
  <si>
    <t>Total Cost Claim</t>
  </si>
  <si>
    <t>Payment Information</t>
  </si>
  <si>
    <t>Make cheque payable to:</t>
  </si>
  <si>
    <t>Send payment to this address:</t>
  </si>
  <si>
    <t>Service Provider Name:</t>
  </si>
  <si>
    <t>R Tolmie</t>
  </si>
  <si>
    <t>SERVICE PROVIDER TYPE</t>
  </si>
  <si>
    <r>
      <t xml:space="preserve">(</t>
    </r>
    <r>
      <rPr>
        <i val="true"/>
        <sz val="8"/>
        <color rgb="FF000000"/>
        <rFont val="Calibri"/>
        <family val="2"/>
        <charset val="1"/>
      </rPr>
      <t xml:space="preserve">check one</t>
    </r>
    <r>
      <rPr>
        <sz val="8"/>
        <color rgb="FF000000"/>
        <rFont val="Calibri"/>
        <family val="2"/>
        <charset val="1"/>
      </rPr>
      <t xml:space="preserve">)</t>
    </r>
  </si>
  <si>
    <t>Year Called to Bar</t>
  </si>
  <si>
    <t>Completed Years Practising/Years of Relevant Experience</t>
  </si>
  <si>
    <t>Legal Counsel</t>
  </si>
  <si>
    <t>Articling Student/Paralegal</t>
  </si>
  <si>
    <t>Consultant</t>
  </si>
  <si>
    <t>Hourly Rate:</t>
  </si>
  <si>
    <t>Analyst</t>
  </si>
  <si>
    <t>For Consultant/Analyst:</t>
  </si>
  <si>
    <t>CV attached</t>
  </si>
  <si>
    <r>
      <t xml:space="preserve">HST Rate Charged</t>
    </r>
    <r>
      <rPr>
        <sz val="9"/>
        <color rgb="FF000000"/>
        <rFont val="Calibri"/>
        <family val="2"/>
        <charset val="1"/>
      </rPr>
      <t xml:space="preserve"> (</t>
    </r>
    <r>
      <rPr>
        <i val="true"/>
        <sz val="9"/>
        <color rgb="FF000000"/>
        <rFont val="Calibri"/>
        <family val="2"/>
        <charset val="1"/>
      </rPr>
      <t xml:space="preserve">enter %</t>
    </r>
    <r>
      <rPr>
        <sz val="9"/>
        <color rgb="FF000000"/>
        <rFont val="Calibri"/>
        <family val="2"/>
        <charset val="1"/>
      </rPr>
      <t xml:space="preserve">):</t>
    </r>
  </si>
  <si>
    <t>CV provided within previous 24 months</t>
  </si>
  <si>
    <t>Statement of Fees Being Claimed</t>
  </si>
  <si>
    <t>Hours</t>
  </si>
  <si>
    <t>Hourly Rate</t>
  </si>
  <si>
    <t>Subtotal</t>
  </si>
  <si>
    <t>Total</t>
  </si>
  <si>
    <t>Pre-hearing Conference</t>
  </si>
  <si>
    <t>Preparation</t>
  </si>
  <si>
    <t>Attendance</t>
  </si>
  <si>
    <t>Technical Conference</t>
  </si>
  <si>
    <t>Interrogatories</t>
  </si>
  <si>
    <t>Responses</t>
  </si>
  <si>
    <t>Issues Conference</t>
  </si>
  <si>
    <t>ADR - Settlement Conference</t>
  </si>
  <si>
    <t>Proposal Preparation</t>
  </si>
  <si>
    <t>Argument</t>
  </si>
  <si>
    <t>Oral Hearing</t>
  </si>
  <si>
    <t>Other Conferences</t>
  </si>
  <si>
    <t>Case Management</t>
  </si>
  <si>
    <t>TOTAL SERVICE PROVIDER FEES</t>
  </si>
  <si>
    <t>Statement of Disbursements Being Claimed</t>
  </si>
  <si>
    <t>Net Cost</t>
  </si>
  <si>
    <t>Scanning/Photocopy</t>
  </si>
  <si>
    <t>Printing</t>
  </si>
  <si>
    <t>Courier</t>
  </si>
  <si>
    <t>Telephone/Fax</t>
  </si>
  <si>
    <t>Transcripts</t>
  </si>
  <si>
    <t>Travel: Air</t>
  </si>
  <si>
    <t>Travel: Car</t>
  </si>
  <si>
    <t>Travel: Rail</t>
  </si>
  <si>
    <t>Travel (Other):</t>
  </si>
  <si>
    <t>Parking</t>
  </si>
  <si>
    <t>Taxi</t>
  </si>
  <si>
    <t>Accommodation</t>
  </si>
  <si>
    <t>Meals</t>
  </si>
  <si>
    <t>Other:</t>
  </si>
  <si>
    <t>TOTAL DISBURSEMENTS:</t>
  </si>
</sst>
</file>

<file path=xl/styles.xml><?xml version="1.0" encoding="utf-8"?>
<styleSheet xmlns="http://schemas.openxmlformats.org/spreadsheetml/2006/main">
  <numFmts count="13">
    <numFmt numFmtId="164" formatCode="GENERAL"/>
    <numFmt numFmtId="165" formatCode="@"/>
    <numFmt numFmtId="166" formatCode="0%"/>
    <numFmt numFmtId="167" formatCode="0.00%"/>
    <numFmt numFmtId="168" formatCode="DDDD&quot;, &quot;MMMM\ DD&quot;, &quot;YYYY"/>
    <numFmt numFmtId="169" formatCode="_-\$* #,##0.00_-;&quot;-$&quot;* #,##0.00_-;_-\$* \-??_-;_-@_-"/>
    <numFmt numFmtId="170" formatCode="_-\$* #,##0_-;&quot;-$&quot;* #,##0_-;_-\$* \-_-;_-@_-"/>
    <numFmt numFmtId="171" formatCode="0.0%"/>
    <numFmt numFmtId="172" formatCode="0.00_ ;[RED]\-0.00\ "/>
    <numFmt numFmtId="173" formatCode="\$#,##0.00;[RED]&quot;-$&quot;#,##0.00"/>
    <numFmt numFmtId="174" formatCode="0.00"/>
    <numFmt numFmtId="175" formatCode="0.0"/>
    <numFmt numFmtId="176" formatCode="#,##0.00_ ;[RED]\-#,##0.00\ "/>
  </numFmts>
  <fonts count="19">
    <font>
      <sz val="11"/>
      <color rgb="FF000000"/>
      <name val="Calibri"/>
      <family val="2"/>
      <charset val="1"/>
    </font>
    <font>
      <sz val="10"/>
      <name val="Arial"/>
      <family val="0"/>
    </font>
    <font>
      <sz val="10"/>
      <name val="Arial"/>
      <family val="0"/>
    </font>
    <font>
      <sz val="10"/>
      <name val="Arial"/>
      <family val="0"/>
    </font>
    <font>
      <sz val="10"/>
      <color rgb="FF000000"/>
      <name val="Calibri"/>
      <family val="2"/>
      <charset val="1"/>
    </font>
    <font>
      <b val="true"/>
      <sz val="11"/>
      <color rgb="FF000000"/>
      <name val="Calibri"/>
      <family val="2"/>
      <charset val="1"/>
    </font>
    <font>
      <b val="true"/>
      <sz val="10"/>
      <color rgb="FF000000"/>
      <name val="Calibri"/>
      <family val="2"/>
      <charset val="1"/>
    </font>
    <font>
      <sz val="12"/>
      <color rgb="FF000000"/>
      <name val="Calibri"/>
      <family val="2"/>
      <charset val="1"/>
    </font>
    <font>
      <sz val="12"/>
      <color rgb="FFFF0000"/>
      <name val="Calibri"/>
      <family val="2"/>
      <charset val="1"/>
    </font>
    <font>
      <b val="true"/>
      <sz val="12"/>
      <color rgb="FF000000"/>
      <name val="Calibri"/>
      <family val="2"/>
      <charset val="1"/>
    </font>
    <font>
      <sz val="8"/>
      <color rgb="FF000000"/>
      <name val="Calibri"/>
      <family val="2"/>
      <charset val="1"/>
    </font>
    <font>
      <sz val="12"/>
      <color rgb="FF000000"/>
      <name val="Arial"/>
      <family val="2"/>
      <charset val="1"/>
    </font>
    <font>
      <i val="true"/>
      <sz val="11"/>
      <color rgb="FF000000"/>
      <name val="Calibri"/>
      <family val="2"/>
      <charset val="1"/>
    </font>
    <font>
      <b val="true"/>
      <u val="single"/>
      <sz val="11"/>
      <color rgb="FF000000"/>
      <name val="Calibri"/>
      <family val="2"/>
      <charset val="1"/>
    </font>
    <font>
      <i val="true"/>
      <sz val="8"/>
      <color rgb="FF000000"/>
      <name val="Calibri"/>
      <family val="2"/>
      <charset val="1"/>
    </font>
    <font>
      <b val="true"/>
      <sz val="9"/>
      <color rgb="FF000000"/>
      <name val="Calibri"/>
      <family val="2"/>
      <charset val="1"/>
    </font>
    <font>
      <sz val="11"/>
      <color rgb="FFFFFFFF"/>
      <name val="Calibri"/>
      <family val="2"/>
      <charset val="1"/>
    </font>
    <font>
      <sz val="9"/>
      <color rgb="FF000000"/>
      <name val="Calibri"/>
      <family val="2"/>
      <charset val="1"/>
    </font>
    <font>
      <i val="true"/>
      <sz val="9"/>
      <color rgb="FF000000"/>
      <name val="Calibri"/>
      <family val="2"/>
      <charset val="1"/>
    </font>
  </fonts>
  <fills count="6">
    <fill>
      <patternFill patternType="none"/>
    </fill>
    <fill>
      <patternFill patternType="gray125"/>
    </fill>
    <fill>
      <patternFill patternType="solid">
        <fgColor rgb="FFF2F2F2"/>
        <bgColor rgb="FFFFFFFF"/>
      </patternFill>
    </fill>
    <fill>
      <patternFill patternType="solid">
        <fgColor rgb="FFDCE6F2"/>
        <bgColor rgb="FFD9D9D9"/>
      </patternFill>
    </fill>
    <fill>
      <patternFill patternType="solid">
        <fgColor rgb="FFFFFFCC"/>
        <bgColor rgb="FFFFFFFF"/>
      </patternFill>
    </fill>
    <fill>
      <patternFill patternType="solid">
        <fgColor rgb="FFD9D9D9"/>
        <bgColor rgb="FFDCE6F2"/>
      </patternFill>
    </fill>
  </fills>
  <borders count="14">
    <border diagonalUp="false" diagonalDown="false">
      <left/>
      <right/>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style="thin"/>
      <diagonal/>
    </border>
    <border diagonalUp="false" diagonalDown="false">
      <left/>
      <right style="thin"/>
      <top/>
      <bottom/>
      <diagonal/>
    </border>
    <border diagonalUp="false" diagonalDown="false">
      <left style="thin"/>
      <right/>
      <top/>
      <bottom style="thin"/>
      <diagonal/>
    </border>
    <border diagonalUp="false" diagonalDown="false">
      <left/>
      <right/>
      <top style="thin"/>
      <bottom style="thin"/>
      <diagonal/>
    </border>
    <border diagonalUp="false" diagonalDown="false">
      <left style="thin"/>
      <right style="thin"/>
      <top/>
      <bottom/>
      <diagonal/>
    </border>
    <border diagonalUp="false" diagonalDown="false">
      <left style="thin"/>
      <right/>
      <top style="thin"/>
      <bottom style="thin"/>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9"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cellStyleXfs>
  <cellXfs count="15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left" vertical="center" textRotation="0" wrapText="true" indent="0" shrinkToFit="false"/>
      <protection locked="true" hidden="false"/>
    </xf>
    <xf numFmtId="164" fontId="5" fillId="3" borderId="2" xfId="0" applyFont="true" applyBorder="true" applyAlignment="true" applyProtection="false">
      <alignment horizontal="center" vertical="bottom" textRotation="0" wrapText="false" indent="0" shrinkToFit="false"/>
      <protection locked="true" hidden="false"/>
    </xf>
    <xf numFmtId="165" fontId="4"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true" applyAlignment="true" applyProtection="false">
      <alignment horizontal="left"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right" vertical="bottom" textRotation="0" wrapText="false" indent="0" shrinkToFit="false"/>
      <protection locked="true" hidden="false"/>
    </xf>
    <xf numFmtId="165" fontId="4" fillId="4" borderId="2" xfId="0" applyFont="true" applyBorder="true" applyAlignment="true" applyProtection="true">
      <alignment horizontal="center" vertical="bottom" textRotation="0" wrapText="false" indent="0" shrinkToFit="false"/>
      <protection locked="false" hidden="false"/>
    </xf>
    <xf numFmtId="165" fontId="4" fillId="0" borderId="0" xfId="0" applyFont="true" applyBorder="true" applyAlignment="true" applyProtection="false">
      <alignment horizontal="left" vertical="bottom" textRotation="0" wrapText="true" indent="0" shrinkToFit="false"/>
      <protection locked="true" hidden="false"/>
    </xf>
    <xf numFmtId="165" fontId="4" fillId="0" borderId="0" xfId="0" applyFont="true" applyBorder="true" applyAlignment="true" applyProtection="false">
      <alignment horizontal="left" vertical="top" textRotation="0" wrapText="true" indent="0" shrinkToFit="false"/>
      <protection locked="true" hidden="false"/>
    </xf>
    <xf numFmtId="165" fontId="6" fillId="0" borderId="0" xfId="0" applyFont="true" applyBorder="true" applyAlignment="true" applyProtection="false">
      <alignment horizontal="center" vertical="bottom" textRotation="0" wrapText="tru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5" fillId="0" borderId="6" xfId="0" applyFont="true" applyBorder="true" applyAlignment="false" applyProtection="false">
      <alignment horizontal="general" vertical="bottom" textRotation="0" wrapText="false" indent="0" shrinkToFit="false"/>
      <protection locked="true" hidden="false"/>
    </xf>
    <xf numFmtId="164" fontId="5" fillId="4" borderId="2" xfId="0" applyFont="true" applyBorder="true" applyAlignment="true" applyProtection="true">
      <alignment horizontal="left" vertical="bottom" textRotation="0" wrapText="false" indent="0" shrinkToFit="false"/>
      <protection locked="false" hidden="false"/>
    </xf>
    <xf numFmtId="164" fontId="5" fillId="0" borderId="0" xfId="0" applyFont="true" applyBorder="true" applyAlignment="true" applyProtection="false">
      <alignment horizontal="right" vertical="bottom" textRotation="0" wrapText="false" indent="0" shrinkToFit="false"/>
      <protection locked="true" hidden="false"/>
    </xf>
    <xf numFmtId="164" fontId="5" fillId="4" borderId="7" xfId="0" applyFont="true" applyBorder="true" applyAlignment="true" applyProtection="true">
      <alignment horizontal="left" vertical="bottom" textRotation="0" wrapText="false" indent="0" shrinkToFit="false"/>
      <protection locked="fals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4" borderId="7" xfId="0" applyFont="false" applyBorder="true" applyAlignment="true" applyProtection="true">
      <alignment horizontal="left" vertical="bottom" textRotation="0" wrapText="false" indent="0" shrinkToFit="false"/>
      <protection locked="false" hidden="false"/>
    </xf>
    <xf numFmtId="164" fontId="5" fillId="0" borderId="6" xfId="0" applyFont="true" applyBorder="true" applyAlignment="true" applyProtection="false">
      <alignment horizontal="left" vertical="bottom" textRotation="0" wrapText="false" indent="0" shrinkToFit="false"/>
      <protection locked="true" hidden="false"/>
    </xf>
    <xf numFmtId="164" fontId="0" fillId="4" borderId="2" xfId="0" applyFont="false" applyBorder="true" applyAlignment="true" applyProtection="true">
      <alignment horizontal="left" vertical="bottom" textRotation="0" wrapText="false" indent="0" shrinkToFit="false"/>
      <protection locked="false" hidden="false"/>
    </xf>
    <xf numFmtId="167" fontId="0" fillId="4" borderId="2" xfId="19" applyFont="true" applyBorder="true" applyAlignment="true" applyProtection="true">
      <alignment horizontal="general" vertical="bottom" textRotation="0" wrapText="false" indent="0" shrinkToFit="false"/>
      <protection locked="false" hidden="false"/>
    </xf>
    <xf numFmtId="164" fontId="0" fillId="0" borderId="0" xfId="0" applyFont="true" applyBorder="true" applyAlignment="true" applyProtection="false">
      <alignment horizontal="right" vertical="bottom" textRotation="0" wrapText="false" indent="0" shrinkToFit="false"/>
      <protection locked="true" hidden="false"/>
    </xf>
    <xf numFmtId="164" fontId="7" fillId="0" borderId="0" xfId="0" applyFont="true" applyBorder="true" applyAlignment="false" applyProtection="tru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right" vertical="bottom" textRotation="0" wrapText="false" indent="0" shrinkToFit="false"/>
      <protection locked="true" hidden="false"/>
    </xf>
    <xf numFmtId="164" fontId="8" fillId="0" borderId="2" xfId="0" applyFont="true" applyBorder="true" applyAlignment="false" applyProtection="tru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right" vertical="bottom" textRotation="0" wrapText="false" indent="0" shrinkToFit="false"/>
      <protection locked="true" hidden="false"/>
    </xf>
    <xf numFmtId="166" fontId="9" fillId="0" borderId="0"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4" borderId="2" xfId="0" applyFont="true" applyBorder="true" applyAlignment="true" applyProtection="true">
      <alignment horizontal="center" vertical="bottom" textRotation="0" wrapText="false" indent="0" shrinkToFit="false"/>
      <protection locked="fals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7" fillId="4" borderId="2" xfId="0" applyFont="true" applyBorder="true" applyAlignment="true" applyProtection="true">
      <alignment horizontal="center" vertical="bottom" textRotation="0" wrapText="false" indent="0" shrinkToFit="false"/>
      <protection locked="false" hidden="false"/>
    </xf>
    <xf numFmtId="164" fontId="7" fillId="4" borderId="2" xfId="0" applyFont="true" applyBorder="true" applyAlignment="true" applyProtection="true">
      <alignment horizontal="left" vertical="bottom" textRotation="0" wrapText="false" indent="0" shrinkToFit="false"/>
      <protection locked="false" hidden="false"/>
    </xf>
    <xf numFmtId="164" fontId="7" fillId="0" borderId="0"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4" fontId="9" fillId="0" borderId="4" xfId="0" applyFont="true" applyBorder="true" applyAlignment="true" applyProtection="false">
      <alignment horizontal="left" vertical="bottom" textRotation="0" wrapText="false" indent="0" shrinkToFit="false"/>
      <protection locked="true" hidden="false"/>
    </xf>
    <xf numFmtId="168" fontId="7" fillId="4" borderId="2" xfId="0" applyFont="true" applyBorder="true" applyAlignment="true" applyProtection="true">
      <alignment horizontal="center" vertical="bottom" textRotation="0" wrapText="false" indent="0" shrinkToFit="false"/>
      <protection locked="false" hidden="false"/>
    </xf>
    <xf numFmtId="168" fontId="7" fillId="0" borderId="0" xfId="0" applyFont="true" applyBorder="true" applyAlignment="true" applyProtection="true">
      <alignment horizontal="center" vertical="bottom" textRotation="0" wrapText="false" indent="0" shrinkToFit="false"/>
      <protection locked="true" hidden="false"/>
    </xf>
    <xf numFmtId="164" fontId="10" fillId="0" borderId="0" xfId="0" applyFont="true" applyBorder="true" applyAlignment="true" applyProtection="false">
      <alignment horizontal="center" vertical="top"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true" applyProtection="true">
      <alignment horizontal="left" vertical="bottom" textRotation="0" wrapText="false" indent="0" shrinkToFit="false"/>
      <protection locked="true" hidden="true"/>
    </xf>
    <xf numFmtId="164" fontId="0" fillId="0" borderId="0" xfId="0" applyFont="false" applyBorder="true" applyAlignment="true" applyProtection="false">
      <alignment horizontal="left" vertical="bottom" textRotation="0" wrapText="false" indent="0" shrinkToFit="false"/>
      <protection locked="true" hidden="false"/>
    </xf>
    <xf numFmtId="165" fontId="0" fillId="0" borderId="0" xfId="0" applyFont="false" applyBorder="true" applyAlignment="false" applyProtection="false">
      <alignment horizontal="general" vertical="bottom" textRotation="0" wrapText="false" indent="0" shrinkToFit="false"/>
      <protection locked="true" hidden="false"/>
    </xf>
    <xf numFmtId="164" fontId="9" fillId="3" borderId="2" xfId="0" applyFont="true" applyBorder="true" applyAlignment="true" applyProtection="false">
      <alignment horizontal="center" vertical="bottom" textRotation="0" wrapText="false" indent="0" shrinkToFit="false"/>
      <protection locked="true" hidden="false"/>
    </xf>
    <xf numFmtId="164" fontId="7" fillId="0" borderId="4" xfId="0" applyFont="true" applyBorder="true" applyAlignment="true" applyProtection="false">
      <alignment horizontal="general" vertical="bottom" textRotation="0" wrapText="false" indent="0" shrinkToFit="false"/>
      <protection locked="true" hidden="false"/>
    </xf>
    <xf numFmtId="169" fontId="7" fillId="0" borderId="0" xfId="0" applyFont="true" applyBorder="true" applyAlignment="false" applyProtection="true">
      <alignment horizontal="general" vertical="bottom" textRotation="0" wrapText="false" indent="0" shrinkToFit="false"/>
      <protection locked="true" hidden="true"/>
    </xf>
    <xf numFmtId="169" fontId="7" fillId="0" borderId="2" xfId="0" applyFont="true" applyBorder="true" applyAlignment="false" applyProtection="true">
      <alignment horizontal="general" vertical="bottom" textRotation="0" wrapText="false" indent="0" shrinkToFit="false"/>
      <protection locked="true" hidden="true"/>
    </xf>
    <xf numFmtId="164" fontId="9" fillId="0" borderId="0" xfId="0" applyFont="true" applyBorder="true" applyAlignment="false" applyProtection="false">
      <alignment horizontal="general" vertical="bottom" textRotation="0" wrapText="false" indent="0" shrinkToFit="false"/>
      <protection locked="true" hidden="false"/>
    </xf>
    <xf numFmtId="169" fontId="9" fillId="0" borderId="0" xfId="0" applyFont="true" applyBorder="tru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10"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true" applyBorder="true" applyAlignment="true" applyProtection="true">
      <alignment horizontal="right" vertical="bottom" textRotation="0" wrapText="false" indent="0" shrinkToFit="false"/>
      <protection locked="true" hidden="true"/>
    </xf>
    <xf numFmtId="164" fontId="11" fillId="4" borderId="2" xfId="0" applyFont="true" applyBorder="true" applyAlignment="true" applyProtection="true">
      <alignment horizontal="general" vertical="bottom" textRotation="0" wrapText="false" indent="0" shrinkToFit="false"/>
      <protection locked="false" hidden="false"/>
    </xf>
    <xf numFmtId="164" fontId="0" fillId="0" borderId="0" xfId="0" applyFont="false" applyBorder="true" applyAlignment="true" applyProtection="true">
      <alignment horizontal="general" vertical="bottom" textRotation="0" wrapText="false" indent="0" shrinkToFit="false"/>
      <protection locked="true" hidden="true"/>
    </xf>
    <xf numFmtId="164" fontId="0" fillId="0" borderId="0" xfId="0" applyFont="false" applyBorder="true" applyAlignment="true" applyProtection="true">
      <alignment horizontal="right"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false"/>
    </xf>
    <xf numFmtId="164" fontId="11" fillId="4" borderId="10" xfId="0" applyFont="true" applyBorder="true" applyAlignment="true" applyProtection="true">
      <alignment horizontal="general" vertical="bottom" textRotation="0" wrapText="false" indent="0" shrinkToFit="false"/>
      <protection locked="false" hidden="false"/>
    </xf>
    <xf numFmtId="164" fontId="12" fillId="0" borderId="2" xfId="0" applyFont="true" applyBorder="true" applyAlignment="true" applyProtection="true">
      <alignment horizontal="left" vertical="bottom" textRotation="0" wrapText="false" indent="0" shrinkToFit="false"/>
      <protection locked="true" hidden="true"/>
    </xf>
    <xf numFmtId="164" fontId="12" fillId="0" borderId="7" xfId="0" applyFont="true" applyBorder="true" applyAlignment="true" applyProtection="true">
      <alignment horizontal="left" vertical="bottom" textRotation="0" wrapText="false" indent="0" shrinkToFit="false"/>
      <protection locked="true" hidden="true"/>
    </xf>
    <xf numFmtId="164" fontId="0" fillId="4" borderId="2" xfId="0" applyFont="true" applyBorder="true" applyAlignment="true" applyProtection="true">
      <alignment horizontal="left" vertical="bottom" textRotation="0" wrapText="false" indent="0" shrinkToFit="false"/>
      <protection locked="false" hidden="false"/>
    </xf>
    <xf numFmtId="164" fontId="0" fillId="0" borderId="8" xfId="0" applyFont="false" applyBorder="true" applyAlignment="true" applyProtection="false">
      <alignment horizontal="left" vertical="bottom" textRotation="0" wrapText="false" indent="0" shrinkToFit="false"/>
      <protection locked="true" hidden="false"/>
    </xf>
    <xf numFmtId="164" fontId="13" fillId="0" borderId="0" xfId="0" applyFont="true" applyBorder="tru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true" indent="0" shrinkToFit="false"/>
      <protection locked="true" hidden="false"/>
    </xf>
    <xf numFmtId="164" fontId="15" fillId="0" borderId="0" xfId="0" applyFont="true" applyBorder="true" applyAlignment="true" applyProtection="false">
      <alignment horizontal="center" vertical="bottom" textRotation="0" wrapText="true" indent="0" shrinkToFit="true"/>
      <protection locked="true" hidden="false"/>
    </xf>
    <xf numFmtId="164" fontId="16" fillId="0" borderId="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4" fontId="0" fillId="4" borderId="1" xfId="0" applyFont="false" applyBorder="true" applyAlignment="true" applyProtection="true">
      <alignment horizontal="center" vertical="bottom" textRotation="0" wrapText="false" indent="0" shrinkToFit="false"/>
      <protection locked="fals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4" borderId="1" xfId="0" applyFont="true" applyBorder="true" applyAlignment="true" applyProtection="true">
      <alignment horizontal="center" vertical="bottom" textRotation="0" wrapText="false" indent="0" shrinkToFit="false"/>
      <protection locked="false" hidden="false"/>
    </xf>
    <xf numFmtId="164" fontId="0" fillId="0" borderId="0" xfId="0" applyFont="false" applyBorder="true" applyAlignment="fals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right" vertical="top" textRotation="0" wrapText="true" indent="0" shrinkToFit="true"/>
      <protection locked="true" hidden="false"/>
    </xf>
    <xf numFmtId="164" fontId="15" fillId="0" borderId="0" xfId="0" applyFont="true" applyBorder="true" applyAlignment="true" applyProtection="true">
      <alignment horizontal="right" vertical="center" textRotation="0" wrapText="true" indent="0" shrinkToFit="true"/>
      <protection locked="true" hidden="false"/>
    </xf>
    <xf numFmtId="170" fontId="0" fillId="4" borderId="1" xfId="0" applyFont="true" applyBorder="true" applyAlignment="true" applyProtection="true">
      <alignment horizontal="center" vertical="bottom" textRotation="0" wrapText="true" indent="0" shrinkToFit="true"/>
      <protection locked="false" hidden="false"/>
    </xf>
    <xf numFmtId="164" fontId="15" fillId="0" borderId="0" xfId="0" applyFont="true" applyBorder="true" applyAlignment="true" applyProtection="true">
      <alignment horizontal="right" vertical="bottom" textRotation="0" wrapText="false" indent="0" shrinkToFit="false"/>
      <protection locked="false" hidden="false"/>
    </xf>
    <xf numFmtId="169" fontId="0" fillId="0" borderId="2" xfId="0" applyFont="false" applyBorder="true" applyAlignment="true" applyProtection="true">
      <alignment horizontal="center" vertical="center" textRotation="0" wrapText="false" indent="0" shrinkToFit="false"/>
      <protection locked="true" hidden="false"/>
    </xf>
    <xf numFmtId="164" fontId="4" fillId="0" borderId="0" xfId="0" applyFont="true" applyBorder="true" applyAlignment="true" applyProtection="false">
      <alignment horizontal="right" vertical="bottom" textRotation="0" wrapText="false" indent="0" shrinkToFit="false"/>
      <protection locked="true" hidden="false"/>
    </xf>
    <xf numFmtId="164" fontId="17" fillId="0" borderId="0" xfId="0" applyFont="true" applyBorder="true" applyAlignment="true" applyProtection="true">
      <alignment horizontal="left" vertical="bottom" textRotation="0" wrapText="false" indent="0" shrinkToFit="false"/>
      <protection locked="true" hidden="false"/>
    </xf>
    <xf numFmtId="164" fontId="17" fillId="0" borderId="0" xfId="0" applyFont="true" applyBorder="false" applyAlignment="true" applyProtection="true">
      <alignment horizontal="left" vertical="bottom" textRotation="0" wrapText="false" indent="0" shrinkToFit="false"/>
      <protection locked="true" hidden="false"/>
    </xf>
    <xf numFmtId="164" fontId="15" fillId="0" borderId="0" xfId="0" applyFont="true" applyBorder="true" applyAlignment="true" applyProtection="true">
      <alignment horizontal="right" vertical="bottom" textRotation="0" wrapText="false" indent="0" shrinkToFit="false"/>
      <protection locked="true" hidden="false"/>
    </xf>
    <xf numFmtId="171" fontId="0" fillId="4" borderId="1" xfId="0" applyFont="true" applyBorder="true" applyAlignment="true" applyProtection="true">
      <alignment horizontal="center" vertical="center" textRotation="0" wrapText="false" indent="0" shrinkToFit="false"/>
      <protection locked="false" hidden="false"/>
    </xf>
    <xf numFmtId="164" fontId="4" fillId="0" borderId="2" xfId="0" applyFont="true" applyBorder="true" applyAlignment="true" applyProtection="false">
      <alignment horizontal="right" vertical="top" textRotation="0" wrapText="false" indent="0" shrinkToFit="false"/>
      <protection locked="true" hidden="false"/>
    </xf>
    <xf numFmtId="164" fontId="17" fillId="0" borderId="2" xfId="0" applyFont="true" applyBorder="tru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general" vertical="bottom" textRotation="0" wrapText="false" indent="0" shrinkToFit="false"/>
      <protection locked="true" hidden="false"/>
    </xf>
    <xf numFmtId="164" fontId="0" fillId="0" borderId="2" xfId="0" applyFont="false" applyBorder="true" applyAlignment="true" applyProtection="true">
      <alignment horizontal="general" vertical="bottom" textRotation="0" wrapText="false" indent="0" shrinkToFit="false"/>
      <protection locked="true" hidden="false"/>
    </xf>
    <xf numFmtId="164" fontId="9" fillId="3" borderId="1" xfId="0" applyFont="true" applyBorder="true" applyAlignment="true" applyProtection="false">
      <alignment horizontal="center" vertical="bottom" textRotation="0" wrapText="false" indent="0" shrinkToFit="false"/>
      <protection locked="true" hidden="false"/>
    </xf>
    <xf numFmtId="164" fontId="0" fillId="0" borderId="1" xfId="0" applyFont="true" applyBorder="true" applyAlignment="true" applyProtection="true">
      <alignment horizontal="general" vertical="center" textRotation="0" wrapText="false" indent="0" shrinkToFit="false"/>
      <protection locked="true" hidden="false"/>
    </xf>
    <xf numFmtId="164" fontId="5" fillId="0" borderId="1" xfId="0" applyFont="true" applyBorder="true" applyAlignment="true" applyProtection="true">
      <alignment horizontal="center" vertical="bottom" textRotation="0" wrapText="false" indent="0" shrinkToFit="false"/>
      <protection locked="true" hidden="false"/>
    </xf>
    <xf numFmtId="164" fontId="5" fillId="0" borderId="1" xfId="0" applyFont="true" applyBorder="true" applyAlignment="true" applyProtection="true">
      <alignment horizontal="general" vertical="center" textRotation="0" wrapText="false" indent="0" shrinkToFit="false"/>
      <protection locked="true" hidden="false"/>
    </xf>
    <xf numFmtId="172" fontId="0" fillId="0" borderId="1" xfId="0" applyFont="true" applyBorder="true" applyAlignment="true" applyProtection="true">
      <alignment horizontal="general" vertical="center" textRotation="0" wrapText="false" indent="0" shrinkToFit="false"/>
      <protection locked="true" hidden="false"/>
    </xf>
    <xf numFmtId="173" fontId="0" fillId="0" borderId="1" xfId="0" applyFont="true" applyBorder="true" applyAlignment="true" applyProtection="true">
      <alignment horizontal="general" vertical="center" textRotation="0" wrapText="false" indent="0" shrinkToFit="false"/>
      <protection locked="true" hidden="false"/>
    </xf>
    <xf numFmtId="173" fontId="0" fillId="0" borderId="1" xfId="0" applyFont="true" applyBorder="true" applyAlignment="true" applyProtection="true">
      <alignment horizontal="right" vertical="center" textRotation="0" wrapText="false" indent="0" shrinkToFit="false"/>
      <protection locked="true" hidden="false"/>
    </xf>
    <xf numFmtId="164" fontId="0" fillId="0" borderId="1" xfId="0" applyFont="true" applyBorder="true" applyAlignment="true" applyProtection="true">
      <alignment horizontal="right" vertical="center" textRotation="0" wrapText="false" indent="0" shrinkToFit="false"/>
      <protection locked="true" hidden="false"/>
    </xf>
    <xf numFmtId="174" fontId="0" fillId="4" borderId="1" xfId="0" applyFont="true" applyBorder="true" applyAlignment="true" applyProtection="true">
      <alignment horizontal="general" vertical="center" textRotation="0" wrapText="false" indent="0" shrinkToFit="false"/>
      <protection locked="false" hidden="false"/>
    </xf>
    <xf numFmtId="169" fontId="0" fillId="0" borderId="1" xfId="0" applyFont="true" applyBorder="true" applyAlignment="true" applyProtection="true">
      <alignment horizontal="general" vertical="center" textRotation="0" wrapText="false" indent="0" shrinkToFit="false"/>
      <protection locked="true" hidden="true"/>
    </xf>
    <xf numFmtId="169" fontId="0" fillId="0" borderId="1" xfId="0" applyFont="true" applyBorder="true" applyAlignment="true" applyProtection="true">
      <alignment horizontal="right" vertical="center" textRotation="0" wrapText="false" indent="0" shrinkToFit="false"/>
      <protection locked="true" hidden="true"/>
    </xf>
    <xf numFmtId="164" fontId="0" fillId="0" borderId="1" xfId="0" applyFont="true" applyBorder="true" applyAlignment="true" applyProtection="false">
      <alignment horizontal="right" vertical="center" textRotation="0" wrapText="false" indent="0" shrinkToFit="false"/>
      <protection locked="true" hidden="false"/>
    </xf>
    <xf numFmtId="164" fontId="5" fillId="0" borderId="1" xfId="0" applyFont="true" applyBorder="true" applyAlignment="true" applyProtection="false">
      <alignment horizontal="left" vertical="center" textRotation="0" wrapText="false" indent="0" shrinkToFit="false"/>
      <protection locked="true" hidden="false"/>
    </xf>
    <xf numFmtId="175" fontId="0" fillId="0" borderId="1" xfId="0" applyFont="true" applyBorder="true" applyAlignment="true" applyProtection="true">
      <alignment horizontal="general" vertical="center" textRotation="0" wrapText="false" indent="0" shrinkToFit="false"/>
      <protection locked="true" hidden="false"/>
    </xf>
    <xf numFmtId="170" fontId="0" fillId="0" borderId="1" xfId="0" applyFont="true" applyBorder="true" applyAlignment="true" applyProtection="true">
      <alignment horizontal="general" vertical="center" textRotation="0" wrapText="false" indent="0" shrinkToFit="false"/>
      <protection locked="true" hidden="true"/>
    </xf>
    <xf numFmtId="164" fontId="5" fillId="0" borderId="1" xfId="0" applyFont="true" applyBorder="true" applyAlignment="true" applyProtection="true">
      <alignment horizontal="left" vertical="center" textRotation="0" wrapText="false" indent="0" shrinkToFit="false"/>
      <protection locked="true" hidden="false"/>
    </xf>
    <xf numFmtId="173" fontId="0" fillId="0" borderId="1" xfId="0" applyFont="true" applyBorder="true" applyAlignment="true" applyProtection="true">
      <alignment horizontal="general" vertical="center" textRotation="0" wrapText="false" indent="0" shrinkToFit="false"/>
      <protection locked="true" hidden="true"/>
    </xf>
    <xf numFmtId="164" fontId="0" fillId="0" borderId="12" xfId="0" applyFont="true" applyBorder="true" applyAlignment="true" applyProtection="true">
      <alignment horizontal="right" vertical="center" textRotation="0" wrapText="false" indent="0" shrinkToFit="false"/>
      <protection locked="true" hidden="false"/>
    </xf>
    <xf numFmtId="164" fontId="0" fillId="0" borderId="10" xfId="0" applyFont="true" applyBorder="true" applyAlignment="true" applyProtection="true">
      <alignment horizontal="right" vertical="center" textRotation="0" wrapText="false" indent="0" shrinkToFit="false"/>
      <protection locked="true" hidden="false"/>
    </xf>
    <xf numFmtId="164" fontId="0" fillId="0" borderId="13" xfId="0" applyFont="true" applyBorder="true" applyAlignment="true" applyProtection="false">
      <alignment horizontal="right" vertical="center" textRotation="0" wrapText="false" indent="0" shrinkToFit="false"/>
      <protection locked="true" hidden="false"/>
    </xf>
    <xf numFmtId="164" fontId="0" fillId="5" borderId="12" xfId="0" applyFont="true" applyBorder="true" applyAlignment="true" applyProtection="true">
      <alignment horizontal="general" vertical="center" textRotation="0" wrapText="false" indent="0" shrinkToFit="false"/>
      <protection locked="true" hidden="false"/>
    </xf>
    <xf numFmtId="164" fontId="0" fillId="5" borderId="10" xfId="0" applyFont="true" applyBorder="true" applyAlignment="true" applyProtection="true">
      <alignment horizontal="general" vertical="center" textRotation="0" wrapText="false" indent="0" shrinkToFit="false"/>
      <protection locked="true" hidden="false"/>
    </xf>
    <xf numFmtId="164" fontId="0" fillId="5" borderId="10" xfId="0" applyFont="true" applyBorder="true" applyAlignment="true" applyProtection="true">
      <alignment horizontal="general" vertical="center" textRotation="0" wrapText="false" indent="0" shrinkToFit="false"/>
      <protection locked="true" hidden="true"/>
    </xf>
    <xf numFmtId="164" fontId="0" fillId="5" borderId="13" xfId="0" applyFont="true" applyBorder="true" applyAlignment="true" applyProtection="true">
      <alignment horizontal="right" vertical="center" textRotation="0" wrapText="false" indent="0" shrinkToFit="false"/>
      <protection locked="true" hidden="true"/>
    </xf>
    <xf numFmtId="169" fontId="5" fillId="0" borderId="1" xfId="17" applyFont="true" applyBorder="true" applyAlignment="true" applyProtection="true">
      <alignment horizontal="right" vertical="center" textRotation="0" wrapText="false" indent="0" shrinkToFit="false"/>
      <protection locked="true" hidden="true"/>
    </xf>
    <xf numFmtId="164" fontId="5" fillId="0" borderId="0" xfId="0" applyFont="true" applyBorder="true" applyAlignment="true" applyProtection="true">
      <alignment horizontal="general" vertical="center" textRotation="0" wrapText="false" indent="0" shrinkToFit="false"/>
      <protection locked="true" hidden="false"/>
    </xf>
    <xf numFmtId="164" fontId="0" fillId="0" borderId="0" xfId="0" applyFont="true" applyBorder="true" applyAlignment="true" applyProtection="false">
      <alignment horizontal="general" vertical="center" textRotation="0" wrapText="false" indent="0" shrinkToFit="false"/>
      <protection locked="true" hidden="false"/>
    </xf>
    <xf numFmtId="176" fontId="0" fillId="0" borderId="0" xfId="0" applyFont="true" applyBorder="true" applyAlignment="true" applyProtection="true">
      <alignment horizontal="general" vertical="center" textRotation="0" wrapText="false" indent="0" shrinkToFit="false"/>
      <protection locked="true" hidden="false"/>
    </xf>
    <xf numFmtId="173" fontId="0" fillId="0" borderId="0" xfId="0" applyFont="true" applyBorder="true" applyAlignment="true" applyProtection="true">
      <alignment horizontal="general" vertical="center" textRotation="0" wrapText="false" indent="0" shrinkToFit="false"/>
      <protection locked="true" hidden="false"/>
    </xf>
    <xf numFmtId="173" fontId="5" fillId="0" borderId="0" xfId="17" applyFont="true" applyBorder="true" applyAlignment="true" applyProtection="true">
      <alignment horizontal="right" vertical="center"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12" fillId="0" borderId="2" xfId="0" applyFont="true" applyBorder="true" applyAlignment="true" applyProtection="true">
      <alignment horizontal="general" vertical="bottom" textRotation="0" wrapText="false" indent="0" shrinkToFit="false"/>
      <protection locked="true" hidden="true"/>
    </xf>
    <xf numFmtId="164" fontId="5" fillId="0" borderId="0" xfId="0" applyFont="true" applyBorder="false" applyAlignment="false" applyProtection="false">
      <alignment horizontal="general" vertical="bottom" textRotation="0" wrapText="false" indent="0" shrinkToFit="false"/>
      <protection locked="true" hidden="false"/>
    </xf>
    <xf numFmtId="164" fontId="12" fillId="0" borderId="4" xfId="0" applyFont="true" applyBorder="true" applyAlignment="tru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0" fillId="0" borderId="4"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12" fillId="0" borderId="2" xfId="0" applyFont="true" applyBorder="true" applyAlignment="true" applyProtection="false">
      <alignment horizontal="left"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0" fillId="0" borderId="2" xfId="0" applyFont="true" applyBorder="true" applyAlignment="true" applyProtection="false">
      <alignment horizontal="left" vertical="bottom" textRotation="0" wrapText="false" indent="0" shrinkToFit="false"/>
      <protection locked="true" hidden="false"/>
    </xf>
    <xf numFmtId="164" fontId="0" fillId="0" borderId="1" xfId="0" applyFont="true" applyBorder="true" applyAlignment="true" applyProtection="true">
      <alignment horizontal="center" vertical="bottom" textRotation="0" wrapText="false" indent="0" shrinkToFit="false"/>
      <protection locked="true" hidden="false"/>
    </xf>
    <xf numFmtId="164" fontId="5" fillId="0" borderId="1" xfId="0" applyFont="true" applyBorder="true" applyAlignment="true" applyProtection="true">
      <alignment horizontal="left" vertical="bottom" textRotation="0" wrapText="false" indent="0" shrinkToFit="false"/>
      <protection locked="true" hidden="false"/>
    </xf>
    <xf numFmtId="169" fontId="0" fillId="4" borderId="1" xfId="0" applyFont="true" applyBorder="true" applyAlignment="true" applyProtection="true">
      <alignment horizontal="center" vertical="bottom" textRotation="0" wrapText="false" indent="0" shrinkToFit="false"/>
      <protection locked="false" hidden="false"/>
    </xf>
    <xf numFmtId="169" fontId="0" fillId="4" borderId="1" xfId="0" applyFont="true" applyBorder="true" applyAlignment="true" applyProtection="true">
      <alignment horizontal="general" vertical="center" textRotation="0" wrapText="false" indent="0" shrinkToFit="false"/>
      <protection locked="false" hidden="false"/>
    </xf>
    <xf numFmtId="169" fontId="0" fillId="0" borderId="1" xfId="0" applyFont="true" applyBorder="true" applyAlignment="true" applyProtection="true">
      <alignment horizontal="right" vertical="bottom" textRotation="0" wrapText="false" indent="0" shrinkToFit="false"/>
      <protection locked="true" hidden="true"/>
    </xf>
    <xf numFmtId="169" fontId="0" fillId="4" borderId="1" xfId="0" applyFont="true" applyBorder="true" applyAlignment="false" applyProtection="true">
      <alignment horizontal="general" vertical="bottom" textRotation="0" wrapText="false" indent="0" shrinkToFit="false"/>
      <protection locked="false" hidden="false"/>
    </xf>
    <xf numFmtId="164" fontId="5" fillId="0" borderId="1" xfId="0" applyFont="true" applyBorder="true" applyAlignment="false" applyProtection="true">
      <alignment horizontal="general" vertical="bottom" textRotation="0" wrapText="false" indent="0" shrinkToFit="false"/>
      <protection locked="true" hidden="false"/>
    </xf>
    <xf numFmtId="164" fontId="0" fillId="5" borderId="12" xfId="0" applyFont="true" applyBorder="true" applyAlignment="true" applyProtection="true">
      <alignment horizontal="general" vertical="bottom" textRotation="0" wrapText="false" indent="0" shrinkToFit="false"/>
      <protection locked="true" hidden="false"/>
    </xf>
    <xf numFmtId="164" fontId="0" fillId="5" borderId="10" xfId="0" applyFont="true" applyBorder="true" applyAlignment="true" applyProtection="true">
      <alignment horizontal="general" vertical="bottom" textRotation="0" wrapText="false" indent="0" shrinkToFit="false"/>
      <protection locked="true" hidden="false"/>
    </xf>
    <xf numFmtId="164" fontId="0" fillId="5" borderId="0" xfId="0" applyFont="true" applyBorder="true" applyAlignment="true" applyProtection="tru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69" fontId="0" fillId="5" borderId="10" xfId="0" applyFont="true" applyBorder="true" applyAlignment="true" applyProtection="true">
      <alignment horizontal="general" vertical="bottom" textRotation="0" wrapText="false" indent="0" shrinkToFit="false"/>
      <protection locked="true" hidden="false"/>
    </xf>
    <xf numFmtId="169" fontId="0" fillId="5" borderId="0" xfId="0" applyFont="false" applyBorder="false" applyAlignment="false" applyProtection="false">
      <alignment horizontal="general" vertical="bottom" textRotation="0" wrapText="false" indent="0" shrinkToFit="false"/>
      <protection locked="true" hidden="false"/>
    </xf>
    <xf numFmtId="169" fontId="0" fillId="5" borderId="13" xfId="0" applyFont="false" applyBorder="true" applyAlignment="false" applyProtection="false">
      <alignment horizontal="general" vertical="bottom" textRotation="0" wrapText="false" indent="0" shrinkToFit="false"/>
      <protection locked="true" hidden="false"/>
    </xf>
    <xf numFmtId="169" fontId="0" fillId="0" borderId="1" xfId="0" applyFont="true" applyBorder="true" applyAlignment="false" applyProtection="true">
      <alignment horizontal="general" vertical="bottom" textRotation="0" wrapText="false" indent="0" shrinkToFit="false"/>
      <protection locked="true" hidden="true"/>
    </xf>
    <xf numFmtId="169" fontId="5" fillId="0" borderId="1" xfId="0" applyFont="true" applyBorder="true" applyAlignment="true" applyProtection="true">
      <alignment horizontal="right"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false" hidden="false"/>
    </xf>
    <xf numFmtId="164" fontId="16" fillId="0" borderId="0" xfId="0" applyFont="true" applyBorder="false" applyAlignment="false" applyProtection="true">
      <alignment horizontal="general" vertical="bottom" textRotation="0" wrapText="false" indent="0" shrinkToFit="false"/>
      <protection locked="fals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tabColor rgb="FFFFFFFF"/>
    <pageSetUpPr fitToPage="false"/>
  </sheetPr>
  <dimension ref="A1:K102"/>
  <sheetViews>
    <sheetView windowProtection="false" showFormulas="false" showGridLines="false" showRowColHeaders="true" showZeros="true" rightToLeft="false" tabSelected="false" showOutlineSymbols="true" defaultGridColor="true" view="normal" topLeftCell="A1" colorId="64" zoomScale="145" zoomScaleNormal="145" zoomScalePageLayoutView="100" workbookViewId="0">
      <selection pane="topLeft" activeCell="B15" activeCellId="0" sqref="B15"/>
    </sheetView>
  </sheetViews>
  <sheetFormatPr defaultRowHeight="15"/>
  <cols>
    <col collapsed="false" hidden="false" max="1" min="1" style="0" width="9.85204081632653"/>
    <col collapsed="false" hidden="false" max="2" min="2" style="0" width="4.57142857142857"/>
    <col collapsed="false" hidden="false" max="3" min="3" style="0" width="8.56632653061224"/>
    <col collapsed="false" hidden="false" max="4" min="4" style="0" width="10.5765306122449"/>
    <col collapsed="false" hidden="false" max="5" min="5" style="0" width="11.1428571428571"/>
    <col collapsed="false" hidden="false" max="6" min="6" style="0" width="8.70918367346939"/>
    <col collapsed="false" hidden="false" max="7" min="7" style="0" width="10.1428571428571"/>
    <col collapsed="false" hidden="false" max="8" min="8" style="0" width="11.4183673469388"/>
    <col collapsed="false" hidden="false" max="9" min="9" style="0" width="8.6734693877551"/>
    <col collapsed="false" hidden="false" max="10" min="10" style="0" width="13.5714285714286"/>
    <col collapsed="false" hidden="false" max="1025" min="11" style="0" width="8.6734693877551"/>
  </cols>
  <sheetData>
    <row r="1" customFormat="false" ht="15" hidden="false" customHeight="true" outlineLevel="0" collapsed="false">
      <c r="A1" s="1" t="s">
        <v>0</v>
      </c>
      <c r="B1" s="1"/>
      <c r="C1" s="1"/>
      <c r="D1" s="1"/>
      <c r="E1" s="1"/>
      <c r="F1" s="1"/>
      <c r="G1" s="1"/>
      <c r="H1" s="1"/>
      <c r="I1" s="1"/>
      <c r="J1" s="1"/>
    </row>
    <row r="2" customFormat="false" ht="37.5" hidden="false" customHeight="true" outlineLevel="0" collapsed="false">
      <c r="A2" s="1"/>
      <c r="B2" s="1"/>
      <c r="C2" s="1"/>
      <c r="D2" s="1"/>
      <c r="E2" s="1"/>
      <c r="F2" s="1"/>
      <c r="G2" s="1"/>
      <c r="H2" s="1"/>
      <c r="I2" s="1"/>
      <c r="J2" s="1"/>
    </row>
    <row r="3" customFormat="false" ht="8.25" hidden="false" customHeight="true" outlineLevel="0" collapsed="false"/>
    <row r="4" customFormat="false" ht="15" hidden="false" customHeight="false" outlineLevel="0" collapsed="false">
      <c r="A4" s="2" t="s">
        <v>1</v>
      </c>
      <c r="B4" s="2"/>
      <c r="C4" s="2"/>
      <c r="D4" s="2"/>
      <c r="E4" s="2"/>
      <c r="F4" s="2"/>
      <c r="G4" s="2"/>
      <c r="H4" s="2"/>
      <c r="I4" s="2"/>
      <c r="J4" s="2"/>
    </row>
    <row r="5" s="4" customFormat="true" ht="25.5" hidden="false" customHeight="true" outlineLevel="0" collapsed="false">
      <c r="A5" s="3" t="s">
        <v>2</v>
      </c>
      <c r="B5" s="3"/>
      <c r="C5" s="3"/>
      <c r="D5" s="3"/>
      <c r="E5" s="3"/>
      <c r="F5" s="3"/>
      <c r="G5" s="3"/>
      <c r="H5" s="3"/>
      <c r="I5" s="3"/>
      <c r="J5" s="3"/>
    </row>
    <row r="6" customFormat="false" ht="12.75" hidden="false" customHeight="false" outlineLevel="0" collapsed="false">
      <c r="A6" s="5" t="s">
        <v>3</v>
      </c>
      <c r="B6" s="5"/>
      <c r="C6" s="5"/>
      <c r="D6" s="5"/>
      <c r="E6" s="5"/>
      <c r="F6" s="5"/>
      <c r="G6" s="5"/>
      <c r="H6" s="5"/>
      <c r="I6" s="5"/>
      <c r="J6" s="5"/>
    </row>
    <row r="7" customFormat="false" ht="12.75" hidden="false" customHeight="false" outlineLevel="0" collapsed="false">
      <c r="A7" s="6"/>
      <c r="B7" s="6"/>
      <c r="C7" s="6"/>
      <c r="D7" s="6"/>
      <c r="E7" s="7" t="s">
        <v>4</v>
      </c>
      <c r="F7" s="8"/>
      <c r="H7" s="7" t="s">
        <v>5</v>
      </c>
      <c r="I7" s="8"/>
      <c r="J7" s="8"/>
    </row>
    <row r="8" customFormat="false" ht="24.75" hidden="false" customHeight="true" outlineLevel="0" collapsed="false">
      <c r="A8" s="9" t="s">
        <v>6</v>
      </c>
      <c r="B8" s="9"/>
      <c r="C8" s="9"/>
      <c r="D8" s="9"/>
      <c r="E8" s="9"/>
      <c r="F8" s="9"/>
      <c r="G8" s="9"/>
      <c r="H8" s="9"/>
      <c r="I8" s="9"/>
      <c r="J8" s="9"/>
    </row>
    <row r="9" customFormat="false" ht="12" hidden="false" customHeight="true" outlineLevel="0" collapsed="false">
      <c r="A9" s="9" t="s">
        <v>7</v>
      </c>
      <c r="B9" s="9"/>
      <c r="C9" s="9"/>
      <c r="D9" s="9"/>
      <c r="E9" s="9"/>
      <c r="F9" s="9"/>
      <c r="G9" s="9"/>
      <c r="H9" s="9"/>
      <c r="I9" s="9"/>
      <c r="J9" s="9"/>
    </row>
    <row r="10" customFormat="false" ht="12.75" hidden="false" customHeight="true" outlineLevel="0" collapsed="false">
      <c r="A10" s="9" t="s">
        <v>8</v>
      </c>
      <c r="B10" s="9"/>
      <c r="C10" s="9"/>
      <c r="D10" s="9"/>
      <c r="E10" s="9"/>
      <c r="F10" s="9"/>
      <c r="G10" s="9"/>
      <c r="H10" s="9"/>
      <c r="I10" s="9"/>
      <c r="J10" s="9"/>
    </row>
    <row r="11" customFormat="false" ht="25.5" hidden="false" customHeight="true" outlineLevel="0" collapsed="false">
      <c r="A11" s="10" t="s">
        <v>9</v>
      </c>
      <c r="B11" s="10"/>
      <c r="C11" s="10"/>
      <c r="D11" s="10"/>
      <c r="E11" s="10"/>
      <c r="F11" s="10"/>
      <c r="G11" s="10"/>
      <c r="H11" s="10"/>
      <c r="I11" s="10"/>
      <c r="J11" s="10"/>
    </row>
    <row r="12" customFormat="false" ht="12.75" hidden="false" customHeight="true" outlineLevel="0" collapsed="false">
      <c r="A12" s="11" t="s">
        <v>10</v>
      </c>
      <c r="B12" s="11"/>
      <c r="C12" s="11"/>
      <c r="D12" s="11"/>
      <c r="E12" s="11"/>
      <c r="F12" s="11"/>
      <c r="G12" s="11"/>
      <c r="H12" s="11"/>
      <c r="I12" s="11"/>
      <c r="J12" s="11"/>
    </row>
    <row r="13" customFormat="false" ht="14.25" hidden="false" customHeight="true" outlineLevel="0" collapsed="false"/>
    <row r="14" customFormat="false" ht="7.5" hidden="false" customHeight="true" outlineLevel="0" collapsed="false">
      <c r="A14" s="12"/>
      <c r="B14" s="13"/>
      <c r="C14" s="13"/>
      <c r="D14" s="13"/>
      <c r="E14" s="13"/>
      <c r="F14" s="13"/>
      <c r="G14" s="13"/>
      <c r="H14" s="13"/>
      <c r="I14" s="13"/>
      <c r="J14" s="14"/>
    </row>
    <row r="15" customFormat="false" ht="15" hidden="false" customHeight="false" outlineLevel="0" collapsed="false">
      <c r="A15" s="15" t="s">
        <v>11</v>
      </c>
      <c r="B15" s="16"/>
      <c r="C15" s="16"/>
      <c r="D15" s="16"/>
      <c r="E15" s="16"/>
      <c r="F15" s="17" t="s">
        <v>12</v>
      </c>
      <c r="G15" s="18"/>
      <c r="H15" s="18"/>
      <c r="I15" s="18"/>
      <c r="J15" s="18"/>
    </row>
    <row r="16" customFormat="false" ht="7.5" hidden="false" customHeight="true" outlineLevel="0" collapsed="false">
      <c r="A16" s="19"/>
      <c r="B16" s="20"/>
      <c r="C16" s="20"/>
      <c r="D16" s="20"/>
      <c r="E16" s="20"/>
      <c r="F16" s="20"/>
      <c r="G16" s="20"/>
      <c r="H16" s="20"/>
      <c r="I16" s="20"/>
      <c r="J16" s="21"/>
    </row>
    <row r="17" customFormat="false" ht="15" hidden="false" customHeight="true" outlineLevel="0" collapsed="false">
      <c r="A17" s="15" t="s">
        <v>13</v>
      </c>
      <c r="B17" s="16"/>
      <c r="C17" s="16"/>
      <c r="D17" s="16"/>
      <c r="E17" s="16"/>
      <c r="G17" s="17" t="s">
        <v>14</v>
      </c>
      <c r="H17" s="22"/>
      <c r="I17" s="22"/>
      <c r="J17" s="22"/>
    </row>
    <row r="18" customFormat="false" ht="7.5" hidden="false" customHeight="true" outlineLevel="0" collapsed="false">
      <c r="A18" s="19"/>
      <c r="B18" s="20"/>
      <c r="C18" s="20"/>
      <c r="D18" s="20"/>
      <c r="E18" s="20"/>
      <c r="F18" s="20"/>
      <c r="G18" s="20"/>
      <c r="H18" s="20"/>
      <c r="I18" s="20"/>
      <c r="J18" s="21"/>
    </row>
    <row r="19" customFormat="false" ht="15" hidden="false" customHeight="true" outlineLevel="0" collapsed="false">
      <c r="A19" s="23" t="s">
        <v>15</v>
      </c>
      <c r="B19" s="23"/>
      <c r="C19" s="24"/>
      <c r="D19" s="24"/>
      <c r="E19" s="24"/>
      <c r="F19" s="20"/>
      <c r="G19" s="17" t="s">
        <v>16</v>
      </c>
      <c r="H19" s="17"/>
      <c r="I19" s="25"/>
      <c r="J19" s="21"/>
    </row>
    <row r="20" customFormat="false" ht="7.5" hidden="false" customHeight="true" outlineLevel="0" collapsed="false">
      <c r="A20" s="19"/>
      <c r="E20" s="20"/>
      <c r="F20" s="20"/>
      <c r="G20" s="20"/>
      <c r="H20" s="20"/>
      <c r="I20" s="20"/>
      <c r="J20" s="21"/>
    </row>
    <row r="21" customFormat="false" ht="15" hidden="false" customHeight="true" outlineLevel="0" collapsed="false">
      <c r="A21" s="19"/>
      <c r="B21" s="20"/>
      <c r="D21" s="26" t="s">
        <v>17</v>
      </c>
      <c r="E21" s="27"/>
      <c r="F21" s="20"/>
      <c r="G21" s="20"/>
      <c r="H21" s="26" t="s">
        <v>18</v>
      </c>
      <c r="I21" s="27"/>
      <c r="J21" s="21"/>
    </row>
    <row r="22" customFormat="false" ht="15" hidden="false" customHeight="true" outlineLevel="0" collapsed="false">
      <c r="A22" s="19"/>
      <c r="B22" s="20"/>
      <c r="D22" s="26" t="s">
        <v>19</v>
      </c>
      <c r="E22" s="27"/>
      <c r="F22" s="20"/>
      <c r="G22" s="20"/>
      <c r="H22" s="26" t="s">
        <v>20</v>
      </c>
      <c r="I22" s="27"/>
      <c r="J22" s="21"/>
    </row>
    <row r="23" customFormat="false" ht="14.25" hidden="false" customHeight="true" outlineLevel="0" collapsed="false">
      <c r="A23" s="19"/>
      <c r="B23" s="20"/>
      <c r="D23" s="26" t="s">
        <v>21</v>
      </c>
      <c r="E23" s="27"/>
      <c r="F23" s="20"/>
      <c r="I23" s="20"/>
      <c r="J23" s="21"/>
    </row>
    <row r="24" customFormat="false" ht="7.5" hidden="false" customHeight="true" outlineLevel="0" collapsed="false">
      <c r="A24" s="28"/>
      <c r="B24" s="29"/>
      <c r="C24" s="29"/>
      <c r="D24" s="29"/>
      <c r="E24" s="29"/>
      <c r="F24" s="29"/>
      <c r="G24" s="29"/>
      <c r="H24" s="30"/>
      <c r="I24" s="31"/>
      <c r="J24" s="32"/>
    </row>
    <row r="25" customFormat="false" ht="14.25" hidden="false" customHeight="true" outlineLevel="0" collapsed="false">
      <c r="A25" s="20"/>
      <c r="B25" s="20"/>
      <c r="C25" s="20"/>
      <c r="D25" s="20"/>
      <c r="E25" s="20"/>
      <c r="F25" s="20"/>
      <c r="G25" s="33"/>
      <c r="H25" s="33"/>
      <c r="I25" s="34"/>
      <c r="J25" s="20"/>
    </row>
    <row r="26" customFormat="false" ht="15" hidden="false" customHeight="true" outlineLevel="0" collapsed="false">
      <c r="A26" s="2" t="s">
        <v>22</v>
      </c>
      <c r="B26" s="2"/>
      <c r="C26" s="2"/>
      <c r="D26" s="2"/>
      <c r="E26" s="2"/>
      <c r="F26" s="2"/>
      <c r="G26" s="2"/>
      <c r="H26" s="2"/>
      <c r="I26" s="2"/>
      <c r="J26" s="2"/>
    </row>
    <row r="27" customFormat="false" ht="7.5" hidden="false" customHeight="true" outlineLevel="0" collapsed="false">
      <c r="K27" s="35"/>
    </row>
    <row r="28" customFormat="false" ht="15.75" hidden="false" customHeight="false" outlineLevel="0" collapsed="false">
      <c r="A28" s="36" t="s">
        <v>23</v>
      </c>
      <c r="B28" s="37"/>
      <c r="C28" s="37"/>
      <c r="D28" s="37"/>
      <c r="E28" s="37"/>
      <c r="F28" s="35" t="s">
        <v>24</v>
      </c>
      <c r="G28" s="38"/>
      <c r="H28" s="39"/>
      <c r="I28" s="39"/>
      <c r="J28" s="39"/>
      <c r="K28" s="35"/>
    </row>
    <row r="29" customFormat="false" ht="15.75" hidden="false" customHeight="false" outlineLevel="0" collapsed="false">
      <c r="A29" s="35" t="s">
        <v>25</v>
      </c>
      <c r="B29" s="35"/>
      <c r="C29" s="35"/>
      <c r="D29" s="35"/>
      <c r="E29" s="40"/>
      <c r="F29" s="40"/>
      <c r="G29" s="40"/>
      <c r="H29" s="41" t="s">
        <v>26</v>
      </c>
      <c r="I29" s="42"/>
      <c r="J29" s="42"/>
      <c r="K29" s="35"/>
    </row>
    <row r="30" customFormat="false" ht="7.5" hidden="false" customHeight="true" outlineLevel="0" collapsed="false">
      <c r="A30" s="36"/>
      <c r="B30" s="36"/>
      <c r="C30" s="35"/>
      <c r="D30" s="35"/>
      <c r="E30" s="35"/>
      <c r="F30" s="35"/>
      <c r="G30" s="35"/>
      <c r="I30" s="35"/>
      <c r="J30" s="35"/>
    </row>
    <row r="31" customFormat="false" ht="12.75" hidden="false" customHeight="true" outlineLevel="0" collapsed="false">
      <c r="A31" s="43" t="s">
        <v>27</v>
      </c>
      <c r="B31" s="43"/>
      <c r="C31" s="43"/>
      <c r="D31" s="43"/>
      <c r="E31" s="43"/>
      <c r="F31" s="43"/>
      <c r="G31" s="43"/>
      <c r="H31" s="43"/>
      <c r="I31" s="43"/>
      <c r="J31" s="43"/>
    </row>
    <row r="32" customFormat="false" ht="25.5" hidden="false" customHeight="true" outlineLevel="0" collapsed="false">
      <c r="A32" s="43" t="s">
        <v>28</v>
      </c>
      <c r="B32" s="43"/>
      <c r="C32" s="43"/>
      <c r="D32" s="43"/>
      <c r="E32" s="43"/>
      <c r="F32" s="43"/>
      <c r="G32" s="43"/>
      <c r="H32" s="43"/>
      <c r="I32" s="43"/>
      <c r="J32" s="43"/>
      <c r="K32" s="35"/>
    </row>
    <row r="33" customFormat="false" ht="39" hidden="false" customHeight="true" outlineLevel="0" collapsed="false">
      <c r="A33" s="43" t="s">
        <v>29</v>
      </c>
      <c r="B33" s="43"/>
      <c r="C33" s="43"/>
      <c r="D33" s="43"/>
      <c r="E33" s="43"/>
      <c r="F33" s="43"/>
      <c r="G33" s="43"/>
      <c r="H33" s="43"/>
      <c r="I33" s="43"/>
      <c r="J33" s="43"/>
      <c r="K33" s="35"/>
    </row>
    <row r="34" customFormat="false" ht="25.5" hidden="false" customHeight="true" outlineLevel="0" collapsed="false">
      <c r="A34" s="43" t="s">
        <v>30</v>
      </c>
      <c r="B34" s="43"/>
      <c r="C34" s="43"/>
      <c r="D34" s="43"/>
      <c r="E34" s="43"/>
      <c r="F34" s="43"/>
      <c r="G34" s="43"/>
      <c r="H34" s="43"/>
      <c r="I34" s="43"/>
      <c r="J34" s="43"/>
      <c r="K34" s="35"/>
    </row>
    <row r="35" customFormat="false" ht="30" hidden="false" customHeight="true" outlineLevel="0" collapsed="false">
      <c r="A35" s="44"/>
      <c r="B35" s="45"/>
      <c r="C35" s="45"/>
      <c r="D35" s="45"/>
      <c r="E35" s="45"/>
      <c r="F35" s="45"/>
      <c r="G35" s="35"/>
      <c r="H35" s="35"/>
      <c r="I35" s="35"/>
      <c r="J35" s="35"/>
    </row>
    <row r="36" customFormat="false" ht="15.75" hidden="false" customHeight="false" outlineLevel="0" collapsed="false">
      <c r="A36" s="46" t="s">
        <v>31</v>
      </c>
      <c r="B36" s="46"/>
      <c r="C36" s="46"/>
      <c r="D36" s="46"/>
      <c r="E36" s="46"/>
      <c r="F36" s="46"/>
      <c r="G36" s="35"/>
      <c r="H36" s="35"/>
      <c r="I36" s="35"/>
      <c r="J36" s="35"/>
    </row>
    <row r="37" customFormat="false" ht="7.5" hidden="false" customHeight="true" outlineLevel="0" collapsed="false">
      <c r="A37" s="35"/>
      <c r="B37" s="35"/>
      <c r="C37" s="35"/>
      <c r="D37" s="35"/>
      <c r="E37" s="35"/>
      <c r="F37" s="35"/>
      <c r="G37" s="35"/>
      <c r="H37" s="35"/>
      <c r="I37" s="35"/>
      <c r="J37" s="35"/>
    </row>
    <row r="38" customFormat="false" ht="15.75" hidden="false" customHeight="false" outlineLevel="0" collapsed="false">
      <c r="A38" s="36" t="s">
        <v>32</v>
      </c>
      <c r="B38" s="35"/>
      <c r="C38" s="35"/>
      <c r="D38" s="35"/>
      <c r="E38" s="35"/>
      <c r="F38" s="39"/>
      <c r="G38" s="39"/>
      <c r="H38" s="39"/>
      <c r="I38" s="39"/>
      <c r="J38" s="41" t="s">
        <v>33</v>
      </c>
    </row>
    <row r="39" customFormat="false" ht="15.75" hidden="false" customHeight="false" outlineLevel="0" collapsed="false">
      <c r="A39" s="35" t="s">
        <v>25</v>
      </c>
      <c r="B39" s="35"/>
      <c r="C39" s="35"/>
      <c r="D39" s="39"/>
      <c r="E39" s="39"/>
      <c r="F39" s="39"/>
      <c r="G39" s="41" t="s">
        <v>34</v>
      </c>
      <c r="H39" s="47"/>
      <c r="I39" s="47"/>
      <c r="J39" s="35" t="s">
        <v>35</v>
      </c>
    </row>
    <row r="40" customFormat="false" ht="15.75" hidden="false" customHeight="false" outlineLevel="0" collapsed="false">
      <c r="A40" s="35"/>
      <c r="B40" s="35"/>
      <c r="D40" s="48"/>
      <c r="F40" s="35"/>
      <c r="G40" s="35"/>
      <c r="H40" s="49" t="s">
        <v>36</v>
      </c>
      <c r="I40" s="49"/>
      <c r="J40" s="35"/>
    </row>
    <row r="41" customFormat="false" ht="30" hidden="false" customHeight="true" outlineLevel="0" collapsed="false">
      <c r="A41" s="45"/>
      <c r="B41" s="45"/>
      <c r="C41" s="45"/>
      <c r="D41" s="45"/>
      <c r="E41" s="45"/>
      <c r="F41" s="45"/>
      <c r="G41" s="35"/>
    </row>
    <row r="42" s="35" customFormat="true" ht="15.75" hidden="false" customHeight="false" outlineLevel="0" collapsed="false">
      <c r="A42" s="46" t="s">
        <v>37</v>
      </c>
      <c r="B42" s="46"/>
      <c r="C42" s="46"/>
      <c r="D42" s="46"/>
      <c r="E42" s="46"/>
      <c r="F42" s="46"/>
    </row>
    <row r="43" customFormat="false" ht="15.75" hidden="false" customHeight="false" outlineLevel="0" collapsed="false"/>
    <row r="44" customFormat="false" ht="7.5" hidden="false" customHeight="true" outlineLevel="0" collapsed="false">
      <c r="A44" s="20"/>
      <c r="B44" s="20"/>
      <c r="C44" s="20"/>
      <c r="D44" s="20"/>
      <c r="E44" s="20"/>
      <c r="F44" s="20"/>
      <c r="G44" s="20"/>
      <c r="H44" s="20"/>
      <c r="I44" s="20"/>
      <c r="J44" s="20"/>
    </row>
    <row r="45" customFormat="false" ht="15.75" hidden="false" customHeight="false" outlineLevel="0" collapsed="false">
      <c r="A45" s="50" t="s">
        <v>11</v>
      </c>
      <c r="B45" s="51" t="str">
        <f aca="false">IF(B15="","",B15)</f>
        <v/>
      </c>
      <c r="C45" s="51"/>
      <c r="D45" s="51"/>
      <c r="E45" s="51"/>
      <c r="F45" s="17" t="s">
        <v>12</v>
      </c>
      <c r="G45" s="51" t="str">
        <f aca="false">IF(G15="","",G15)</f>
        <v/>
      </c>
      <c r="H45" s="51"/>
      <c r="I45" s="51"/>
      <c r="J45" s="51"/>
    </row>
    <row r="46" customFormat="false" ht="7.5" hidden="false" customHeight="true" outlineLevel="0" collapsed="false">
      <c r="A46" s="20"/>
      <c r="B46" s="20"/>
      <c r="C46" s="20"/>
      <c r="D46" s="20"/>
      <c r="E46" s="20"/>
      <c r="F46" s="20"/>
      <c r="G46" s="20"/>
      <c r="H46" s="20"/>
      <c r="I46" s="20"/>
      <c r="J46" s="20"/>
    </row>
    <row r="47" customFormat="false" ht="15" hidden="false" customHeight="false" outlineLevel="0" collapsed="false">
      <c r="A47" s="50" t="s">
        <v>13</v>
      </c>
      <c r="B47" s="51" t="str">
        <f aca="false">IF(B17="","",B17)</f>
        <v/>
      </c>
      <c r="C47" s="51"/>
      <c r="D47" s="51"/>
      <c r="E47" s="51"/>
      <c r="G47" s="17"/>
      <c r="H47" s="52"/>
      <c r="I47" s="52"/>
      <c r="J47" s="52"/>
    </row>
    <row r="48" customFormat="false" ht="7.5" hidden="false" customHeight="true" outlineLevel="0" collapsed="false">
      <c r="A48" s="50"/>
      <c r="B48" s="50"/>
      <c r="C48" s="53"/>
      <c r="D48" s="53"/>
      <c r="E48" s="53"/>
      <c r="F48" s="53"/>
      <c r="G48" s="20"/>
      <c r="H48" s="20"/>
      <c r="I48" s="20"/>
      <c r="J48" s="20"/>
    </row>
    <row r="50" customFormat="false" ht="15.75" hidden="false" customHeight="false" outlineLevel="0" collapsed="false">
      <c r="A50" s="54" t="s">
        <v>38</v>
      </c>
      <c r="B50" s="54"/>
      <c r="C50" s="54"/>
      <c r="D50" s="54"/>
      <c r="E50" s="54"/>
      <c r="F50" s="54"/>
      <c r="G50" s="54"/>
      <c r="H50" s="54"/>
      <c r="I50" s="54"/>
      <c r="J50" s="54"/>
    </row>
    <row r="51" customFormat="false" ht="15.75" hidden="false" customHeight="false" outlineLevel="0" collapsed="false">
      <c r="A51" s="55" t="s">
        <v>39</v>
      </c>
      <c r="B51" s="55"/>
      <c r="C51" s="55"/>
      <c r="D51" s="55"/>
      <c r="E51" s="56" t="n">
        <f aca="false">SUM('fees &amp; disbursements:endsheet'!f42)</f>
        <v>0</v>
      </c>
      <c r="F51" s="56"/>
      <c r="G51" s="35"/>
    </row>
    <row r="52" customFormat="false" ht="15.75" hidden="false" customHeight="false" outlineLevel="0" collapsed="false">
      <c r="A52" s="38" t="s">
        <v>40</v>
      </c>
      <c r="B52" s="38"/>
      <c r="C52" s="38"/>
      <c r="D52" s="35"/>
      <c r="E52" s="56" t="n">
        <f aca="false">SUM('fees &amp; disbursements:endsheet'!e74)</f>
        <v>0</v>
      </c>
      <c r="F52" s="56"/>
      <c r="G52" s="35"/>
    </row>
    <row r="53" customFormat="false" ht="15.75" hidden="false" customHeight="false" outlineLevel="0" collapsed="false">
      <c r="A53" s="45" t="s">
        <v>41</v>
      </c>
      <c r="B53" s="45"/>
      <c r="C53" s="45"/>
      <c r="D53" s="45"/>
      <c r="E53" s="57" t="n">
        <f aca="false">SUM('fees &amp; disbursements:endsheet'!g42)+SUM('fees &amp; disbursements:endsheet'!g74)</f>
        <v>0</v>
      </c>
      <c r="F53" s="57"/>
      <c r="G53" s="35"/>
    </row>
    <row r="54" customFormat="false" ht="15.75" hidden="false" customHeight="false" outlineLevel="0" collapsed="false">
      <c r="A54" s="58" t="s">
        <v>42</v>
      </c>
      <c r="B54" s="58"/>
      <c r="C54" s="58"/>
      <c r="D54" s="36"/>
      <c r="E54" s="59" t="n">
        <f aca="false">SUM(E51:E53)</f>
        <v>0</v>
      </c>
      <c r="F54" s="59"/>
      <c r="G54" s="35"/>
    </row>
    <row r="58" customFormat="false" ht="15.75" hidden="false" customHeight="false" outlineLevel="0" collapsed="false">
      <c r="A58" s="54" t="s">
        <v>43</v>
      </c>
      <c r="B58" s="54"/>
      <c r="C58" s="54"/>
      <c r="D58" s="54"/>
      <c r="E58" s="54"/>
      <c r="F58" s="54"/>
      <c r="G58" s="54"/>
      <c r="H58" s="54"/>
      <c r="I58" s="54"/>
      <c r="J58" s="54"/>
    </row>
    <row r="59" customFormat="false" ht="15" hidden="false" customHeight="false" outlineLevel="0" collapsed="false">
      <c r="A59" s="60"/>
      <c r="B59" s="60"/>
      <c r="C59" s="60"/>
      <c r="D59" s="61"/>
      <c r="E59" s="60"/>
      <c r="F59" s="60"/>
      <c r="G59" s="60"/>
      <c r="H59" s="60"/>
      <c r="I59" s="60"/>
      <c r="J59" s="60"/>
    </row>
    <row r="60" customFormat="false" ht="15.75" hidden="false" customHeight="false" outlineLevel="0" collapsed="false">
      <c r="A60" s="62" t="s">
        <v>44</v>
      </c>
      <c r="B60" s="62"/>
      <c r="C60" s="62"/>
      <c r="D60" s="62"/>
      <c r="E60" s="63"/>
      <c r="F60" s="63"/>
      <c r="G60" s="63"/>
      <c r="H60" s="63"/>
      <c r="I60" s="63"/>
      <c r="J60" s="60"/>
    </row>
    <row r="61" customFormat="false" ht="15" hidden="false" customHeight="false" outlineLevel="0" collapsed="false">
      <c r="E61" s="64"/>
      <c r="F61" s="64"/>
      <c r="G61" s="64"/>
      <c r="H61" s="60"/>
      <c r="I61" s="60"/>
      <c r="J61" s="60"/>
    </row>
    <row r="62" customFormat="false" ht="15.75" hidden="false" customHeight="false" outlineLevel="0" collapsed="false">
      <c r="A62" s="62" t="s">
        <v>45</v>
      </c>
      <c r="B62" s="62"/>
      <c r="C62" s="62"/>
      <c r="D62" s="62"/>
      <c r="E62" s="63"/>
      <c r="F62" s="63"/>
      <c r="G62" s="63"/>
      <c r="H62" s="63"/>
      <c r="I62" s="63"/>
      <c r="J62" s="60"/>
    </row>
    <row r="63" customFormat="false" ht="15.75" hidden="false" customHeight="false" outlineLevel="0" collapsed="false">
      <c r="A63" s="65"/>
      <c r="B63" s="65"/>
      <c r="C63" s="65"/>
      <c r="D63" s="66"/>
      <c r="E63" s="67"/>
      <c r="F63" s="67"/>
      <c r="G63" s="67"/>
      <c r="H63" s="67"/>
      <c r="I63" s="67"/>
      <c r="J63" s="60"/>
    </row>
    <row r="64" customFormat="false" ht="15.75" hidden="false" customHeight="false" outlineLevel="0" collapsed="false">
      <c r="A64" s="65"/>
      <c r="B64" s="65"/>
      <c r="C64" s="65"/>
      <c r="D64" s="66"/>
      <c r="E64" s="67"/>
      <c r="F64" s="67"/>
      <c r="G64" s="67"/>
      <c r="H64" s="67"/>
      <c r="I64" s="67"/>
      <c r="J64" s="60"/>
    </row>
    <row r="65" customFormat="false" ht="15.75" hidden="false" customHeight="false" outlineLevel="0" collapsed="false">
      <c r="E65" s="67"/>
      <c r="F65" s="67"/>
      <c r="G65" s="67"/>
      <c r="H65" s="67"/>
      <c r="I65" s="67"/>
    </row>
    <row r="97" customFormat="false" ht="7.5" hidden="false" customHeight="true" outlineLevel="0" collapsed="false"/>
    <row r="99" customFormat="false" ht="7.5" hidden="false" customHeight="true" outlineLevel="0" collapsed="false"/>
    <row r="101" customFormat="false" ht="7.5" hidden="false" customHeight="true" outlineLevel="0" collapsed="false"/>
    <row r="102" customFormat="false" ht="30" hidden="false" customHeight="true" outlineLevel="0" collapsed="false"/>
  </sheetData>
  <mergeCells count="56">
    <mergeCell ref="A1:J2"/>
    <mergeCell ref="A4:J4"/>
    <mergeCell ref="A5:J5"/>
    <mergeCell ref="A6:J6"/>
    <mergeCell ref="I7:J7"/>
    <mergeCell ref="A8:J8"/>
    <mergeCell ref="A9:J9"/>
    <mergeCell ref="A10:J10"/>
    <mergeCell ref="A11:J11"/>
    <mergeCell ref="A12:J12"/>
    <mergeCell ref="B15:E15"/>
    <mergeCell ref="G15:J15"/>
    <mergeCell ref="B17:E17"/>
    <mergeCell ref="H17:J17"/>
    <mergeCell ref="A19:B19"/>
    <mergeCell ref="C19:E19"/>
    <mergeCell ref="G19:H19"/>
    <mergeCell ref="G25:H25"/>
    <mergeCell ref="A26:J26"/>
    <mergeCell ref="B28:E28"/>
    <mergeCell ref="H28:J28"/>
    <mergeCell ref="E29:G29"/>
    <mergeCell ref="A31:J31"/>
    <mergeCell ref="A32:J32"/>
    <mergeCell ref="A33:J33"/>
    <mergeCell ref="A34:J34"/>
    <mergeCell ref="A36:F36"/>
    <mergeCell ref="F38:I38"/>
    <mergeCell ref="D39:F39"/>
    <mergeCell ref="H39:I39"/>
    <mergeCell ref="H40:I40"/>
    <mergeCell ref="A42:F42"/>
    <mergeCell ref="B45:E45"/>
    <mergeCell ref="G45:J45"/>
    <mergeCell ref="B47:E47"/>
    <mergeCell ref="H47:J47"/>
    <mergeCell ref="A50:J50"/>
    <mergeCell ref="A51:D51"/>
    <mergeCell ref="E51:F51"/>
    <mergeCell ref="A52:C52"/>
    <mergeCell ref="E52:F52"/>
    <mergeCell ref="A53:C53"/>
    <mergeCell ref="E53:F53"/>
    <mergeCell ref="A54:C54"/>
    <mergeCell ref="E54:F54"/>
    <mergeCell ref="A58:J58"/>
    <mergeCell ref="A60:D60"/>
    <mergeCell ref="E60:I60"/>
    <mergeCell ref="E61:G61"/>
    <mergeCell ref="A62:D62"/>
    <mergeCell ref="E62:I62"/>
    <mergeCell ref="A63:C63"/>
    <mergeCell ref="E63:I63"/>
    <mergeCell ref="A64:C64"/>
    <mergeCell ref="E64:I64"/>
    <mergeCell ref="E65:I65"/>
  </mergeCells>
  <printOptions headings="false" gridLines="false" gridLinesSet="true" horizontalCentered="true" verticalCentered="false"/>
  <pageMargins left="0.340277777777778" right="0.166666666666667" top="1.16666666666667" bottom="0.511805555555555" header="0.315277777777778" footer="0.315277777777778"/>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&amp;C&amp;"Calibri,Bold"&amp;16Ontario Energy Board
COST CLAIM FOR HEARINGS
&amp;14Affidavit and Summary of Fees and Disbursements</oddHeader>
    <oddFooter>&amp;CPage &amp;P of &amp;N</oddFooter>
  </headerFooter>
</worksheet>
</file>

<file path=xl/worksheets/sheet2.xml><?xml version="1.0" encoding="utf-8"?>
<worksheet xmlns="http://schemas.openxmlformats.org/spreadsheetml/2006/main" xmlns:r="http://schemas.openxmlformats.org/officeDocument/2006/relationships">
  <sheetPr filterMode="false">
    <tabColor rgb="00FFFFFF"/>
    <pageSetUpPr fitToPage="false"/>
  </sheetPr>
  <dimension ref="A1:I65536"/>
  <sheetViews>
    <sheetView windowProtection="false" showFormulas="false" showGridLines="false" showRowColHeaders="true" showZeros="true" rightToLeft="false" tabSelected="true" showOutlineSymbols="true" defaultGridColor="true" view="normal" topLeftCell="A1" colorId="64" zoomScale="115" zoomScaleNormal="115" zoomScalePageLayoutView="100" workbookViewId="0">
      <selection pane="topLeft" activeCell="D38" activeCellId="0" sqref="D38"/>
    </sheetView>
  </sheetViews>
  <sheetFormatPr defaultRowHeight="7.5"/>
  <cols>
    <col collapsed="false" hidden="false" max="1" min="1" style="0" width="9.85204081632653"/>
    <col collapsed="false" hidden="false" max="2" min="2" style="0" width="6.14795918367347"/>
    <col collapsed="false" hidden="false" max="3" min="3" style="0" width="19.5714285714286"/>
    <col collapsed="false" hidden="false" max="4" min="4" style="0" width="9.4234693877551"/>
    <col collapsed="false" hidden="false" max="5" min="5" style="0" width="11.4183673469388"/>
    <col collapsed="false" hidden="false" max="6" min="6" style="0" width="11.9948979591837"/>
    <col collapsed="false" hidden="false" max="8" min="7" style="0" width="11.4183673469388"/>
    <col collapsed="false" hidden="false" max="9" min="9" style="0" width="6.71428571428571"/>
    <col collapsed="false" hidden="false" max="1025" min="10" style="0" width="9.14285714285714"/>
  </cols>
  <sheetData>
    <row r="1" customFormat="false" ht="7.5" hidden="false" customHeight="true" outlineLevel="0" collapsed="false">
      <c r="A1" s="12"/>
      <c r="B1" s="13"/>
      <c r="C1" s="13"/>
      <c r="D1" s="13"/>
      <c r="E1" s="13"/>
      <c r="F1" s="13"/>
      <c r="G1" s="13"/>
      <c r="H1" s="13"/>
      <c r="I1" s="14"/>
    </row>
    <row r="2" customFormat="false" ht="15" hidden="false" customHeight="false" outlineLevel="0" collapsed="false">
      <c r="A2" s="15" t="s">
        <v>11</v>
      </c>
      <c r="B2" s="68" t="str">
        <f aca="false">IF('Affidavit &amp; Summary'!B$15="","",'Affidavit &amp; Summary'!B$15)</f>
        <v/>
      </c>
      <c r="C2" s="68"/>
      <c r="D2" s="68"/>
      <c r="E2" s="17" t="s">
        <v>12</v>
      </c>
      <c r="F2" s="69" t="str">
        <f aca="false">IF('Affidavit &amp; Summary'!G$15="","",'Affidavit &amp; Summary'!G$15)</f>
        <v/>
      </c>
      <c r="G2" s="69"/>
      <c r="H2" s="69"/>
      <c r="I2" s="69"/>
    </row>
    <row r="3" customFormat="false" ht="15" hidden="false" customHeight="false" outlineLevel="0" collapsed="false">
      <c r="A3" s="19"/>
      <c r="B3" s="20"/>
      <c r="C3" s="20"/>
      <c r="D3" s="20"/>
      <c r="E3" s="20"/>
      <c r="F3" s="20"/>
      <c r="G3" s="20"/>
      <c r="H3" s="20"/>
      <c r="I3" s="21"/>
    </row>
    <row r="4" customFormat="false" ht="15" hidden="false" customHeight="true" outlineLevel="0" collapsed="false">
      <c r="A4" s="15" t="s">
        <v>13</v>
      </c>
      <c r="B4" s="68" t="str">
        <f aca="false">IF('Affidavit &amp; Summary'!B$17="","",'Affidavit &amp; Summary'!B$17)</f>
        <v/>
      </c>
      <c r="C4" s="68"/>
      <c r="D4" s="68"/>
      <c r="E4" s="17" t="s">
        <v>46</v>
      </c>
      <c r="F4" s="17"/>
      <c r="G4" s="70" t="s">
        <v>47</v>
      </c>
      <c r="H4" s="70"/>
      <c r="I4" s="71"/>
    </row>
    <row r="5" customFormat="false" ht="7.5" hidden="false" customHeight="true" outlineLevel="0" collapsed="false">
      <c r="A5" s="19"/>
      <c r="B5" s="20"/>
      <c r="C5" s="20"/>
      <c r="D5" s="20"/>
      <c r="E5" s="20"/>
      <c r="F5" s="20"/>
      <c r="G5" s="20"/>
      <c r="H5" s="20"/>
      <c r="I5" s="21"/>
    </row>
    <row r="6" customFormat="false" ht="37.5" hidden="false" customHeight="true" outlineLevel="0" collapsed="false">
      <c r="A6" s="19"/>
      <c r="B6" s="20"/>
      <c r="C6" s="72" t="s">
        <v>48</v>
      </c>
      <c r="D6" s="73" t="s">
        <v>49</v>
      </c>
      <c r="E6" s="74" t="s">
        <v>50</v>
      </c>
      <c r="G6" s="75" t="s">
        <v>51</v>
      </c>
      <c r="H6" s="75"/>
      <c r="I6" s="21"/>
    </row>
    <row r="7" customFormat="false" ht="15" hidden="false" customHeight="true" outlineLevel="0" collapsed="false">
      <c r="A7" s="76"/>
      <c r="B7" s="20"/>
      <c r="C7" s="17" t="s">
        <v>52</v>
      </c>
      <c r="D7" s="77"/>
      <c r="E7" s="78"/>
      <c r="F7" s="79"/>
      <c r="G7" s="80"/>
      <c r="H7" s="80"/>
      <c r="I7" s="21"/>
    </row>
    <row r="8" customFormat="false" ht="15" hidden="false" customHeight="true" outlineLevel="0" collapsed="false">
      <c r="A8" s="76"/>
      <c r="B8" s="20"/>
      <c r="C8" s="17" t="s">
        <v>53</v>
      </c>
      <c r="D8" s="81"/>
      <c r="E8" s="20"/>
      <c r="I8" s="21"/>
    </row>
    <row r="9" customFormat="false" ht="15" hidden="false" customHeight="true" outlineLevel="0" collapsed="false">
      <c r="A9" s="76"/>
      <c r="B9" s="20"/>
      <c r="C9" s="17" t="s">
        <v>54</v>
      </c>
      <c r="D9" s="81"/>
      <c r="E9" s="20"/>
      <c r="F9" s="82"/>
      <c r="G9" s="83" t="s">
        <v>55</v>
      </c>
      <c r="H9" s="84" t="n">
        <v>280</v>
      </c>
      <c r="I9" s="21"/>
    </row>
    <row r="10" customFormat="false" ht="15" hidden="false" customHeight="true" outlineLevel="0" collapsed="false">
      <c r="A10" s="76"/>
      <c r="B10" s="20"/>
      <c r="C10" s="17" t="s">
        <v>56</v>
      </c>
      <c r="D10" s="66"/>
      <c r="E10" s="85"/>
      <c r="F10" s="85"/>
      <c r="G10" s="85"/>
      <c r="H10" s="86"/>
      <c r="I10" s="21"/>
    </row>
    <row r="11" customFormat="false" ht="15" hidden="false" customHeight="true" outlineLevel="0" collapsed="false">
      <c r="A11" s="76"/>
      <c r="B11" s="20"/>
      <c r="C11" s="87" t="s">
        <v>57</v>
      </c>
      <c r="D11" s="88" t="s">
        <v>58</v>
      </c>
      <c r="E11" s="89"/>
      <c r="F11" s="90" t="s">
        <v>59</v>
      </c>
      <c r="G11" s="90"/>
      <c r="H11" s="91" t="n">
        <v>0</v>
      </c>
      <c r="I11" s="21"/>
    </row>
    <row r="12" customFormat="false" ht="14.25" hidden="false" customHeight="true" outlineLevel="0" collapsed="false">
      <c r="A12" s="28"/>
      <c r="B12" s="29"/>
      <c r="C12" s="92"/>
      <c r="D12" s="93" t="s">
        <v>60</v>
      </c>
      <c r="E12" s="94"/>
      <c r="F12" s="95"/>
      <c r="G12" s="95"/>
      <c r="H12" s="29"/>
      <c r="I12" s="32"/>
    </row>
    <row r="14" customFormat="false" ht="15.75" hidden="false" customHeight="false" outlineLevel="0" collapsed="false">
      <c r="A14" s="96" t="s">
        <v>61</v>
      </c>
      <c r="B14" s="96"/>
      <c r="C14" s="96"/>
      <c r="D14" s="96"/>
      <c r="E14" s="96"/>
      <c r="F14" s="96"/>
      <c r="G14" s="96"/>
      <c r="H14" s="96"/>
      <c r="I14" s="96"/>
    </row>
    <row r="15" customFormat="false" ht="15" hidden="false" customHeight="false" outlineLevel="0" collapsed="false">
      <c r="A15" s="97"/>
      <c r="B15" s="97"/>
      <c r="C15" s="97"/>
      <c r="D15" s="98" t="s">
        <v>62</v>
      </c>
      <c r="E15" s="98" t="s">
        <v>63</v>
      </c>
      <c r="F15" s="98" t="s">
        <v>64</v>
      </c>
      <c r="G15" s="98" t="s">
        <v>41</v>
      </c>
      <c r="H15" s="98" t="s">
        <v>65</v>
      </c>
      <c r="I15" s="98"/>
    </row>
    <row r="16" customFormat="false" ht="15" hidden="false" customHeight="false" outlineLevel="0" collapsed="false">
      <c r="A16" s="99" t="s">
        <v>66</v>
      </c>
      <c r="B16" s="99"/>
      <c r="C16" s="99"/>
      <c r="D16" s="100"/>
      <c r="E16" s="101"/>
      <c r="F16" s="101"/>
      <c r="G16" s="101"/>
      <c r="H16" s="102"/>
      <c r="I16" s="102"/>
    </row>
    <row r="17" customFormat="false" ht="13.8" hidden="false" customHeight="false" outlineLevel="0" collapsed="false">
      <c r="A17" s="103" t="s">
        <v>67</v>
      </c>
      <c r="B17" s="103"/>
      <c r="C17" s="103"/>
      <c r="D17" s="104"/>
      <c r="E17" s="105" t="n">
        <f aca="false">H9</f>
        <v>280</v>
      </c>
      <c r="F17" s="105" t="n">
        <f aca="false">D17*E17</f>
        <v>0</v>
      </c>
      <c r="G17" s="105" t="n">
        <f aca="false">F17*H$11</f>
        <v>0</v>
      </c>
      <c r="H17" s="106" t="n">
        <f aca="false">F17+G17</f>
        <v>0</v>
      </c>
      <c r="I17" s="106"/>
    </row>
    <row r="18" customFormat="false" ht="15" hidden="false" customHeight="false" outlineLevel="0" collapsed="false">
      <c r="A18" s="107" t="s">
        <v>68</v>
      </c>
      <c r="B18" s="107"/>
      <c r="C18" s="107"/>
      <c r="D18" s="104"/>
      <c r="E18" s="105" t="n">
        <f aca="false">E17</f>
        <v>280</v>
      </c>
      <c r="F18" s="105" t="n">
        <f aca="false">D18*E18</f>
        <v>0</v>
      </c>
      <c r="G18" s="105" t="n">
        <f aca="false">F18*H$11</f>
        <v>0</v>
      </c>
      <c r="H18" s="106" t="n">
        <f aca="false">F18+G18</f>
        <v>0</v>
      </c>
      <c r="I18" s="106"/>
    </row>
    <row r="19" customFormat="false" ht="15" hidden="false" customHeight="false" outlineLevel="0" collapsed="false">
      <c r="A19" s="108" t="s">
        <v>69</v>
      </c>
      <c r="B19" s="108"/>
      <c r="C19" s="108"/>
      <c r="D19" s="109"/>
      <c r="E19" s="110"/>
      <c r="F19" s="105"/>
      <c r="G19" s="105"/>
      <c r="H19" s="106"/>
      <c r="I19" s="106"/>
    </row>
    <row r="20" customFormat="false" ht="15" hidden="false" customHeight="false" outlineLevel="0" collapsed="false">
      <c r="A20" s="103" t="s">
        <v>67</v>
      </c>
      <c r="B20" s="103"/>
      <c r="C20" s="103"/>
      <c r="D20" s="104"/>
      <c r="E20" s="105" t="n">
        <f aca="false">E17</f>
        <v>280</v>
      </c>
      <c r="F20" s="105" t="n">
        <f aca="false">D20*E20</f>
        <v>0</v>
      </c>
      <c r="G20" s="105" t="n">
        <f aca="false">F20*H$11</f>
        <v>0</v>
      </c>
      <c r="H20" s="106" t="n">
        <f aca="false">F20+G20</f>
        <v>0</v>
      </c>
      <c r="I20" s="106"/>
    </row>
    <row r="21" customFormat="false" ht="15" hidden="false" customHeight="false" outlineLevel="0" collapsed="false">
      <c r="A21" s="107" t="s">
        <v>68</v>
      </c>
      <c r="B21" s="107"/>
      <c r="C21" s="107"/>
      <c r="D21" s="104" t="n">
        <v>5</v>
      </c>
      <c r="E21" s="105" t="n">
        <f aca="false">E17</f>
        <v>280</v>
      </c>
      <c r="F21" s="105" t="n">
        <f aca="false">D21*E21</f>
        <v>1400</v>
      </c>
      <c r="G21" s="105" t="n">
        <f aca="false">F21*H$11</f>
        <v>0</v>
      </c>
      <c r="H21" s="106" t="n">
        <f aca="false">F21+G21</f>
        <v>1400</v>
      </c>
      <c r="I21" s="106"/>
    </row>
    <row r="22" customFormat="false" ht="15" hidden="false" customHeight="false" outlineLevel="0" collapsed="false">
      <c r="A22" s="111" t="s">
        <v>70</v>
      </c>
      <c r="B22" s="111"/>
      <c r="C22" s="111"/>
      <c r="D22" s="109"/>
      <c r="E22" s="112"/>
      <c r="F22" s="105"/>
      <c r="G22" s="105"/>
      <c r="H22" s="106"/>
      <c r="I22" s="106"/>
    </row>
    <row r="23" customFormat="false" ht="15" hidden="false" customHeight="false" outlineLevel="0" collapsed="false">
      <c r="A23" s="103" t="s">
        <v>67</v>
      </c>
      <c r="B23" s="103"/>
      <c r="C23" s="103"/>
      <c r="D23" s="104" t="n">
        <v>3</v>
      </c>
      <c r="E23" s="105" t="n">
        <f aca="false">E$17</f>
        <v>280</v>
      </c>
      <c r="F23" s="105" t="n">
        <f aca="false">D23*E23</f>
        <v>840</v>
      </c>
      <c r="G23" s="105" t="n">
        <f aca="false">F23*H$11</f>
        <v>0</v>
      </c>
      <c r="H23" s="106" t="n">
        <f aca="false">F23+G23</f>
        <v>840</v>
      </c>
      <c r="I23" s="106"/>
    </row>
    <row r="24" customFormat="false" ht="15" hidden="false" customHeight="false" outlineLevel="0" collapsed="false">
      <c r="A24" s="103" t="s">
        <v>71</v>
      </c>
      <c r="B24" s="103"/>
      <c r="C24" s="103"/>
      <c r="D24" s="104"/>
      <c r="E24" s="105" t="n">
        <f aca="false">E$17</f>
        <v>280</v>
      </c>
      <c r="F24" s="105" t="n">
        <f aca="false">D24*E24</f>
        <v>0</v>
      </c>
      <c r="G24" s="105" t="n">
        <f aca="false">F24*H$11</f>
        <v>0</v>
      </c>
      <c r="H24" s="106" t="n">
        <f aca="false">F24+G24</f>
        <v>0</v>
      </c>
      <c r="I24" s="106"/>
    </row>
    <row r="25" customFormat="false" ht="15" hidden="false" customHeight="false" outlineLevel="0" collapsed="false">
      <c r="A25" s="111" t="s">
        <v>72</v>
      </c>
      <c r="B25" s="111"/>
      <c r="C25" s="111"/>
      <c r="D25" s="109"/>
      <c r="E25" s="112"/>
      <c r="F25" s="105"/>
      <c r="G25" s="105"/>
      <c r="H25" s="106"/>
      <c r="I25" s="106"/>
    </row>
    <row r="26" customFormat="false" ht="15" hidden="false" customHeight="false" outlineLevel="0" collapsed="false">
      <c r="A26" s="103" t="s">
        <v>67</v>
      </c>
      <c r="B26" s="103"/>
      <c r="C26" s="103"/>
      <c r="D26" s="104"/>
      <c r="E26" s="105" t="n">
        <f aca="false">E$17</f>
        <v>280</v>
      </c>
      <c r="F26" s="105" t="n">
        <f aca="false">D26*E26</f>
        <v>0</v>
      </c>
      <c r="G26" s="105" t="n">
        <f aca="false">F26*H$11</f>
        <v>0</v>
      </c>
      <c r="H26" s="106" t="n">
        <f aca="false">F26+G26</f>
        <v>0</v>
      </c>
      <c r="I26" s="106"/>
    </row>
    <row r="27" customFormat="false" ht="15" hidden="false" customHeight="false" outlineLevel="0" collapsed="false">
      <c r="A27" s="103" t="s">
        <v>68</v>
      </c>
      <c r="B27" s="103"/>
      <c r="C27" s="103"/>
      <c r="D27" s="104"/>
      <c r="E27" s="105" t="n">
        <f aca="false">E$17</f>
        <v>280</v>
      </c>
      <c r="F27" s="105" t="n">
        <f aca="false">D27*E27</f>
        <v>0</v>
      </c>
      <c r="G27" s="105" t="n">
        <f aca="false">F27*H$11</f>
        <v>0</v>
      </c>
      <c r="H27" s="106" t="n">
        <f aca="false">F27+G27</f>
        <v>0</v>
      </c>
      <c r="I27" s="106"/>
    </row>
    <row r="28" customFormat="false" ht="15" hidden="false" customHeight="false" outlineLevel="0" collapsed="false">
      <c r="A28" s="99" t="s">
        <v>73</v>
      </c>
      <c r="B28" s="99"/>
      <c r="C28" s="99"/>
      <c r="D28" s="109"/>
      <c r="E28" s="112"/>
      <c r="F28" s="105"/>
      <c r="G28" s="105"/>
      <c r="H28" s="106"/>
      <c r="I28" s="106"/>
    </row>
    <row r="29" customFormat="false" ht="15" hidden="false" customHeight="false" outlineLevel="0" collapsed="false">
      <c r="A29" s="103" t="s">
        <v>67</v>
      </c>
      <c r="B29" s="103"/>
      <c r="C29" s="103"/>
      <c r="D29" s="104"/>
      <c r="E29" s="105" t="n">
        <f aca="false">E$17</f>
        <v>280</v>
      </c>
      <c r="F29" s="105" t="n">
        <f aca="false">D29*E29</f>
        <v>0</v>
      </c>
      <c r="G29" s="105" t="n">
        <f aca="false">F29*H$11</f>
        <v>0</v>
      </c>
      <c r="H29" s="106" t="n">
        <f aca="false">F29+G29</f>
        <v>0</v>
      </c>
      <c r="I29" s="106"/>
    </row>
    <row r="30" customFormat="false" ht="15" hidden="false" customHeight="false" outlineLevel="0" collapsed="false">
      <c r="A30" s="113"/>
      <c r="B30" s="114"/>
      <c r="C30" s="115" t="s">
        <v>68</v>
      </c>
      <c r="D30" s="104"/>
      <c r="E30" s="105" t="n">
        <f aca="false">E$17</f>
        <v>280</v>
      </c>
      <c r="F30" s="105" t="n">
        <f aca="false">D30*E30</f>
        <v>0</v>
      </c>
      <c r="G30" s="105" t="n">
        <f aca="false">F30*H$11</f>
        <v>0</v>
      </c>
      <c r="H30" s="106" t="n">
        <f aca="false">F30+G30</f>
        <v>0</v>
      </c>
      <c r="I30" s="106"/>
    </row>
    <row r="31" customFormat="false" ht="15" hidden="false" customHeight="false" outlineLevel="0" collapsed="false">
      <c r="A31" s="113"/>
      <c r="B31" s="114"/>
      <c r="C31" s="115" t="s">
        <v>74</v>
      </c>
      <c r="D31" s="104"/>
      <c r="E31" s="105" t="n">
        <f aca="false">E$17</f>
        <v>280</v>
      </c>
      <c r="F31" s="105" t="n">
        <f aca="false">D31*E31</f>
        <v>0</v>
      </c>
      <c r="G31" s="105" t="n">
        <f aca="false">F31*H$11</f>
        <v>0</v>
      </c>
      <c r="H31" s="106" t="n">
        <f aca="false">F31+G31</f>
        <v>0</v>
      </c>
      <c r="I31" s="106"/>
    </row>
    <row r="32" customFormat="false" ht="15" hidden="false" customHeight="false" outlineLevel="0" collapsed="false">
      <c r="A32" s="99" t="s">
        <v>75</v>
      </c>
      <c r="B32" s="99"/>
      <c r="C32" s="99"/>
      <c r="D32" s="109"/>
      <c r="E32" s="112"/>
      <c r="F32" s="105"/>
      <c r="G32" s="105"/>
      <c r="H32" s="106"/>
      <c r="I32" s="106"/>
    </row>
    <row r="33" customFormat="false" ht="15" hidden="false" customHeight="false" outlineLevel="0" collapsed="false">
      <c r="A33" s="103" t="s">
        <v>67</v>
      </c>
      <c r="B33" s="103"/>
      <c r="C33" s="103"/>
      <c r="D33" s="104" t="n">
        <v>3</v>
      </c>
      <c r="E33" s="105" t="n">
        <f aca="false">E$17</f>
        <v>280</v>
      </c>
      <c r="F33" s="105" t="n">
        <f aca="false">D33*E33</f>
        <v>840</v>
      </c>
      <c r="G33" s="105" t="n">
        <f aca="false">F33*H$11</f>
        <v>0</v>
      </c>
      <c r="H33" s="106" t="n">
        <f aca="false">F33+G33</f>
        <v>840</v>
      </c>
      <c r="I33" s="106"/>
    </row>
    <row r="34" customFormat="false" ht="15" hidden="false" customHeight="false" outlineLevel="0" collapsed="false">
      <c r="A34" s="108" t="s">
        <v>76</v>
      </c>
      <c r="B34" s="108"/>
      <c r="C34" s="108"/>
      <c r="D34" s="109"/>
      <c r="E34" s="105"/>
      <c r="F34" s="105"/>
      <c r="G34" s="105"/>
      <c r="H34" s="106"/>
      <c r="I34" s="106"/>
    </row>
    <row r="35" customFormat="false" ht="15" hidden="false" customHeight="false" outlineLevel="0" collapsed="false">
      <c r="A35" s="107" t="s">
        <v>67</v>
      </c>
      <c r="B35" s="107"/>
      <c r="C35" s="107"/>
      <c r="D35" s="104"/>
      <c r="E35" s="105" t="n">
        <f aca="false">E$17</f>
        <v>280</v>
      </c>
      <c r="F35" s="105" t="n">
        <f aca="false">D35*E35</f>
        <v>0</v>
      </c>
      <c r="G35" s="105" t="n">
        <f aca="false">F35*H$11</f>
        <v>0</v>
      </c>
      <c r="H35" s="106" t="n">
        <f aca="false">F35+G35</f>
        <v>0</v>
      </c>
      <c r="I35" s="106"/>
    </row>
    <row r="36" customFormat="false" ht="15" hidden="false" customHeight="false" outlineLevel="0" collapsed="false">
      <c r="A36" s="107" t="s">
        <v>68</v>
      </c>
      <c r="B36" s="107"/>
      <c r="C36" s="107"/>
      <c r="D36" s="104" t="n">
        <v>8.5</v>
      </c>
      <c r="E36" s="105" t="n">
        <f aca="false">E$17</f>
        <v>280</v>
      </c>
      <c r="F36" s="105" t="n">
        <f aca="false">D36*E36</f>
        <v>2380</v>
      </c>
      <c r="G36" s="105" t="n">
        <f aca="false">F36*H$11</f>
        <v>0</v>
      </c>
      <c r="H36" s="106" t="n">
        <f aca="false">F36+G36</f>
        <v>2380</v>
      </c>
      <c r="I36" s="106"/>
    </row>
    <row r="37" customFormat="false" ht="15" hidden="false" customHeight="false" outlineLevel="0" collapsed="false">
      <c r="A37" s="99" t="s">
        <v>77</v>
      </c>
      <c r="B37" s="99"/>
      <c r="C37" s="99"/>
      <c r="D37" s="109"/>
      <c r="E37" s="112"/>
      <c r="F37" s="105"/>
      <c r="G37" s="105"/>
      <c r="H37" s="106"/>
      <c r="I37" s="106"/>
    </row>
    <row r="38" customFormat="false" ht="15" hidden="false" customHeight="true" outlineLevel="0" collapsed="false">
      <c r="A38" s="103" t="s">
        <v>67</v>
      </c>
      <c r="B38" s="103"/>
      <c r="C38" s="103"/>
      <c r="D38" s="104"/>
      <c r="E38" s="105" t="n">
        <f aca="false">E$17</f>
        <v>280</v>
      </c>
      <c r="F38" s="105" t="n">
        <f aca="false">D38*E38</f>
        <v>0</v>
      </c>
      <c r="G38" s="105" t="n">
        <f aca="false">F38*H$11</f>
        <v>0</v>
      </c>
      <c r="H38" s="106" t="n">
        <f aca="false">F38+G38</f>
        <v>0</v>
      </c>
      <c r="I38" s="106"/>
    </row>
    <row r="39" customFormat="false" ht="15" hidden="false" customHeight="false" outlineLevel="0" collapsed="false">
      <c r="A39" s="107" t="s">
        <v>68</v>
      </c>
      <c r="B39" s="107"/>
      <c r="C39" s="107"/>
      <c r="D39" s="104"/>
      <c r="E39" s="105" t="n">
        <f aca="false">E$17</f>
        <v>280</v>
      </c>
      <c r="F39" s="105" t="n">
        <f aca="false">D39*E39</f>
        <v>0</v>
      </c>
      <c r="G39" s="105" t="n">
        <f aca="false">F39*H$11</f>
        <v>0</v>
      </c>
      <c r="H39" s="106" t="n">
        <f aca="false">F39+G39</f>
        <v>0</v>
      </c>
      <c r="I39" s="106"/>
    </row>
    <row r="40" customFormat="false" ht="15" hidden="false" customHeight="false" outlineLevel="0" collapsed="false">
      <c r="A40" s="99" t="s">
        <v>78</v>
      </c>
      <c r="B40" s="99"/>
      <c r="C40" s="99"/>
      <c r="D40" s="104"/>
      <c r="E40" s="105" t="n">
        <v>170</v>
      </c>
      <c r="F40" s="105" t="n">
        <f aca="false">D40*E40</f>
        <v>0</v>
      </c>
      <c r="G40" s="105" t="n">
        <f aca="false">F40*H$11</f>
        <v>0</v>
      </c>
      <c r="H40" s="106" t="n">
        <f aca="false">F40+G40</f>
        <v>0</v>
      </c>
      <c r="I40" s="106"/>
    </row>
    <row r="41" customFormat="false" ht="6.75" hidden="false" customHeight="true" outlineLevel="0" collapsed="false">
      <c r="A41" s="116"/>
      <c r="B41" s="117"/>
      <c r="C41" s="117"/>
      <c r="D41" s="117"/>
      <c r="E41" s="118"/>
      <c r="F41" s="118"/>
      <c r="G41" s="118"/>
      <c r="H41" s="119"/>
      <c r="I41" s="119"/>
    </row>
    <row r="42" customFormat="false" ht="15" hidden="false" customHeight="false" outlineLevel="0" collapsed="false">
      <c r="A42" s="99" t="s">
        <v>79</v>
      </c>
      <c r="B42" s="99"/>
      <c r="C42" s="99"/>
      <c r="D42" s="99"/>
      <c r="E42" s="112"/>
      <c r="F42" s="105" t="n">
        <f aca="false">SUM(F16:F40)</f>
        <v>5460</v>
      </c>
      <c r="G42" s="105" t="n">
        <f aca="false">SUM(G16:G40)</f>
        <v>0</v>
      </c>
      <c r="H42" s="120" t="n">
        <f aca="false">SUM(H16:H40)</f>
        <v>5460</v>
      </c>
      <c r="I42" s="120"/>
    </row>
    <row r="43" customFormat="false" ht="15" hidden="false" customHeight="false" outlineLevel="0" collapsed="false">
      <c r="A43" s="121"/>
      <c r="B43" s="121"/>
      <c r="C43" s="122"/>
      <c r="D43" s="123"/>
      <c r="E43" s="124"/>
      <c r="F43" s="124"/>
      <c r="G43" s="124"/>
      <c r="H43" s="125"/>
      <c r="I43" s="125"/>
    </row>
    <row r="44" customFormat="false" ht="15" hidden="false" customHeight="false" outlineLevel="0" collapsed="false">
      <c r="A44" s="121"/>
      <c r="B44" s="121"/>
      <c r="C44" s="122"/>
      <c r="D44" s="123"/>
      <c r="E44" s="124"/>
      <c r="F44" s="124"/>
      <c r="G44" s="124"/>
      <c r="H44" s="125"/>
      <c r="I44" s="125"/>
    </row>
    <row r="45" customFormat="false" ht="15" hidden="false" customHeight="false" outlineLevel="0" collapsed="false">
      <c r="A45" s="121"/>
      <c r="B45" s="121"/>
      <c r="C45" s="122"/>
      <c r="D45" s="123"/>
      <c r="E45" s="124"/>
      <c r="F45" s="124"/>
      <c r="G45" s="124"/>
      <c r="H45" s="125"/>
      <c r="I45" s="125"/>
    </row>
    <row r="46" customFormat="false" ht="15" hidden="false" customHeight="false" outlineLevel="0" collapsed="false">
      <c r="A46" s="121"/>
      <c r="B46" s="121"/>
      <c r="C46" s="122"/>
      <c r="D46" s="123"/>
      <c r="E46" s="124"/>
      <c r="F46" s="124"/>
      <c r="G46" s="124"/>
      <c r="H46" s="125"/>
      <c r="I46" s="125"/>
    </row>
    <row r="47" customFormat="false" ht="15" hidden="false" customHeight="false" outlineLevel="0" collapsed="false">
      <c r="A47" s="121"/>
      <c r="B47" s="121"/>
      <c r="C47" s="121"/>
      <c r="D47" s="123"/>
      <c r="E47" s="124"/>
      <c r="F47" s="124"/>
      <c r="G47" s="124"/>
      <c r="H47" s="125"/>
      <c r="I47" s="125"/>
    </row>
    <row r="51" customFormat="false" ht="15" hidden="false" customHeight="true" outlineLevel="0" collapsed="false">
      <c r="A51" s="126" t="s">
        <v>11</v>
      </c>
      <c r="B51" s="127" t="str">
        <f aca="false">IF('Affidavit &amp; Summary'!B$15="","",'Affidavit &amp; Summary'!B$15)</f>
        <v/>
      </c>
      <c r="C51" s="127"/>
      <c r="D51" s="128"/>
      <c r="E51" s="126" t="s">
        <v>12</v>
      </c>
      <c r="F51" s="127" t="str">
        <f aca="false">IF('Affidavit &amp; Summary'!G$15="","",'Affidavit &amp; Summary'!G$15)</f>
        <v/>
      </c>
      <c r="G51" s="127"/>
      <c r="H51" s="127"/>
      <c r="I51" s="127"/>
    </row>
    <row r="52" customFormat="false" ht="15" hidden="false" customHeight="true" outlineLevel="0" collapsed="false">
      <c r="A52" s="126"/>
      <c r="B52" s="129"/>
      <c r="C52" s="129"/>
      <c r="D52" s="128"/>
      <c r="E52" s="126"/>
      <c r="F52" s="130"/>
      <c r="G52" s="131"/>
      <c r="H52" s="131"/>
      <c r="I52" s="132"/>
    </row>
    <row r="53" customFormat="false" ht="15" hidden="false" customHeight="true" outlineLevel="0" collapsed="false">
      <c r="A53" s="133" t="s">
        <v>13</v>
      </c>
      <c r="B53" s="68" t="str">
        <f aca="false">IF('Affidavit &amp; Summary'!B$17="","",'Affidavit &amp; Summary'!B$17)</f>
        <v/>
      </c>
      <c r="C53" s="68"/>
      <c r="D53" s="134"/>
      <c r="E53" s="133" t="s">
        <v>46</v>
      </c>
      <c r="F53" s="133"/>
      <c r="G53" s="135" t="str">
        <f aca="false">IF(G4="","",G4)</f>
        <v>R Tolmie</v>
      </c>
      <c r="H53" s="135"/>
      <c r="I53" s="136"/>
    </row>
    <row r="54" customFormat="false" ht="15" hidden="false" customHeight="true" outlineLevel="0" collapsed="false">
      <c r="A54" s="133"/>
      <c r="B54" s="137"/>
      <c r="C54" s="137"/>
      <c r="D54" s="134"/>
      <c r="E54" s="133"/>
      <c r="F54" s="137"/>
      <c r="G54" s="137"/>
      <c r="H54" s="137"/>
      <c r="I54" s="136"/>
    </row>
    <row r="55" customFormat="false" ht="15" hidden="false" customHeight="true" outlineLevel="0" collapsed="false">
      <c r="A55" s="96" t="s">
        <v>80</v>
      </c>
      <c r="B55" s="96"/>
      <c r="C55" s="96"/>
      <c r="D55" s="96"/>
      <c r="E55" s="96"/>
      <c r="F55" s="96"/>
      <c r="G55" s="96"/>
      <c r="H55" s="96"/>
      <c r="I55" s="96"/>
    </row>
    <row r="56" customFormat="false" ht="15" hidden="false" customHeight="true" outlineLevel="0" collapsed="false">
      <c r="A56" s="138"/>
      <c r="B56" s="138"/>
      <c r="C56" s="138"/>
      <c r="D56" s="138"/>
      <c r="E56" s="98" t="s">
        <v>81</v>
      </c>
      <c r="F56" s="98"/>
      <c r="G56" s="98" t="s">
        <v>41</v>
      </c>
      <c r="H56" s="98" t="s">
        <v>65</v>
      </c>
      <c r="I56" s="98"/>
    </row>
    <row r="57" customFormat="false" ht="15" hidden="false" customHeight="true" outlineLevel="0" collapsed="false">
      <c r="A57" s="139" t="s">
        <v>82</v>
      </c>
      <c r="B57" s="139"/>
      <c r="C57" s="139"/>
      <c r="D57" s="139"/>
      <c r="E57" s="140"/>
      <c r="F57" s="140"/>
      <c r="G57" s="141"/>
      <c r="H57" s="142" t="n">
        <f aca="false">E57+G57</f>
        <v>0</v>
      </c>
      <c r="I57" s="142"/>
    </row>
    <row r="58" customFormat="false" ht="15" hidden="false" customHeight="true" outlineLevel="0" collapsed="false">
      <c r="A58" s="139" t="s">
        <v>83</v>
      </c>
      <c r="B58" s="139"/>
      <c r="C58" s="139"/>
      <c r="D58" s="139"/>
      <c r="E58" s="143"/>
      <c r="F58" s="143"/>
      <c r="G58" s="141"/>
      <c r="H58" s="142" t="n">
        <f aca="false">E58+G58</f>
        <v>0</v>
      </c>
      <c r="I58" s="142"/>
    </row>
    <row r="59" customFormat="false" ht="15" hidden="false" customHeight="true" outlineLevel="0" collapsed="false">
      <c r="A59" s="139" t="s">
        <v>84</v>
      </c>
      <c r="B59" s="139"/>
      <c r="C59" s="139"/>
      <c r="D59" s="139"/>
      <c r="E59" s="143"/>
      <c r="F59" s="143"/>
      <c r="G59" s="141"/>
      <c r="H59" s="142" t="n">
        <f aca="false">E59+G59</f>
        <v>0</v>
      </c>
      <c r="I59" s="142"/>
    </row>
    <row r="60" customFormat="false" ht="15" hidden="false" customHeight="false" outlineLevel="0" collapsed="false">
      <c r="A60" s="139" t="s">
        <v>85</v>
      </c>
      <c r="B60" s="139"/>
      <c r="C60" s="139"/>
      <c r="D60" s="139"/>
      <c r="E60" s="143"/>
      <c r="F60" s="143"/>
      <c r="G60" s="141"/>
      <c r="H60" s="142" t="n">
        <f aca="false">E60+G60</f>
        <v>0</v>
      </c>
      <c r="I60" s="142"/>
    </row>
    <row r="61" customFormat="false" ht="15" hidden="false" customHeight="false" outlineLevel="0" collapsed="false">
      <c r="A61" s="139" t="s">
        <v>86</v>
      </c>
      <c r="B61" s="139"/>
      <c r="C61" s="139"/>
      <c r="D61" s="139"/>
      <c r="E61" s="143"/>
      <c r="F61" s="143"/>
      <c r="G61" s="141"/>
      <c r="H61" s="142" t="n">
        <f aca="false">E61+G61</f>
        <v>0</v>
      </c>
      <c r="I61" s="142"/>
    </row>
    <row r="62" customFormat="false" ht="15" hidden="false" customHeight="false" outlineLevel="0" collapsed="false">
      <c r="A62" s="139" t="s">
        <v>87</v>
      </c>
      <c r="B62" s="139"/>
      <c r="C62" s="139"/>
      <c r="D62" s="139"/>
      <c r="E62" s="143"/>
      <c r="F62" s="143"/>
      <c r="G62" s="141"/>
      <c r="H62" s="142" t="n">
        <f aca="false">E62+G62</f>
        <v>0</v>
      </c>
      <c r="I62" s="142"/>
    </row>
    <row r="63" customFormat="false" ht="15" hidden="false" customHeight="false" outlineLevel="0" collapsed="false">
      <c r="A63" s="139" t="s">
        <v>88</v>
      </c>
      <c r="B63" s="139"/>
      <c r="C63" s="139"/>
      <c r="D63" s="139"/>
      <c r="E63" s="143" t="n">
        <v>316.8</v>
      </c>
      <c r="F63" s="143"/>
      <c r="G63" s="141"/>
      <c r="H63" s="142" t="n">
        <f aca="false">E63+G63</f>
        <v>316.8</v>
      </c>
      <c r="I63" s="142"/>
    </row>
    <row r="64" customFormat="false" ht="15" hidden="false" customHeight="false" outlineLevel="0" collapsed="false">
      <c r="A64" s="139" t="s">
        <v>89</v>
      </c>
      <c r="B64" s="139"/>
      <c r="C64" s="139"/>
      <c r="D64" s="139"/>
      <c r="E64" s="143"/>
      <c r="F64" s="143"/>
      <c r="G64" s="141"/>
      <c r="H64" s="142" t="n">
        <f aca="false">E64+G64</f>
        <v>0</v>
      </c>
      <c r="I64" s="142"/>
    </row>
    <row r="65" customFormat="false" ht="15" hidden="false" customHeight="false" outlineLevel="0" collapsed="false">
      <c r="A65" s="144" t="s">
        <v>90</v>
      </c>
      <c r="B65" s="144"/>
      <c r="C65" s="80"/>
      <c r="D65" s="80"/>
      <c r="E65" s="143"/>
      <c r="F65" s="143"/>
      <c r="G65" s="141"/>
      <c r="H65" s="142" t="n">
        <f aca="false">E65+G65</f>
        <v>0</v>
      </c>
      <c r="I65" s="142"/>
    </row>
    <row r="66" customFormat="false" ht="15" hidden="false" customHeight="false" outlineLevel="0" collapsed="false">
      <c r="A66" s="139" t="s">
        <v>91</v>
      </c>
      <c r="B66" s="139"/>
      <c r="C66" s="139"/>
      <c r="D66" s="139"/>
      <c r="E66" s="143"/>
      <c r="F66" s="143"/>
      <c r="G66" s="141"/>
      <c r="H66" s="142" t="n">
        <f aca="false">E66</f>
        <v>0</v>
      </c>
      <c r="I66" s="142"/>
    </row>
    <row r="67" customFormat="false" ht="15" hidden="false" customHeight="false" outlineLevel="0" collapsed="false">
      <c r="A67" s="139" t="s">
        <v>92</v>
      </c>
      <c r="B67" s="139"/>
      <c r="C67" s="139"/>
      <c r="D67" s="139"/>
      <c r="E67" s="143"/>
      <c r="F67" s="143"/>
      <c r="G67" s="141"/>
      <c r="H67" s="142" t="n">
        <f aca="false">E67+G67</f>
        <v>0</v>
      </c>
      <c r="I67" s="142"/>
    </row>
    <row r="68" customFormat="false" ht="15" hidden="false" customHeight="false" outlineLevel="0" collapsed="false">
      <c r="A68" s="139" t="s">
        <v>93</v>
      </c>
      <c r="B68" s="139"/>
      <c r="C68" s="139"/>
      <c r="D68" s="139"/>
      <c r="E68" s="143" t="n">
        <v>85.6</v>
      </c>
      <c r="F68" s="143"/>
      <c r="G68" s="141"/>
      <c r="H68" s="142" t="n">
        <f aca="false">E68+G68</f>
        <v>85.6</v>
      </c>
      <c r="I68" s="142"/>
    </row>
    <row r="69" customFormat="false" ht="15" hidden="false" customHeight="false" outlineLevel="0" collapsed="false">
      <c r="A69" s="139" t="s">
        <v>94</v>
      </c>
      <c r="B69" s="139"/>
      <c r="C69" s="139"/>
      <c r="D69" s="139"/>
      <c r="E69" s="143"/>
      <c r="F69" s="143"/>
      <c r="G69" s="141"/>
      <c r="H69" s="142" t="n">
        <f aca="false">E69+G69</f>
        <v>0</v>
      </c>
      <c r="I69" s="142"/>
    </row>
    <row r="70" customFormat="false" ht="13.8" hidden="false" customHeight="false" outlineLevel="0" collapsed="false">
      <c r="A70" s="139" t="s">
        <v>95</v>
      </c>
      <c r="B70" s="139"/>
      <c r="C70" s="80"/>
      <c r="D70" s="80"/>
      <c r="E70" s="143"/>
      <c r="F70" s="143"/>
      <c r="G70" s="141"/>
      <c r="H70" s="142" t="n">
        <f aca="false">E70+G70</f>
        <v>0</v>
      </c>
      <c r="I70" s="142"/>
    </row>
    <row r="71" customFormat="false" ht="15" hidden="false" customHeight="false" outlineLevel="0" collapsed="false">
      <c r="A71" s="139" t="s">
        <v>95</v>
      </c>
      <c r="B71" s="139"/>
      <c r="C71" s="80"/>
      <c r="D71" s="80"/>
      <c r="E71" s="143"/>
      <c r="F71" s="143"/>
      <c r="G71" s="141"/>
      <c r="H71" s="142" t="n">
        <f aca="false">E71+G71</f>
        <v>0</v>
      </c>
      <c r="I71" s="142"/>
    </row>
    <row r="72" customFormat="false" ht="15" hidden="false" customHeight="false" outlineLevel="0" collapsed="false">
      <c r="A72" s="139" t="s">
        <v>95</v>
      </c>
      <c r="B72" s="139"/>
      <c r="C72" s="80"/>
      <c r="D72" s="80"/>
      <c r="E72" s="143"/>
      <c r="F72" s="143"/>
      <c r="G72" s="141"/>
      <c r="H72" s="142" t="n">
        <f aca="false">E72+G72</f>
        <v>0</v>
      </c>
      <c r="I72" s="142"/>
    </row>
    <row r="73" customFormat="false" ht="15" hidden="false" customHeight="false" outlineLevel="0" collapsed="false">
      <c r="A73" s="145"/>
      <c r="B73" s="146"/>
      <c r="C73" s="146"/>
      <c r="D73" s="146"/>
      <c r="E73" s="147"/>
      <c r="F73" s="148"/>
      <c r="G73" s="149"/>
      <c r="H73" s="150"/>
      <c r="I73" s="151"/>
    </row>
    <row r="74" customFormat="false" ht="15" hidden="false" customHeight="false" outlineLevel="0" collapsed="false">
      <c r="A74" s="139" t="s">
        <v>96</v>
      </c>
      <c r="B74" s="139"/>
      <c r="C74" s="139"/>
      <c r="D74" s="139"/>
      <c r="E74" s="152" t="n">
        <f aca="false">SUM(E57:E70)</f>
        <v>402.4</v>
      </c>
      <c r="F74" s="152"/>
      <c r="G74" s="152" t="n">
        <f aca="false">SUM(G57:G70)</f>
        <v>0</v>
      </c>
      <c r="H74" s="153" t="n">
        <f aca="false">SUM(H57:I70)</f>
        <v>402.4</v>
      </c>
      <c r="I74" s="153"/>
    </row>
    <row r="87" customFormat="false" ht="15" hidden="false" customHeight="false" outlineLevel="0" collapsed="false">
      <c r="A87" s="154"/>
      <c r="B87" s="154"/>
      <c r="C87" s="154"/>
      <c r="D87" s="154"/>
      <c r="E87" s="154"/>
      <c r="F87" s="154"/>
      <c r="G87" s="154"/>
      <c r="H87" s="154"/>
    </row>
    <row r="88" customFormat="false" ht="15" hidden="false" customHeight="false" outlineLevel="0" collapsed="false">
      <c r="A88" s="154"/>
      <c r="B88" s="154"/>
      <c r="C88" s="154"/>
      <c r="D88" s="154"/>
      <c r="E88" s="154"/>
      <c r="F88" s="154"/>
      <c r="G88" s="154"/>
      <c r="H88" s="154"/>
    </row>
    <row r="89" customFormat="false" ht="15" hidden="false" customHeight="false" outlineLevel="0" collapsed="false">
      <c r="A89" s="155" t="n">
        <f aca="false">FALSE()</f>
        <v>0</v>
      </c>
      <c r="B89" s="155" t="n">
        <f aca="false">FALSE()</f>
        <v>0</v>
      </c>
      <c r="C89" s="155" t="n">
        <f aca="false">FALSE()</f>
        <v>0</v>
      </c>
      <c r="D89" s="155" t="n">
        <f aca="false">FALSE()</f>
        <v>0</v>
      </c>
      <c r="E89" s="155" t="n">
        <f aca="false">IF(A89=1,1,IF(B89=1,1,IF(C89=1,1,IF(D89=1,1,0))))</f>
        <v>0</v>
      </c>
      <c r="F89" s="155" t="n">
        <f aca="false">FALSE()</f>
        <v>0</v>
      </c>
      <c r="G89" s="154"/>
      <c r="H89" s="154"/>
    </row>
    <row r="1048576" customFormat="false" ht="15" hidden="false" customHeight="false" outlineLevel="0" collapsed="false"/>
  </sheetData>
  <sheetProtection sheet="true" password="c825" objects="true" scenarios="true" selectLockedCells="true"/>
  <mergeCells count="127">
    <mergeCell ref="B2:D2"/>
    <mergeCell ref="F2:I2"/>
    <mergeCell ref="B4:D4"/>
    <mergeCell ref="E4:F4"/>
    <mergeCell ref="G4:H4"/>
    <mergeCell ref="G6:H6"/>
    <mergeCell ref="G7:H7"/>
    <mergeCell ref="E10:G10"/>
    <mergeCell ref="F11:G11"/>
    <mergeCell ref="A14:I14"/>
    <mergeCell ref="A15:C15"/>
    <mergeCell ref="H15:I15"/>
    <mergeCell ref="A16:C16"/>
    <mergeCell ref="H16:I16"/>
    <mergeCell ref="A17:C17"/>
    <mergeCell ref="H17:I17"/>
    <mergeCell ref="A18:C18"/>
    <mergeCell ref="H18:I18"/>
    <mergeCell ref="A19:C19"/>
    <mergeCell ref="H19:I19"/>
    <mergeCell ref="A20:C20"/>
    <mergeCell ref="H20:I20"/>
    <mergeCell ref="A21:C21"/>
    <mergeCell ref="H21:I21"/>
    <mergeCell ref="A22:C22"/>
    <mergeCell ref="H22:I22"/>
    <mergeCell ref="A23:C23"/>
    <mergeCell ref="H23:I23"/>
    <mergeCell ref="A24:C24"/>
    <mergeCell ref="H24:I24"/>
    <mergeCell ref="A25:C25"/>
    <mergeCell ref="H25:I25"/>
    <mergeCell ref="A26:C26"/>
    <mergeCell ref="H26:I26"/>
    <mergeCell ref="A27:C27"/>
    <mergeCell ref="H27:I27"/>
    <mergeCell ref="A28:C28"/>
    <mergeCell ref="H28:I28"/>
    <mergeCell ref="A29:C29"/>
    <mergeCell ref="H29:I29"/>
    <mergeCell ref="H30:I30"/>
    <mergeCell ref="H31:I31"/>
    <mergeCell ref="A32:C32"/>
    <mergeCell ref="H32:I32"/>
    <mergeCell ref="A33:C33"/>
    <mergeCell ref="H33:I33"/>
    <mergeCell ref="A34:C34"/>
    <mergeCell ref="H34:I34"/>
    <mergeCell ref="A35:C35"/>
    <mergeCell ref="H35:I35"/>
    <mergeCell ref="A36:C36"/>
    <mergeCell ref="H36:I36"/>
    <mergeCell ref="A37:C37"/>
    <mergeCell ref="H37:I37"/>
    <mergeCell ref="A38:C38"/>
    <mergeCell ref="H38:I38"/>
    <mergeCell ref="A39:C39"/>
    <mergeCell ref="H39:I39"/>
    <mergeCell ref="A40:C40"/>
    <mergeCell ref="H40:I40"/>
    <mergeCell ref="H41:I41"/>
    <mergeCell ref="A42:D42"/>
    <mergeCell ref="H42:I42"/>
    <mergeCell ref="A47:C47"/>
    <mergeCell ref="B51:C51"/>
    <mergeCell ref="F51:I51"/>
    <mergeCell ref="B53:C53"/>
    <mergeCell ref="E53:F53"/>
    <mergeCell ref="G53:H53"/>
    <mergeCell ref="A55:I55"/>
    <mergeCell ref="A56:D56"/>
    <mergeCell ref="E56:F56"/>
    <mergeCell ref="H56:I56"/>
    <mergeCell ref="A57:D57"/>
    <mergeCell ref="E57:F57"/>
    <mergeCell ref="H57:I57"/>
    <mergeCell ref="A58:D58"/>
    <mergeCell ref="E58:F58"/>
    <mergeCell ref="H58:I58"/>
    <mergeCell ref="A59:D59"/>
    <mergeCell ref="E59:F59"/>
    <mergeCell ref="H59:I59"/>
    <mergeCell ref="A60:D60"/>
    <mergeCell ref="E60:F60"/>
    <mergeCell ref="H60:I60"/>
    <mergeCell ref="A61:D61"/>
    <mergeCell ref="E61:F61"/>
    <mergeCell ref="H61:I61"/>
    <mergeCell ref="A62:D62"/>
    <mergeCell ref="E62:F62"/>
    <mergeCell ref="H62:I62"/>
    <mergeCell ref="A63:D63"/>
    <mergeCell ref="E63:F63"/>
    <mergeCell ref="H63:I63"/>
    <mergeCell ref="A64:D64"/>
    <mergeCell ref="E64:F64"/>
    <mergeCell ref="H64:I64"/>
    <mergeCell ref="C65:D65"/>
    <mergeCell ref="E65:F65"/>
    <mergeCell ref="H65:I65"/>
    <mergeCell ref="A66:D66"/>
    <mergeCell ref="E66:F66"/>
    <mergeCell ref="H66:I66"/>
    <mergeCell ref="A67:D67"/>
    <mergeCell ref="E67:F67"/>
    <mergeCell ref="H67:I67"/>
    <mergeCell ref="A68:D68"/>
    <mergeCell ref="E68:F68"/>
    <mergeCell ref="H68:I68"/>
    <mergeCell ref="A69:D69"/>
    <mergeCell ref="E69:F69"/>
    <mergeCell ref="H69:I69"/>
    <mergeCell ref="A70:B70"/>
    <mergeCell ref="C70:D70"/>
    <mergeCell ref="E70:F70"/>
    <mergeCell ref="H70:I70"/>
    <mergeCell ref="A71:B71"/>
    <mergeCell ref="C71:D71"/>
    <mergeCell ref="E71:F71"/>
    <mergeCell ref="H71:I71"/>
    <mergeCell ref="A72:B72"/>
    <mergeCell ref="C72:D72"/>
    <mergeCell ref="E72:F72"/>
    <mergeCell ref="H72:I72"/>
    <mergeCell ref="A74:D74"/>
    <mergeCell ref="E74:F74"/>
    <mergeCell ref="H74:I74"/>
  </mergeCells>
  <dataValidations count="3">
    <dataValidation allowBlank="true" operator="between" showDropDown="false" showErrorMessage="true" showInputMessage="true" sqref="D17:D40 E57:F72" type="decimal">
      <formula1>0</formula1>
      <formula2>1E+015</formula2>
    </dataValidation>
    <dataValidation allowBlank="true" operator="between" showDropDown="false" showErrorMessage="true" showInputMessage="true" sqref="E7" type="decimal">
      <formula1>0</formula1>
      <formula2>1E+016</formula2>
    </dataValidation>
    <dataValidation allowBlank="true" operator="between" showDropDown="false" showErrorMessage="true" showInputMessage="true" sqref="G7" type="decimal">
      <formula1>0</formula1>
      <formula2>1E+022</formula2>
    </dataValidation>
  </dataValidations>
  <printOptions headings="false" gridLines="false" gridLinesSet="true" horizontalCentered="true" verticalCentered="false"/>
  <pageMargins left="0.370138888888889" right="0.379861111111111" top="1.20833333333333" bottom="0.75" header="0.3" footer="0.3"/>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&amp;C&amp;"Calibri,Bold"&amp;16Ontario Energy Board
COST CLAIM FOR HEARINGS
&amp;14Detail of Fees and Disbursements Being Claimed</oddHeader>
    <oddFooter>&amp;C&amp;P of &amp;N</oddFooter>
  </headerFooter>
</worksheet>
</file>

<file path=xl/worksheets/sheet3.xml><?xml version="1.0" encoding="utf-8"?>
<worksheet xmlns="http://schemas.openxmlformats.org/spreadsheetml/2006/main" xmlns:r="http://schemas.openxmlformats.org/officeDocument/2006/relationships">
  <sheetPr filterMode="false">
    <tabColor rgb="FFFFFFFF"/>
    <pageSetUpPr fitToPage="false"/>
  </sheetPr>
  <dimension ref="A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5"/>
  <cols>
    <col collapsed="false" hidden="false" max="1025" min="1" style="0" width="8.6734693877551"/>
  </cols>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otalTime>0</TotalTime>
  <Application>LibreOffice/4.2.4.2$Windows_x86 LibreOffice_project/63150712c6d317d27ce2db16eb94c2f3d7b699f8</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2011-10-25T14:18:51Z</dcterms:created>
  <dc:creator>Adele Margis</dc:creator>
  <dc:language>en-CA</dc:language>
  <cp:lastModifiedBy>Christiane Wong</cp:lastModifiedBy>
  <cp:lastPrinted>2014-03-12T16:16:26Z</cp:lastPrinted>
  <dcterms:modified xsi:type="dcterms:W3CDTF">2016-01-29T19:22:44Z</dcterms:modified>
  <cp:revision>0</cp:revision>
</cp:coreProperties>
</file>