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5. TESI UTILITIES\Renfrew\Cost of Service\Models\"/>
    </mc:Choice>
  </mc:AlternateContent>
  <bookViews>
    <workbookView xWindow="0" yWindow="0" windowWidth="28800" windowHeight="12435"/>
  </bookViews>
  <sheets>
    <sheet name="2017 Proposed Tariff Sheet" sheetId="1" r:id="rId1"/>
  </sheets>
  <externalReferences>
    <externalReference r:id="rId2"/>
  </externalReferences>
  <definedNames>
    <definedName name="_xlnm.Print_Area" localSheetId="0">'2017 Proposed Tariff Sheet'!$B$1:$E$269</definedName>
    <definedName name="_xlnm.Print_Titles" localSheetId="0">'2017 Proposed Tariff Sheet'!$1:$7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0" i="1" l="1"/>
  <c r="L198" i="1"/>
  <c r="L196" i="1"/>
  <c r="L194" i="1"/>
  <c r="L190" i="1"/>
  <c r="L166" i="1"/>
  <c r="L164" i="1"/>
  <c r="L162" i="1"/>
  <c r="L160" i="1"/>
  <c r="L156" i="1"/>
  <c r="L132" i="1"/>
  <c r="L130" i="1"/>
  <c r="L128" i="1"/>
  <c r="L126" i="1"/>
  <c r="L122" i="1"/>
  <c r="L95" i="1"/>
  <c r="L93" i="1"/>
  <c r="L91" i="1"/>
  <c r="L89" i="1"/>
  <c r="L85" i="1"/>
  <c r="L58" i="1"/>
  <c r="L56" i="1"/>
  <c r="L54" i="1"/>
  <c r="L52" i="1"/>
  <c r="L48" i="1"/>
  <c r="L21" i="1"/>
  <c r="L19" i="1"/>
  <c r="L17" i="1"/>
  <c r="L15" i="1"/>
  <c r="L11" i="1"/>
  <c r="L6" i="1"/>
  <c r="B1" i="1"/>
</calcChain>
</file>

<file path=xl/sharedStrings.xml><?xml version="1.0" encoding="utf-8"?>
<sst xmlns="http://schemas.openxmlformats.org/spreadsheetml/2006/main" count="373" uniqueCount="144">
  <si>
    <t>hidden column</t>
  </si>
  <si>
    <t>for rate classes</t>
  </si>
  <si>
    <t>for proposed</t>
  </si>
  <si>
    <t>labeliing</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</si>
  <si>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</si>
  <si>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</si>
  <si>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</si>
  <si>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</si>
  <si>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</si>
  <si>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</si>
  <si>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</si>
  <si>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</si>
  <si>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</si>
  <si>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</si>
  <si>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RESIDENTIAL</t>
  </si>
  <si>
    <t>Service Charge</t>
  </si>
  <si>
    <t>$</t>
  </si>
  <si>
    <t>1_P_MSC</t>
  </si>
  <si>
    <t>1_P_SMEC</t>
  </si>
  <si>
    <t>Distribution Volumetric Rate</t>
  </si>
  <si>
    <t>$/kWh</t>
  </si>
  <si>
    <t>1_P_VC_1</t>
  </si>
  <si>
    <t>Low Voltage Service Rate</t>
  </si>
  <si>
    <t>1_P_LVrate</t>
  </si>
  <si>
    <t>1_P_VC_DEFVAR_kWh_1</t>
  </si>
  <si>
    <t>1_P_VC_GA_Rate_Rider_kWh_1</t>
  </si>
  <si>
    <t>Retail Transmission Rate - Network Service Rate</t>
  </si>
  <si>
    <t>1_P_RTSR_Network</t>
  </si>
  <si>
    <t>Retail Transmission Rate - Line and Transformation Connection Service Rate</t>
  </si>
  <si>
    <t>1_P_RTSR_Connection</t>
  </si>
  <si>
    <t>MONTHLY RATES AND CHARGES - Regulatory Component</t>
  </si>
  <si>
    <t>Wholesale Market Service Rate</t>
  </si>
  <si>
    <t>1_P_WMSR</t>
  </si>
  <si>
    <t>Rural or Remote Electricity Rate Protection Charge (RRRP)</t>
  </si>
  <si>
    <t>1_P_RRPC</t>
  </si>
  <si>
    <t>Standard Supply Service - Administrative Charge (if applicable)</t>
  </si>
  <si>
    <t>1_P_SSS</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</si>
  <si>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</si>
  <si>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</si>
  <si>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</si>
  <si>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the wholesale market price, as applicable.
</t>
  </si>
  <si>
    <t>GENERAL SERVICE LESS THAN 50 KW</t>
  </si>
  <si>
    <t>2_P_WMSR</t>
  </si>
  <si>
    <t>2_P_RRPC</t>
  </si>
  <si>
    <t>2_P_SSS</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</si>
  <si>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</si>
  <si>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t>
  </si>
  <si>
    <t>GENERAL SERVICE 50 TO 4,999 KW</t>
  </si>
  <si>
    <t>$/kW</t>
  </si>
  <si>
    <t>3_P_WMSR</t>
  </si>
  <si>
    <t>3_P_RRPC</t>
  </si>
  <si>
    <t>3_P_SSS</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</si>
  <si>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</si>
  <si>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consumption of the unmetered load.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</si>
  <si>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</si>
  <si>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UNMETERED SCATTERED LOAD</t>
  </si>
  <si>
    <t>4_P_MSC</t>
  </si>
  <si>
    <t>4_P_VC_1</t>
  </si>
  <si>
    <t>Low Voltage Service Charge</t>
  </si>
  <si>
    <t>4_P_LVrate</t>
  </si>
  <si>
    <t>4_P_RTSR_Network</t>
  </si>
  <si>
    <t>4_P_RTSR_Connection</t>
  </si>
  <si>
    <t>4_P_WMSR</t>
  </si>
  <si>
    <t>4_P_RRPC</t>
  </si>
  <si>
    <t>4_P_SSS</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</si>
  <si>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</si>
  <si>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</si>
  <si>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STREET LIGHTING</t>
  </si>
  <si>
    <t>Service Charge (per connection)</t>
  </si>
  <si>
    <t>5_P_MSC</t>
  </si>
  <si>
    <t>5_P_VC_1</t>
  </si>
  <si>
    <t>5_P_LVrate</t>
  </si>
  <si>
    <t>5_P_RTSR_Network</t>
  </si>
  <si>
    <t>5_P_RTSR_Connection</t>
  </si>
  <si>
    <t>5_P_WMSR</t>
  </si>
  <si>
    <t>5_P_RRPC</t>
  </si>
  <si>
    <t>5_P_SSS</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</si>
  <si>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</si>
  <si>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</si>
  <si>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MICROFIT</t>
  </si>
  <si>
    <t>6_P_MSC</t>
  </si>
  <si>
    <t>ALLOWANCES</t>
  </si>
  <si>
    <t>Transformer Allowance for Ownership - per kW of billing demand/month</t>
  </si>
  <si>
    <t>Primary Metering Allowance for transformer losses – applied to measured demand and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</si>
  <si>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</si>
  <si>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</si>
  <si>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</si>
  <si>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</si>
  <si>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</si>
  <si>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Easement Letter</t>
  </si>
  <si>
    <t>Account History</t>
  </si>
  <si>
    <t>Arrears certificate</t>
  </si>
  <si>
    <t>Account set up charge/change of occupancy charge (plus credit agency costs if applicable)</t>
  </si>
  <si>
    <t>Returned cheque (plus bank charges)</t>
  </si>
  <si>
    <t>Non-Payment of Account</t>
  </si>
  <si>
    <t>Late Payment – per month</t>
  </si>
  <si>
    <t>Late Payment – per annum</t>
  </si>
  <si>
    <t>Collection of account charge – no disconnection</t>
  </si>
  <si>
    <t>Disconnect/Reconnect at meter – during regular hours</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</si>
  <si>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</si>
  <si>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</si>
  <si>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</si>
  <si>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</si>
  <si>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</si>
  <si>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</si>
  <si>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</si>
  <si>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</si>
  <si>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</si>
  <si>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</si>
  <si>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</si>
  <si>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</si>
  <si>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</si>
  <si>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</si>
  <si>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</si>
  <si>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</si>
  <si>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</si>
  <si>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</si>
  <si>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</si>
  <si>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</si>
  <si>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</si>
  <si>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</si>
  <si>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</si>
  <si>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</si>
  <si>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</si>
  <si>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TLF_Secondary_LT_5000kW</t>
  </si>
  <si>
    <t>Total Loss Factor – Primary Metered Customer &lt; 5,000 kW</t>
  </si>
  <si>
    <t>TLF_Primary_LT_5000kW</t>
  </si>
  <si>
    <t>Effective and Implementation Date January 1, 2017</t>
  </si>
  <si>
    <t>EB-2016-0166</t>
  </si>
  <si>
    <t>Rate Rider for Disposition of Residual Historical Smart Meter Costs – effective until December 31, 2020</t>
  </si>
  <si>
    <t>Rate Rider for Recovery of Stranded Meter Assets – effective until December 31, 2020</t>
  </si>
  <si>
    <t>Rate Rider for Disposition of Deferral/Variance Accounts (2016) – effective until December 31, 2020, 2018 (1580,1588)
     Applicable only for Non RPP Customers</t>
  </si>
  <si>
    <t>Rate Rider for Disposition of Account 1576 – effective until December 31, 2020</t>
  </si>
  <si>
    <t>Rate Rider for Recovery of Stranded Meter Assets – effective until December 31, 2021</t>
  </si>
  <si>
    <t>Rate Rider for Recovery of LRAM Variance Account – effective until December 31, 2020</t>
  </si>
  <si>
    <t>Rate Rider for Disposition of Deferral/Variance Accounts (2016) – effective until December 31, 2020 (1550,1551,1584,1586,1595)</t>
  </si>
  <si>
    <t>Rate Rider for Disposition of Deferral/Variance Accounts (2016) – effective until December 31, 2020 (1580,1588)
     Applicable only for Non RPP Customers</t>
  </si>
  <si>
    <t>Rate Rider for Disposition of Deferral/Variance Accounts (2016) – effective until December 31, 2020 (Balance of Account 1589 Allocated to Non-WMPs)
     Applicable only for Non RPP Customers</t>
  </si>
  <si>
    <t>Rate Rider for Disposition of Deferral/Variance Accounts (2016) – effective until December 31, 2020 (Group 2)</t>
  </si>
  <si>
    <t xml:space="preserve">Rate Rider for Smart Metering Entity Charge </t>
  </si>
  <si>
    <t>Rate Rider for Disposition of Deferral/Variance Accounts (2016) – effective until December 31, 2020 (Balance of Account 1589 Allocated to Non-WMPs)  Applicable only for Non RPP Customers</t>
  </si>
  <si>
    <t>Rate Rider for Disposition of Deferral/Variance Accounts (2016) – effective until December 31, 2020 (1580,1588)   Applicable only for Non RPP Customers</t>
  </si>
  <si>
    <t>Rate Rider for Disposition of Deferral/Variance Accounts (2016) – effective untilDecember 31, 2020 (Balance of Account 1589 Allocated to Non-WMPs)  Applicable only for Non RPP Customers</t>
  </si>
  <si>
    <t>DRAFT TARIFF OF RATES AND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</si>
</sst>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Red]\(#,##0.0000\)"/>
    <numFmt numFmtId="166" formatCode="0.00;\(0.00\)"/>
    <numFmt numFmtId="167" formatCode="0.00;\ \(0.00\)"/>
    <numFmt numFmtId="168" formatCode="0.0000"/>
  </numFmts>
  <fonts count="11" x14ac:knownFonts="1">
    <font>
      <sz val="11"/>
      <color theme="1"/>
      <name val="Calibri"/>
      <family val="2"/>
      <scheme val="minor"/>
    </font>
    <font>
      <sz val="6"/>
      <color rgb="FF000000"/>
      <name val="Calibri"/>
      <family val="2"/>
    </font>
    <font>
      <b/>
      <sz val="18"/>
      <color rgb="FF000000"/>
      <name val="Arial"/>
      <family val="2"/>
    </font>
    <font>
      <sz val="11"/>
      <color theme="1"/>
      <name val="Calibri"/>
      <family val="2"/>
    </font>
    <font>
      <b/>
      <sz val="14"/>
      <color rgb="FF000000"/>
      <name val="Arial"/>
      <family val="2"/>
    </font>
    <font>
      <b/>
      <sz val="12"/>
      <color rgb="FF000000"/>
      <name val="Arial"/>
      <family val="2"/>
    </font>
    <font>
      <b/>
      <sz val="8"/>
      <color rgb="FF000000"/>
      <name val="Arial"/>
      <family val="2"/>
    </font>
    <font>
      <b/>
      <sz val="10"/>
      <color rgb="FF000000"/>
      <name val="Arial"/>
      <family val="2"/>
    </font>
    <font>
      <sz val="8"/>
      <color rgb="FF000000"/>
      <name val="Arial"/>
      <family val="2"/>
    </font>
    <font>
      <sz val="9"/>
      <color rgb="FF000000"/>
      <name val="Arial"/>
      <family val="2"/>
    </font>
    <font>
      <sz val="8"/>
      <color theme="1"/>
      <name val="Calibri"/>
      <family val="2"/>
    </font>
  </fonts>
  <fills count="4">
    <fill>
      <patternFill patternType="none"/>
    </fill>
    <fill>
      <patternFill patternType="gray125"/>
    </fill>
    <fill>
      <patternFill patternType="solid">
        <fgColor rgb="FFF2F2F2"/>
        <bgColor rgb="FF000000"/>
      </patternFill>
    </fill>
    <fill>
      <patternFill patternType="solid">
        <fgColor rgb="FFFFFFFF"/>
        <bgColor rgb="FF000000"/>
      </patternFill>
    </fill>
  </fills>
  <borders count="1">
    <border>
      <left/>
      <right/>
      <top/>
      <bottom/>
      <diagonal/>
    </border>
  </borders>
  <cellStyleXfs count="1">
    <xf numFmtId="0" fontId="0" fillId="0" borderId="0"/>
  </cellStyleXfs>
  <cellXfs count="53">
    <xf numFmtId="0" fontId="0" fillId="0" borderId="0" xfId="0"/>
    <xf numFmtId="0" fontId="1" fillId="2" borderId="0" xfId="0" applyFont="1" applyFill="1" applyBorder="1"/>
    <xf numFmtId="0" fontId="2"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0" xfId="0" applyFont="1" applyFill="1" applyBorder="1"/>
    <xf numFmtId="0" fontId="3" fillId="3" borderId="0" xfId="0" applyFont="1" applyFill="1" applyBorder="1" applyAlignment="1">
      <alignment horizontal="left"/>
    </xf>
    <xf numFmtId="0" fontId="4" fillId="0" borderId="0" xfId="0" applyFont="1" applyFill="1" applyBorder="1" applyAlignment="1">
      <alignment horizontal="center" vertical="center" wrapText="1"/>
    </xf>
    <xf numFmtId="0" fontId="3" fillId="2" borderId="0" xfId="0" applyFont="1" applyFill="1" applyBorder="1"/>
    <xf numFmtId="0" fontId="5"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7" fillId="0" borderId="0" xfId="0" applyFont="1" applyFill="1" applyBorder="1"/>
    <xf numFmtId="0" fontId="4" fillId="0" borderId="0" xfId="0" applyFont="1" applyFill="1" applyBorder="1"/>
    <xf numFmtId="0" fontId="9"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xf numFmtId="0" fontId="8" fillId="0" borderId="0" xfId="0" applyFont="1" applyFill="1" applyBorder="1" applyAlignment="1"/>
    <xf numFmtId="0" fontId="8" fillId="0" borderId="0" xfId="0" applyFont="1" applyFill="1" applyBorder="1" applyAlignment="1">
      <alignment wrapText="1"/>
    </xf>
    <xf numFmtId="0" fontId="3" fillId="0" borderId="0" xfId="0" applyFont="1" applyFill="1" applyBorder="1" applyAlignment="1"/>
    <xf numFmtId="0" fontId="8" fillId="0" borderId="0" xfId="0" applyFont="1" applyFill="1" applyBorder="1" applyAlignment="1">
      <alignment horizontal="left" indent="2"/>
    </xf>
    <xf numFmtId="0" fontId="9" fillId="0" borderId="0" xfId="0" applyFont="1" applyFill="1" applyBorder="1" applyAlignment="1">
      <alignment wrapText="1"/>
    </xf>
    <xf numFmtId="167" fontId="8" fillId="0" borderId="0" xfId="0" applyNumberFormat="1" applyFont="1" applyFill="1" applyBorder="1" applyAlignment="1">
      <alignment horizontal="right"/>
    </xf>
    <xf numFmtId="0" fontId="8" fillId="0" borderId="0" xfId="0" applyFont="1" applyFill="1" applyBorder="1" applyAlignment="1">
      <alignment horizontal="left" indent="5"/>
    </xf>
    <xf numFmtId="165" fontId="8" fillId="0" borderId="0" xfId="0" applyNumberFormat="1" applyFont="1" applyFill="1" applyBorder="1" applyAlignment="1">
      <alignment horizontal="right"/>
    </xf>
    <xf numFmtId="0" fontId="8" fillId="0" borderId="0" xfId="0" applyFont="1" applyFill="1" applyBorder="1" applyAlignment="1"/>
    <xf numFmtId="0" fontId="8" fillId="0" borderId="0" xfId="0" applyFont="1" applyFill="1" applyBorder="1" applyAlignment="1">
      <alignment horizontal="center"/>
    </xf>
    <xf numFmtId="0" fontId="8" fillId="0" borderId="0" xfId="0" applyFont="1" applyFill="1" applyBorder="1" applyAlignment="1">
      <alignment horizontal="left"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0" xfId="0" applyFont="1" applyFill="1" applyBorder="1" applyAlignment="1">
      <alignment horizontal="center"/>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xf>
    <xf numFmtId="0" fontId="3" fillId="0" borderId="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0" xfId="0" applyFont="1" applyFill="1" applyBorder="1" applyAlignment="1"/>
    <xf numFmtId="0" fontId="6" fillId="0" borderId="0" xfId="0" applyFont="1" applyFill="1" applyBorder="1" applyAlignment="1">
      <alignment horizontal="center" vertical="top" wrapText="1"/>
    </xf>
    <xf numFmtId="0" fontId="6" fillId="0" borderId="0" xfId="0" applyFont="1" applyFill="1" applyBorder="1" applyAlignment="1">
      <alignment horizontal="right" wrapText="1"/>
    </xf>
    <xf numFmtId="0" fontId="3" fillId="0" borderId="0" xfId="0" applyFont="1" applyFill="1" applyBorder="1" applyAlignment="1">
      <alignment horizontal="right"/>
    </xf>
    <xf numFmtId="164" fontId="8" fillId="0" borderId="0" xfId="0" applyNumberFormat="1" applyFont="1" applyFill="1" applyBorder="1" applyAlignment="1">
      <alignment horizontal="right"/>
    </xf>
    <xf numFmtId="0" fontId="8" fillId="0" borderId="0" xfId="0" applyFont="1" applyFill="1" applyBorder="1" applyAlignment="1">
      <alignment horizontal="right"/>
    </xf>
    <xf numFmtId="168" fontId="8" fillId="0" borderId="0" xfId="0" applyNumberFormat="1" applyFont="1" applyFill="1" applyBorder="1" applyAlignment="1">
      <alignment horizontal="right"/>
    </xf>
    <xf numFmtId="166" fontId="8" fillId="0" borderId="0"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webdrawer/webdrawer.dll/webdrawer/rec/470664/view/RenfrewHydro_2015-AIRI_RatGen%20Draft%20Decision_201503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4">
          <cell r="F14" t="str">
            <v>Renfrew Hydro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267"/>
  <sheetViews>
    <sheetView tabSelected="1" topLeftCell="B157" zoomScale="140" zoomScaleNormal="140" workbookViewId="0">
      <selection activeCell="H178" sqref="H178"/>
    </sheetView>
  </sheetViews>
  <sheetFormatPr defaultRowHeight="15" x14ac:dyDescent="0.25"/>
  <cols>
    <col min="1" max="1" width="9.140625" style="7" hidden="1" customWidth="1"/>
    <col min="2" max="2" width="58.28515625" style="4" customWidth="1"/>
    <col min="3" max="3" width="16.42578125" style="4" customWidth="1"/>
    <col min="4" max="4" width="6.140625" style="35" customWidth="1"/>
    <col min="5" max="5" width="8.85546875" style="48" customWidth="1"/>
    <col min="6" max="6" width="9.140625" style="4" hidden="1" customWidth="1"/>
    <col min="7" max="7" width="16.5703125" style="4" customWidth="1"/>
    <col min="8" max="8" width="9.140625" style="4"/>
    <col min="9" max="9" width="14" style="4" customWidth="1"/>
    <col min="10" max="10" width="10" style="4" hidden="1" customWidth="1"/>
    <col min="11" max="11" width="29.7109375" style="4" hidden="1" customWidth="1"/>
    <col min="12" max="12" width="18.140625" style="4" hidden="1" customWidth="1"/>
    <col min="13" max="13" width="18.140625" style="4" bestFit="1" customWidth="1"/>
    <col min="14" max="16" width="9.140625" style="4"/>
    <col min="17" max="17" width="14.85546875" style="4" bestFit="1" customWidth="1"/>
    <col min="18" max="25" width="9.140625" style="4"/>
    <col min="26" max="26" width="0" style="4" hidden="1" customWidth="1"/>
    <col min="27" max="16384" width="9.140625" style="4"/>
  </cols>
  <sheetData>
    <row r="1" spans="1:27" ht="23.25" customHeight="1" x14ac:dyDescent="0.25">
      <c r="A1" s="1" t="s">
        <v>0</v>
      </c>
      <c r="B1" s="2" t="str">
        <f>'[1]1. Information Sheet'!F14</f>
        <v>Renfrew Hydro Inc.</v>
      </c>
      <c r="C1" s="3"/>
      <c r="D1" s="3"/>
      <c r="E1" s="3"/>
      <c r="F1" s="1" t="s">
        <v>0</v>
      </c>
      <c r="Z1" s="4">
        <v>3</v>
      </c>
      <c r="AA1" s="5"/>
    </row>
    <row r="2" spans="1:27" ht="18.75" customHeight="1" x14ac:dyDescent="0.25">
      <c r="A2" s="1" t="s">
        <v>1</v>
      </c>
      <c r="B2" s="6" t="s">
        <v>143</v>
      </c>
      <c r="C2" s="3"/>
      <c r="D2" s="3"/>
      <c r="E2" s="3"/>
      <c r="F2" s="1" t="s">
        <v>2</v>
      </c>
      <c r="AA2" s="5"/>
    </row>
    <row r="3" spans="1:27" ht="15.75" customHeight="1" x14ac:dyDescent="0.25">
      <c r="B3" s="8" t="s">
        <v>127</v>
      </c>
      <c r="C3" s="3"/>
      <c r="D3" s="3"/>
      <c r="E3" s="3"/>
      <c r="F3" s="1" t="s">
        <v>3</v>
      </c>
      <c r="G3" s="9"/>
      <c r="H3" s="9"/>
      <c r="I3" s="9"/>
      <c r="J3" s="9"/>
      <c r="AA3" s="5"/>
    </row>
    <row r="4" spans="1:27" ht="11.25" customHeight="1" x14ac:dyDescent="0.25">
      <c r="B4" s="10"/>
      <c r="C4" s="11"/>
      <c r="D4" s="46"/>
      <c r="E4" s="47"/>
      <c r="AA4" s="5"/>
    </row>
    <row r="5" spans="1:27" ht="12.75" customHeight="1" x14ac:dyDescent="0.25">
      <c r="B5" s="12" t="s">
        <v>4</v>
      </c>
      <c r="C5" s="3"/>
      <c r="D5" s="3"/>
      <c r="E5" s="3"/>
      <c r="AA5" s="5"/>
    </row>
    <row r="6" spans="1:27" x14ac:dyDescent="0.25">
      <c r="B6" s="12" t="s">
        <v>5</v>
      </c>
      <c r="C6" s="3"/>
      <c r="D6" s="3"/>
      <c r="E6" s="3"/>
      <c r="L6" s="4">
        <f>ROUND(LEN(B6), -2) / 100</f>
        <v>1</v>
      </c>
      <c r="AA6" s="5"/>
    </row>
    <row r="7" spans="1:27" ht="11.25" customHeight="1" x14ac:dyDescent="0.25">
      <c r="B7" s="13" t="s">
        <v>128</v>
      </c>
      <c r="C7" s="14"/>
      <c r="D7" s="14"/>
      <c r="E7" s="14"/>
      <c r="AA7" s="5"/>
    </row>
    <row r="8" spans="1:27" ht="9" customHeight="1" x14ac:dyDescent="0.25">
      <c r="B8" s="15"/>
      <c r="AA8" s="5"/>
    </row>
    <row r="9" spans="1:27" ht="18" x14ac:dyDescent="0.25">
      <c r="B9" s="16" t="s">
        <v>6</v>
      </c>
    </row>
    <row r="10" spans="1:27" ht="6.95" customHeight="1" x14ac:dyDescent="0.25"/>
    <row r="11" spans="1:27" ht="61.5" customHeight="1" x14ac:dyDescent="0.25">
      <c r="B11" s="33" t="s">
        <v>7</v>
      </c>
      <c r="C11" s="43"/>
      <c r="D11" s="43"/>
      <c r="E11" s="43"/>
      <c r="L11" s="4">
        <f>ROUND(LEN(B11), -2) / 100</f>
        <v>6</v>
      </c>
    </row>
    <row r="12" spans="1:27" ht="6.95" customHeight="1" x14ac:dyDescent="0.25"/>
    <row r="13" spans="1:27" x14ac:dyDescent="0.25">
      <c r="B13" s="15" t="s">
        <v>8</v>
      </c>
    </row>
    <row r="14" spans="1:27" ht="6.95" customHeight="1" x14ac:dyDescent="0.25"/>
    <row r="15" spans="1:27" ht="30" customHeight="1" x14ac:dyDescent="0.25">
      <c r="B15" s="19" t="s">
        <v>9</v>
      </c>
      <c r="C15" s="44"/>
      <c r="D15" s="44"/>
      <c r="E15" s="44"/>
      <c r="L15" s="4">
        <f>ROUND(LEN(B15), -2) / 100</f>
        <v>3</v>
      </c>
    </row>
    <row r="16" spans="1:27" ht="6.95" customHeight="1" x14ac:dyDescent="0.25"/>
    <row r="17" spans="1:12" ht="39.75" customHeight="1" x14ac:dyDescent="0.25">
      <c r="B17" s="19" t="s">
        <v>10</v>
      </c>
      <c r="C17" s="44"/>
      <c r="D17" s="44"/>
      <c r="E17" s="44"/>
      <c r="L17" s="4">
        <f>ROUND(LEN(B17), -2) / 100</f>
        <v>4</v>
      </c>
    </row>
    <row r="18" spans="1:12" ht="6.95" customHeight="1" x14ac:dyDescent="0.25"/>
    <row r="19" spans="1:12" ht="24" customHeight="1" x14ac:dyDescent="0.25">
      <c r="B19" s="19" t="s">
        <v>11</v>
      </c>
      <c r="C19" s="44"/>
      <c r="D19" s="44"/>
      <c r="E19" s="44"/>
      <c r="L19" s="4">
        <f>ROUND(LEN(B19), -2) / 100</f>
        <v>2</v>
      </c>
    </row>
    <row r="20" spans="1:12" ht="6.95" customHeight="1" x14ac:dyDescent="0.25"/>
    <row r="21" spans="1:12" ht="23.25" customHeight="1" x14ac:dyDescent="0.25">
      <c r="B21" s="19" t="s">
        <v>12</v>
      </c>
      <c r="C21" s="44"/>
      <c r="D21" s="44"/>
      <c r="E21" s="44"/>
      <c r="L21" s="4">
        <f>ROUND(LEN(B21), -2) / 100</f>
        <v>3</v>
      </c>
    </row>
    <row r="22" spans="1:12" ht="6.95" customHeight="1" x14ac:dyDescent="0.25"/>
    <row r="23" spans="1:12" x14ac:dyDescent="0.25">
      <c r="B23" s="15" t="s">
        <v>13</v>
      </c>
    </row>
    <row r="24" spans="1:12" ht="6.95" customHeight="1" x14ac:dyDescent="0.25"/>
    <row r="25" spans="1:12" ht="11.25" customHeight="1" x14ac:dyDescent="0.25">
      <c r="A25" s="7" t="s">
        <v>14</v>
      </c>
      <c r="B25" s="33" t="s">
        <v>15</v>
      </c>
      <c r="C25" s="33"/>
      <c r="D25" s="36" t="s">
        <v>16</v>
      </c>
      <c r="E25" s="49">
        <v>17.91</v>
      </c>
      <c r="K25" s="4" t="s">
        <v>17</v>
      </c>
    </row>
    <row r="26" spans="1:12" ht="11.25" customHeight="1" x14ac:dyDescent="0.25">
      <c r="A26" s="7" t="s">
        <v>14</v>
      </c>
      <c r="B26" s="38" t="s">
        <v>139</v>
      </c>
      <c r="C26" s="38"/>
      <c r="D26" s="36" t="s">
        <v>16</v>
      </c>
      <c r="E26" s="49">
        <v>0.79</v>
      </c>
      <c r="K26" s="4" t="s">
        <v>18</v>
      </c>
    </row>
    <row r="27" spans="1:12" ht="11.25" customHeight="1" x14ac:dyDescent="0.25">
      <c r="B27" s="39" t="s">
        <v>129</v>
      </c>
      <c r="C27" s="39"/>
      <c r="D27" s="36" t="s">
        <v>16</v>
      </c>
      <c r="E27" s="49">
        <v>1.42</v>
      </c>
    </row>
    <row r="28" spans="1:12" ht="11.25" customHeight="1" x14ac:dyDescent="0.25">
      <c r="B28" s="39" t="s">
        <v>133</v>
      </c>
      <c r="C28" s="39"/>
      <c r="D28" s="36" t="s">
        <v>16</v>
      </c>
      <c r="E28" s="49">
        <v>0.14000000000000001</v>
      </c>
    </row>
    <row r="29" spans="1:12" ht="11.25" customHeight="1" x14ac:dyDescent="0.25">
      <c r="A29" s="7" t="s">
        <v>14</v>
      </c>
      <c r="B29" s="38" t="s">
        <v>19</v>
      </c>
      <c r="C29" s="38"/>
      <c r="D29" s="36" t="s">
        <v>20</v>
      </c>
      <c r="E29" s="28">
        <v>1.4E-2</v>
      </c>
      <c r="K29" s="4" t="s">
        <v>21</v>
      </c>
    </row>
    <row r="30" spans="1:12" ht="11.25" customHeight="1" x14ac:dyDescent="0.25">
      <c r="A30" s="7" t="s">
        <v>14</v>
      </c>
      <c r="B30" s="38" t="s">
        <v>22</v>
      </c>
      <c r="C30" s="38"/>
      <c r="D30" s="36" t="s">
        <v>20</v>
      </c>
      <c r="E30" s="28">
        <v>1.1000000000000001E-3</v>
      </c>
      <c r="K30" s="4" t="s">
        <v>23</v>
      </c>
    </row>
    <row r="31" spans="1:12" ht="24.75" customHeight="1" x14ac:dyDescent="0.25">
      <c r="A31" s="7" t="s">
        <v>14</v>
      </c>
      <c r="B31" s="33" t="s">
        <v>135</v>
      </c>
      <c r="C31" s="33"/>
      <c r="D31" s="36" t="s">
        <v>20</v>
      </c>
      <c r="E31" s="28">
        <v>2.9999999999999997E-4</v>
      </c>
      <c r="K31" s="4" t="s">
        <v>24</v>
      </c>
    </row>
    <row r="32" spans="1:12" ht="22.5" customHeight="1" x14ac:dyDescent="0.25">
      <c r="A32" s="7" t="s">
        <v>14</v>
      </c>
      <c r="B32" s="33" t="s">
        <v>136</v>
      </c>
      <c r="C32" s="38"/>
      <c r="D32" s="36" t="s">
        <v>20</v>
      </c>
      <c r="E32" s="28">
        <v>-2.0000000000000001E-4</v>
      </c>
      <c r="K32" s="4" t="s">
        <v>25</v>
      </c>
    </row>
    <row r="33" spans="1:12" ht="34.5" customHeight="1" x14ac:dyDescent="0.25">
      <c r="B33" s="33" t="s">
        <v>137</v>
      </c>
      <c r="C33" s="38"/>
      <c r="D33" s="36" t="s">
        <v>20</v>
      </c>
      <c r="E33" s="28">
        <v>8.9999999999999998E-4</v>
      </c>
    </row>
    <row r="34" spans="1:12" ht="15" customHeight="1" x14ac:dyDescent="0.25">
      <c r="B34" s="33" t="s">
        <v>138</v>
      </c>
      <c r="C34" s="33"/>
      <c r="D34" s="36" t="s">
        <v>20</v>
      </c>
      <c r="E34" s="28">
        <v>0.10172567321463954</v>
      </c>
    </row>
    <row r="35" spans="1:12" ht="11.25" customHeight="1" x14ac:dyDescent="0.25">
      <c r="B35" s="34" t="s">
        <v>132</v>
      </c>
      <c r="C35" s="39"/>
      <c r="D35" s="36" t="s">
        <v>20</v>
      </c>
      <c r="E35" s="28">
        <v>-2.5000000000000001E-3</v>
      </c>
    </row>
    <row r="36" spans="1:12" ht="20.25" customHeight="1" x14ac:dyDescent="0.25">
      <c r="B36" s="34" t="s">
        <v>134</v>
      </c>
      <c r="C36" s="39"/>
      <c r="D36" s="36" t="s">
        <v>20</v>
      </c>
      <c r="E36" s="28">
        <v>1.8574433861791648E-4</v>
      </c>
    </row>
    <row r="37" spans="1:12" ht="11.25" customHeight="1" x14ac:dyDescent="0.25">
      <c r="A37" s="7" t="s">
        <v>14</v>
      </c>
      <c r="B37" s="38" t="s">
        <v>26</v>
      </c>
      <c r="C37" s="38"/>
      <c r="D37" s="36" t="s">
        <v>20</v>
      </c>
      <c r="E37" s="28">
        <v>6.3863347756427614E-3</v>
      </c>
      <c r="K37" s="4" t="s">
        <v>27</v>
      </c>
    </row>
    <row r="38" spans="1:12" ht="11.25" customHeight="1" x14ac:dyDescent="0.25">
      <c r="A38" s="7" t="s">
        <v>14</v>
      </c>
      <c r="B38" s="38" t="s">
        <v>28</v>
      </c>
      <c r="C38" s="38"/>
      <c r="D38" s="36" t="s">
        <v>20</v>
      </c>
      <c r="E38" s="28">
        <v>3.255939452428842E-3</v>
      </c>
      <c r="K38" s="4" t="s">
        <v>29</v>
      </c>
    </row>
    <row r="39" spans="1:12" ht="7.5" customHeight="1" x14ac:dyDescent="0.25">
      <c r="A39" s="7" t="s">
        <v>14</v>
      </c>
      <c r="B39" s="40"/>
      <c r="C39" s="40"/>
      <c r="D39" s="37"/>
    </row>
    <row r="40" spans="1:12" x14ac:dyDescent="0.25">
      <c r="A40" s="7" t="s">
        <v>14</v>
      </c>
      <c r="B40" s="41" t="s">
        <v>30</v>
      </c>
      <c r="C40" s="40"/>
      <c r="D40" s="37"/>
    </row>
    <row r="41" spans="1:12" ht="6.75" customHeight="1" x14ac:dyDescent="0.25">
      <c r="A41" s="7" t="s">
        <v>14</v>
      </c>
      <c r="B41" s="40"/>
      <c r="C41" s="40"/>
      <c r="D41" s="37"/>
    </row>
    <row r="42" spans="1:12" ht="11.25" customHeight="1" x14ac:dyDescent="0.25">
      <c r="A42" s="7" t="s">
        <v>14</v>
      </c>
      <c r="B42" s="38" t="s">
        <v>31</v>
      </c>
      <c r="C42" s="42"/>
      <c r="D42" s="36" t="s">
        <v>20</v>
      </c>
      <c r="E42" s="50">
        <v>3.5999999999999999E-3</v>
      </c>
      <c r="K42" s="4" t="s">
        <v>32</v>
      </c>
    </row>
    <row r="43" spans="1:12" ht="11.25" customHeight="1" x14ac:dyDescent="0.25">
      <c r="A43" s="7" t="s">
        <v>14</v>
      </c>
      <c r="B43" s="38" t="s">
        <v>33</v>
      </c>
      <c r="C43" s="42"/>
      <c r="D43" s="36" t="s">
        <v>20</v>
      </c>
      <c r="E43" s="50">
        <v>1.2999999999999999E-3</v>
      </c>
      <c r="K43" s="4" t="s">
        <v>34</v>
      </c>
    </row>
    <row r="44" spans="1:12" ht="11.25" customHeight="1" x14ac:dyDescent="0.25">
      <c r="A44" s="7" t="s">
        <v>14</v>
      </c>
      <c r="B44" s="38" t="s">
        <v>35</v>
      </c>
      <c r="C44" s="42"/>
      <c r="D44" s="36" t="s">
        <v>16</v>
      </c>
      <c r="E44" s="50">
        <v>0.25</v>
      </c>
      <c r="K44" s="4" t="s">
        <v>36</v>
      </c>
    </row>
    <row r="45" spans="1:12" ht="6.95" customHeight="1" x14ac:dyDescent="0.25"/>
    <row r="46" spans="1:12" ht="18" x14ac:dyDescent="0.25">
      <c r="B46" s="16" t="s">
        <v>37</v>
      </c>
    </row>
    <row r="47" spans="1:12" ht="6.95" customHeight="1" x14ac:dyDescent="0.25"/>
    <row r="48" spans="1:12" ht="27" customHeight="1" x14ac:dyDescent="0.25">
      <c r="B48" s="33" t="s">
        <v>38</v>
      </c>
      <c r="C48" s="43"/>
      <c r="D48" s="43"/>
      <c r="E48" s="43"/>
      <c r="L48" s="4">
        <f>ROUND(LEN(B48), -2) / 100</f>
        <v>3</v>
      </c>
    </row>
    <row r="49" spans="2:12" ht="6.95" customHeight="1" x14ac:dyDescent="0.25"/>
    <row r="50" spans="2:12" x14ac:dyDescent="0.25">
      <c r="B50" s="15" t="s">
        <v>8</v>
      </c>
    </row>
    <row r="51" spans="2:12" ht="6.95" customHeight="1" x14ac:dyDescent="0.25"/>
    <row r="52" spans="2:12" ht="22.5" customHeight="1" x14ac:dyDescent="0.25">
      <c r="B52" s="19" t="s">
        <v>9</v>
      </c>
      <c r="C52" s="44"/>
      <c r="D52" s="44"/>
      <c r="E52" s="44"/>
      <c r="L52" s="4">
        <f>ROUND(LEN(B52), -2) / 100</f>
        <v>3</v>
      </c>
    </row>
    <row r="53" spans="2:12" ht="6.95" customHeight="1" x14ac:dyDescent="0.25"/>
    <row r="54" spans="2:12" ht="36" customHeight="1" x14ac:dyDescent="0.25">
      <c r="B54" s="19" t="s">
        <v>39</v>
      </c>
      <c r="C54" s="44"/>
      <c r="D54" s="44"/>
      <c r="E54" s="44"/>
      <c r="L54" s="4">
        <f>ROUND(LEN(B54), -2) / 100</f>
        <v>4</v>
      </c>
    </row>
    <row r="55" spans="2:12" ht="6.95" customHeight="1" x14ac:dyDescent="0.25"/>
    <row r="56" spans="2:12" ht="24" customHeight="1" x14ac:dyDescent="0.25">
      <c r="B56" s="19" t="s">
        <v>40</v>
      </c>
      <c r="C56" s="44"/>
      <c r="D56" s="44"/>
      <c r="E56" s="44"/>
      <c r="L56" s="4">
        <f>ROUND(LEN(B56), -2) / 100</f>
        <v>2</v>
      </c>
    </row>
    <row r="57" spans="2:12" ht="6.95" customHeight="1" x14ac:dyDescent="0.25"/>
    <row r="58" spans="2:12" ht="36" customHeight="1" x14ac:dyDescent="0.25">
      <c r="B58" s="19" t="s">
        <v>12</v>
      </c>
      <c r="C58" s="44"/>
      <c r="D58" s="44"/>
      <c r="E58" s="44"/>
      <c r="L58" s="4">
        <f>ROUND(LEN(B58), -2) / 100</f>
        <v>3</v>
      </c>
    </row>
    <row r="59" spans="2:12" ht="6.95" customHeight="1" x14ac:dyDescent="0.25"/>
    <row r="60" spans="2:12" x14ac:dyDescent="0.25">
      <c r="B60" s="15" t="s">
        <v>13</v>
      </c>
    </row>
    <row r="61" spans="2:12" ht="6.95" customHeight="1" x14ac:dyDescent="0.25"/>
    <row r="62" spans="2:12" ht="11.25" customHeight="1" x14ac:dyDescent="0.25">
      <c r="B62" s="19" t="s">
        <v>15</v>
      </c>
      <c r="C62" s="19"/>
      <c r="D62" s="30" t="s">
        <v>16</v>
      </c>
      <c r="E62" s="49">
        <v>31.25</v>
      </c>
    </row>
    <row r="63" spans="2:12" ht="11.25" customHeight="1" x14ac:dyDescent="0.25">
      <c r="B63" s="21" t="s">
        <v>139</v>
      </c>
      <c r="C63" s="21"/>
      <c r="D63" s="30" t="s">
        <v>16</v>
      </c>
      <c r="E63" s="49">
        <v>0.79</v>
      </c>
    </row>
    <row r="64" spans="2:12" ht="11.25" customHeight="1" x14ac:dyDescent="0.25">
      <c r="B64" s="29" t="s">
        <v>129</v>
      </c>
      <c r="C64" s="29"/>
      <c r="D64" s="30" t="s">
        <v>16</v>
      </c>
      <c r="E64" s="49">
        <v>3.1</v>
      </c>
    </row>
    <row r="65" spans="1:11" ht="11.25" customHeight="1" x14ac:dyDescent="0.25">
      <c r="B65" s="29" t="s">
        <v>133</v>
      </c>
      <c r="C65" s="29"/>
      <c r="D65" s="30" t="s">
        <v>16</v>
      </c>
      <c r="E65" s="49">
        <v>0.24</v>
      </c>
    </row>
    <row r="66" spans="1:11" ht="11.25" customHeight="1" x14ac:dyDescent="0.25">
      <c r="B66" s="21" t="s">
        <v>19</v>
      </c>
      <c r="C66" s="21"/>
      <c r="D66" s="30" t="s">
        <v>20</v>
      </c>
      <c r="E66" s="28">
        <v>1.7999999999999999E-2</v>
      </c>
    </row>
    <row r="67" spans="1:11" ht="11.25" customHeight="1" x14ac:dyDescent="0.25">
      <c r="B67" s="21" t="s">
        <v>22</v>
      </c>
      <c r="C67" s="21"/>
      <c r="D67" s="30" t="s">
        <v>20</v>
      </c>
      <c r="E67" s="28">
        <v>1E-3</v>
      </c>
    </row>
    <row r="68" spans="1:11" ht="24.75" customHeight="1" x14ac:dyDescent="0.25">
      <c r="B68" s="22" t="s">
        <v>135</v>
      </c>
      <c r="C68" s="22"/>
      <c r="D68" s="30" t="s">
        <v>20</v>
      </c>
      <c r="E68" s="28">
        <v>3.4030199518457824E-4</v>
      </c>
    </row>
    <row r="69" spans="1:11" ht="22.5" customHeight="1" x14ac:dyDescent="0.25">
      <c r="B69" s="22" t="s">
        <v>136</v>
      </c>
      <c r="C69" s="21"/>
      <c r="D69" s="30" t="s">
        <v>20</v>
      </c>
      <c r="E69" s="28">
        <v>-1.6111985715856246E-4</v>
      </c>
    </row>
    <row r="70" spans="1:11" ht="22.5" customHeight="1" x14ac:dyDescent="0.25">
      <c r="B70" s="31" t="s">
        <v>140</v>
      </c>
      <c r="C70" s="31"/>
      <c r="D70" s="30"/>
      <c r="E70" s="28">
        <v>9.4065355036300415E-4</v>
      </c>
    </row>
    <row r="71" spans="1:11" x14ac:dyDescent="0.25">
      <c r="B71" s="31" t="s">
        <v>138</v>
      </c>
      <c r="C71" s="31"/>
      <c r="D71" s="30" t="s">
        <v>20</v>
      </c>
      <c r="E71" s="28">
        <v>1.6182341928445236E-4</v>
      </c>
    </row>
    <row r="72" spans="1:11" ht="11.25" customHeight="1" x14ac:dyDescent="0.25">
      <c r="B72" s="32" t="s">
        <v>132</v>
      </c>
      <c r="C72" s="29"/>
      <c r="D72" s="30" t="s">
        <v>20</v>
      </c>
      <c r="E72" s="28">
        <v>-2.5495760607595745E-3</v>
      </c>
    </row>
    <row r="73" spans="1:11" ht="21" customHeight="1" x14ac:dyDescent="0.25">
      <c r="B73" s="32" t="s">
        <v>134</v>
      </c>
      <c r="C73" s="29"/>
      <c r="D73" s="30" t="s">
        <v>20</v>
      </c>
      <c r="E73" s="28">
        <v>1.8574433861791648E-4</v>
      </c>
    </row>
    <row r="74" spans="1:11" ht="11.25" customHeight="1" x14ac:dyDescent="0.25">
      <c r="B74" s="21" t="s">
        <v>26</v>
      </c>
      <c r="C74" s="21"/>
      <c r="D74" s="30" t="s">
        <v>20</v>
      </c>
      <c r="E74" s="28">
        <v>5.7999999999999996E-3</v>
      </c>
    </row>
    <row r="75" spans="1:11" ht="11.25" customHeight="1" x14ac:dyDescent="0.25">
      <c r="B75" s="21" t="s">
        <v>28</v>
      </c>
      <c r="C75" s="21"/>
      <c r="D75" s="30" t="s">
        <v>20</v>
      </c>
      <c r="E75" s="28">
        <v>3.3E-3</v>
      </c>
    </row>
    <row r="76" spans="1:11" ht="6.95" customHeight="1" x14ac:dyDescent="0.25">
      <c r="A76" s="7" t="s">
        <v>41</v>
      </c>
    </row>
    <row r="77" spans="1:11" x14ac:dyDescent="0.25">
      <c r="A77" s="7" t="s">
        <v>41</v>
      </c>
      <c r="B77" s="15" t="s">
        <v>30</v>
      </c>
    </row>
    <row r="78" spans="1:11" ht="6.95" customHeight="1" x14ac:dyDescent="0.25">
      <c r="A78" s="7" t="s">
        <v>41</v>
      </c>
    </row>
    <row r="79" spans="1:11" ht="11.25" customHeight="1" x14ac:dyDescent="0.25">
      <c r="A79" s="7" t="s">
        <v>41</v>
      </c>
      <c r="B79" s="21" t="s">
        <v>31</v>
      </c>
      <c r="C79" s="23"/>
      <c r="D79" s="30" t="s">
        <v>20</v>
      </c>
      <c r="E79" s="51">
        <v>3.5999999999999999E-3</v>
      </c>
      <c r="K79" s="4" t="s">
        <v>42</v>
      </c>
    </row>
    <row r="80" spans="1:11" ht="11.25" customHeight="1" x14ac:dyDescent="0.25">
      <c r="A80" s="7" t="s">
        <v>41</v>
      </c>
      <c r="B80" s="21" t="s">
        <v>33</v>
      </c>
      <c r="C80" s="23"/>
      <c r="D80" s="30" t="s">
        <v>20</v>
      </c>
      <c r="E80" s="51">
        <v>1.2999999999999999E-3</v>
      </c>
      <c r="K80" s="4" t="s">
        <v>43</v>
      </c>
    </row>
    <row r="81" spans="1:12" ht="11.25" customHeight="1" x14ac:dyDescent="0.25">
      <c r="A81" s="7" t="s">
        <v>41</v>
      </c>
      <c r="B81" s="21" t="s">
        <v>35</v>
      </c>
      <c r="C81" s="23"/>
      <c r="D81" s="30" t="s">
        <v>16</v>
      </c>
      <c r="E81" s="50">
        <v>0.25</v>
      </c>
      <c r="K81" s="4" t="s">
        <v>44</v>
      </c>
    </row>
    <row r="82" spans="1:12" ht="6.95" customHeight="1" x14ac:dyDescent="0.25"/>
    <row r="83" spans="1:12" ht="18" x14ac:dyDescent="0.25">
      <c r="B83" s="16" t="s">
        <v>45</v>
      </c>
    </row>
    <row r="84" spans="1:12" ht="6.95" customHeight="1" x14ac:dyDescent="0.25"/>
    <row r="85" spans="1:12" ht="36" customHeight="1" x14ac:dyDescent="0.25">
      <c r="B85" s="33" t="s">
        <v>46</v>
      </c>
      <c r="C85" s="43"/>
      <c r="D85" s="43"/>
      <c r="E85" s="43"/>
      <c r="L85" s="4">
        <f>ROUND(LEN(B85), -2) / 100</f>
        <v>3</v>
      </c>
    </row>
    <row r="86" spans="1:12" ht="6.95" customHeight="1" x14ac:dyDescent="0.25"/>
    <row r="87" spans="1:12" x14ac:dyDescent="0.25">
      <c r="B87" s="15" t="s">
        <v>8</v>
      </c>
    </row>
    <row r="88" spans="1:12" ht="6.95" customHeight="1" x14ac:dyDescent="0.25"/>
    <row r="89" spans="1:12" ht="25.5" customHeight="1" x14ac:dyDescent="0.25">
      <c r="B89" s="19" t="s">
        <v>9</v>
      </c>
      <c r="C89" s="44"/>
      <c r="D89" s="44"/>
      <c r="E89" s="44"/>
      <c r="L89" s="4">
        <f>ROUND(LEN(B89), -2) / 100</f>
        <v>3</v>
      </c>
    </row>
    <row r="90" spans="1:12" ht="6.95" customHeight="1" x14ac:dyDescent="0.25"/>
    <row r="91" spans="1:12" ht="36.75" customHeight="1" x14ac:dyDescent="0.25">
      <c r="B91" s="19" t="s">
        <v>39</v>
      </c>
      <c r="C91" s="44"/>
      <c r="D91" s="44"/>
      <c r="E91" s="44"/>
      <c r="L91" s="4">
        <f>ROUND(LEN(B91), -2) / 100</f>
        <v>4</v>
      </c>
    </row>
    <row r="92" spans="1:12" ht="6.95" customHeight="1" x14ac:dyDescent="0.25"/>
    <row r="93" spans="1:12" ht="24" customHeight="1" x14ac:dyDescent="0.25">
      <c r="B93" s="19" t="s">
        <v>40</v>
      </c>
      <c r="C93" s="44"/>
      <c r="D93" s="44"/>
      <c r="E93" s="44"/>
      <c r="L93" s="4">
        <f>ROUND(LEN(B93), -2) / 100</f>
        <v>2</v>
      </c>
    </row>
    <row r="94" spans="1:12" ht="6.95" customHeight="1" x14ac:dyDescent="0.25"/>
    <row r="95" spans="1:12" ht="36" customHeight="1" x14ac:dyDescent="0.25">
      <c r="B95" s="19" t="s">
        <v>12</v>
      </c>
      <c r="C95" s="44"/>
      <c r="D95" s="44"/>
      <c r="E95" s="44"/>
      <c r="L95" s="4">
        <f>ROUND(LEN(B95), -2) / 100</f>
        <v>3</v>
      </c>
    </row>
    <row r="96" spans="1:12" ht="6.95" customHeight="1" x14ac:dyDescent="0.25"/>
    <row r="97" spans="2:5" x14ac:dyDescent="0.25">
      <c r="B97" s="15" t="s">
        <v>13</v>
      </c>
    </row>
    <row r="98" spans="2:5" ht="6.95" customHeight="1" x14ac:dyDescent="0.25"/>
    <row r="99" spans="2:5" ht="11.25" customHeight="1" x14ac:dyDescent="0.25">
      <c r="B99" s="19" t="s">
        <v>15</v>
      </c>
      <c r="C99" s="19"/>
      <c r="D99" s="30" t="s">
        <v>16</v>
      </c>
      <c r="E99" s="49">
        <v>189.27</v>
      </c>
    </row>
    <row r="100" spans="2:5" ht="11.25" customHeight="1" x14ac:dyDescent="0.25">
      <c r="B100" s="21" t="s">
        <v>139</v>
      </c>
      <c r="C100" s="21"/>
      <c r="D100" s="30" t="s">
        <v>16</v>
      </c>
      <c r="E100" s="49">
        <v>0.79</v>
      </c>
    </row>
    <row r="101" spans="2:5" ht="11.25" customHeight="1" x14ac:dyDescent="0.25">
      <c r="B101" s="29" t="s">
        <v>129</v>
      </c>
      <c r="C101" s="29"/>
      <c r="D101" s="30" t="s">
        <v>16</v>
      </c>
      <c r="E101" s="49">
        <v>11.6</v>
      </c>
    </row>
    <row r="102" spans="2:5" ht="11.25" customHeight="1" x14ac:dyDescent="0.25">
      <c r="B102" s="29" t="s">
        <v>130</v>
      </c>
      <c r="C102" s="29"/>
      <c r="D102" s="30" t="s">
        <v>16</v>
      </c>
      <c r="E102" s="49">
        <v>4.82</v>
      </c>
    </row>
    <row r="103" spans="2:5" ht="11.25" customHeight="1" x14ac:dyDescent="0.25">
      <c r="B103" s="21" t="s">
        <v>19</v>
      </c>
      <c r="C103" s="21"/>
      <c r="D103" s="30" t="s">
        <v>48</v>
      </c>
      <c r="E103" s="28">
        <v>3.1920999999999999</v>
      </c>
    </row>
    <row r="104" spans="2:5" ht="11.25" customHeight="1" x14ac:dyDescent="0.25">
      <c r="B104" s="21" t="s">
        <v>22</v>
      </c>
      <c r="C104" s="21"/>
      <c r="D104" s="30" t="s">
        <v>48</v>
      </c>
      <c r="E104" s="28">
        <v>0.37330000000000002</v>
      </c>
    </row>
    <row r="105" spans="2:5" ht="24.75" customHeight="1" x14ac:dyDescent="0.25">
      <c r="B105" s="22" t="s">
        <v>135</v>
      </c>
      <c r="C105" s="22"/>
      <c r="D105" s="30" t="s">
        <v>48</v>
      </c>
      <c r="E105" s="28">
        <v>0.12948642903876625</v>
      </c>
    </row>
    <row r="106" spans="2:5" ht="22.5" customHeight="1" x14ac:dyDescent="0.25">
      <c r="B106" s="22" t="s">
        <v>131</v>
      </c>
      <c r="C106" s="21"/>
      <c r="D106" s="30" t="s">
        <v>48</v>
      </c>
      <c r="E106" s="28">
        <v>-5.9293694608045851E-2</v>
      </c>
    </row>
    <row r="107" spans="2:5" ht="22.5" customHeight="1" x14ac:dyDescent="0.25">
      <c r="B107" s="31" t="s">
        <v>137</v>
      </c>
      <c r="C107" s="31"/>
      <c r="D107" s="30" t="s">
        <v>48</v>
      </c>
      <c r="E107" s="28">
        <v>0.34616977280651701</v>
      </c>
    </row>
    <row r="108" spans="2:5" x14ac:dyDescent="0.25">
      <c r="B108" s="33" t="s">
        <v>138</v>
      </c>
      <c r="C108" s="33"/>
      <c r="D108" s="30" t="s">
        <v>48</v>
      </c>
      <c r="E108" s="28">
        <v>5.9552612401085149E-2</v>
      </c>
    </row>
    <row r="109" spans="2:5" ht="11.25" customHeight="1" x14ac:dyDescent="0.25">
      <c r="B109" s="32" t="s">
        <v>132</v>
      </c>
      <c r="C109" s="29"/>
      <c r="D109" s="30" t="s">
        <v>48</v>
      </c>
      <c r="E109" s="28">
        <v>-0.93826910594817914</v>
      </c>
    </row>
    <row r="110" spans="2:5" ht="21" customHeight="1" x14ac:dyDescent="0.25">
      <c r="B110" s="32" t="s">
        <v>134</v>
      </c>
      <c r="C110" s="29"/>
      <c r="D110" s="30" t="s">
        <v>48</v>
      </c>
      <c r="E110" s="28">
        <v>6.8355746358101238E-2</v>
      </c>
    </row>
    <row r="111" spans="2:5" ht="11.25" customHeight="1" x14ac:dyDescent="0.25">
      <c r="B111" s="21" t="s">
        <v>26</v>
      </c>
      <c r="C111" s="21"/>
      <c r="D111" s="30" t="s">
        <v>48</v>
      </c>
      <c r="E111" s="28">
        <v>2.3687444459173985</v>
      </c>
    </row>
    <row r="112" spans="2:5" ht="11.25" customHeight="1" x14ac:dyDescent="0.25">
      <c r="B112" s="21" t="s">
        <v>28</v>
      </c>
      <c r="C112" s="21"/>
      <c r="D112" s="30" t="s">
        <v>48</v>
      </c>
      <c r="E112" s="28">
        <v>1.2156652521185711</v>
      </c>
    </row>
    <row r="113" spans="1:12" ht="6.95" customHeight="1" x14ac:dyDescent="0.25">
      <c r="A113" s="7" t="s">
        <v>47</v>
      </c>
    </row>
    <row r="114" spans="1:12" x14ac:dyDescent="0.25">
      <c r="A114" s="7" t="s">
        <v>47</v>
      </c>
      <c r="B114" s="15" t="s">
        <v>30</v>
      </c>
    </row>
    <row r="115" spans="1:12" ht="6.95" customHeight="1" x14ac:dyDescent="0.25">
      <c r="A115" s="7" t="s">
        <v>47</v>
      </c>
    </row>
    <row r="116" spans="1:12" ht="11.25" customHeight="1" x14ac:dyDescent="0.25">
      <c r="A116" s="7" t="s">
        <v>47</v>
      </c>
      <c r="B116" s="21" t="s">
        <v>31</v>
      </c>
      <c r="C116" s="23"/>
      <c r="D116" s="30" t="s">
        <v>20</v>
      </c>
      <c r="E116" s="51">
        <v>3.5999999999999999E-3</v>
      </c>
      <c r="K116" s="4" t="s">
        <v>49</v>
      </c>
    </row>
    <row r="117" spans="1:12" ht="11.25" customHeight="1" x14ac:dyDescent="0.25">
      <c r="A117" s="7" t="s">
        <v>47</v>
      </c>
      <c r="B117" s="21" t="s">
        <v>33</v>
      </c>
      <c r="C117" s="23"/>
      <c r="D117" s="30" t="s">
        <v>20</v>
      </c>
      <c r="E117" s="51">
        <v>1.2999999999999999E-3</v>
      </c>
      <c r="K117" s="4" t="s">
        <v>50</v>
      </c>
    </row>
    <row r="118" spans="1:12" ht="11.25" customHeight="1" x14ac:dyDescent="0.25">
      <c r="A118" s="7" t="s">
        <v>47</v>
      </c>
      <c r="B118" s="21" t="s">
        <v>35</v>
      </c>
      <c r="C118" s="23"/>
      <c r="D118" s="30" t="s">
        <v>16</v>
      </c>
      <c r="E118" s="50">
        <v>0.25</v>
      </c>
      <c r="K118" s="4" t="s">
        <v>51</v>
      </c>
    </row>
    <row r="119" spans="1:12" ht="6.95" customHeight="1" x14ac:dyDescent="0.25"/>
    <row r="120" spans="1:12" ht="18" x14ac:dyDescent="0.25">
      <c r="B120" s="16" t="s">
        <v>52</v>
      </c>
    </row>
    <row r="121" spans="1:12" ht="6.95" customHeight="1" x14ac:dyDescent="0.25"/>
    <row r="122" spans="1:12" ht="51.75" customHeight="1" x14ac:dyDescent="0.25">
      <c r="B122" s="33" t="s">
        <v>53</v>
      </c>
      <c r="C122" s="43"/>
      <c r="D122" s="43"/>
      <c r="E122" s="43"/>
      <c r="L122" s="4">
        <f>ROUND(LEN(B122), -2) / 100</f>
        <v>5</v>
      </c>
    </row>
    <row r="123" spans="1:12" ht="6.95" customHeight="1" x14ac:dyDescent="0.25"/>
    <row r="124" spans="1:12" x14ac:dyDescent="0.25">
      <c r="B124" s="15" t="s">
        <v>8</v>
      </c>
    </row>
    <row r="125" spans="1:12" ht="6.95" customHeight="1" x14ac:dyDescent="0.25"/>
    <row r="126" spans="1:12" ht="25.5" customHeight="1" x14ac:dyDescent="0.25">
      <c r="B126" s="19" t="s">
        <v>9</v>
      </c>
      <c r="C126" s="44"/>
      <c r="D126" s="44"/>
      <c r="E126" s="44"/>
      <c r="L126" s="4">
        <f>ROUND(LEN(B126), -2) / 100</f>
        <v>3</v>
      </c>
    </row>
    <row r="127" spans="1:12" ht="6.95" customHeight="1" x14ac:dyDescent="0.25"/>
    <row r="128" spans="1:12" ht="36" customHeight="1" x14ac:dyDescent="0.25">
      <c r="B128" s="19" t="s">
        <v>39</v>
      </c>
      <c r="C128" s="44"/>
      <c r="D128" s="44"/>
      <c r="E128" s="44"/>
      <c r="L128" s="4">
        <f>ROUND(LEN(B128), -2) / 100</f>
        <v>4</v>
      </c>
    </row>
    <row r="129" spans="1:12" ht="6.95" customHeight="1" x14ac:dyDescent="0.25"/>
    <row r="130" spans="1:12" ht="24" customHeight="1" x14ac:dyDescent="0.25">
      <c r="B130" s="19" t="s">
        <v>40</v>
      </c>
      <c r="C130" s="44"/>
      <c r="D130" s="44"/>
      <c r="E130" s="44"/>
      <c r="L130" s="4">
        <f>ROUND(LEN(B130), -2) / 100</f>
        <v>2</v>
      </c>
    </row>
    <row r="131" spans="1:12" ht="6.95" customHeight="1" x14ac:dyDescent="0.25"/>
    <row r="132" spans="1:12" ht="36" customHeight="1" x14ac:dyDescent="0.25">
      <c r="B132" s="19" t="s">
        <v>54</v>
      </c>
      <c r="C132" s="44"/>
      <c r="D132" s="44"/>
      <c r="E132" s="44"/>
      <c r="L132" s="4">
        <f>ROUND(LEN(B132), -2) / 100</f>
        <v>3</v>
      </c>
    </row>
    <row r="133" spans="1:12" ht="6.95" customHeight="1" x14ac:dyDescent="0.25"/>
    <row r="134" spans="1:12" x14ac:dyDescent="0.25">
      <c r="B134" s="15" t="s">
        <v>13</v>
      </c>
    </row>
    <row r="135" spans="1:12" ht="6.95" customHeight="1" x14ac:dyDescent="0.25"/>
    <row r="136" spans="1:12" ht="11.25" customHeight="1" x14ac:dyDescent="0.25">
      <c r="A136" s="7" t="s">
        <v>55</v>
      </c>
      <c r="B136" s="19" t="s">
        <v>15</v>
      </c>
      <c r="C136" s="19"/>
      <c r="D136" s="30" t="s">
        <v>16</v>
      </c>
      <c r="E136" s="49">
        <v>39.619999999999997</v>
      </c>
      <c r="K136" s="4" t="s">
        <v>56</v>
      </c>
    </row>
    <row r="137" spans="1:12" ht="11.25" customHeight="1" x14ac:dyDescent="0.25">
      <c r="A137" s="7" t="s">
        <v>55</v>
      </c>
      <c r="B137" s="21" t="s">
        <v>19</v>
      </c>
      <c r="C137" s="21"/>
      <c r="D137" s="30" t="s">
        <v>20</v>
      </c>
      <c r="E137" s="28">
        <v>8.8999999999999999E-3</v>
      </c>
      <c r="K137" s="4" t="s">
        <v>57</v>
      </c>
    </row>
    <row r="138" spans="1:12" ht="11.25" customHeight="1" x14ac:dyDescent="0.25">
      <c r="A138" s="7" t="s">
        <v>55</v>
      </c>
      <c r="B138" s="21" t="s">
        <v>58</v>
      </c>
      <c r="C138" s="21"/>
      <c r="D138" s="30" t="s">
        <v>20</v>
      </c>
      <c r="E138" s="28">
        <v>1E-3</v>
      </c>
      <c r="K138" s="4" t="s">
        <v>59</v>
      </c>
    </row>
    <row r="139" spans="1:12" ht="24.75" customHeight="1" x14ac:dyDescent="0.25">
      <c r="B139" s="22" t="s">
        <v>135</v>
      </c>
      <c r="C139" s="22"/>
      <c r="D139" s="30" t="s">
        <v>20</v>
      </c>
      <c r="E139" s="28">
        <v>3.5185587757028341E-4</v>
      </c>
    </row>
    <row r="140" spans="1:12" ht="24" customHeight="1" x14ac:dyDescent="0.25">
      <c r="B140" s="22" t="s">
        <v>141</v>
      </c>
      <c r="C140" s="21"/>
      <c r="D140" s="30" t="s">
        <v>20</v>
      </c>
      <c r="E140" s="28">
        <v>-1.6111985715856249E-4</v>
      </c>
    </row>
    <row r="141" spans="1:12" ht="24.75" customHeight="1" x14ac:dyDescent="0.25">
      <c r="B141" s="31" t="s">
        <v>140</v>
      </c>
      <c r="C141" s="31"/>
      <c r="D141" s="30" t="s">
        <v>20</v>
      </c>
      <c r="E141" s="28">
        <v>9.4065355036300426E-4</v>
      </c>
    </row>
    <row r="142" spans="1:12" ht="12.75" customHeight="1" x14ac:dyDescent="0.25">
      <c r="B142" s="31" t="s">
        <v>138</v>
      </c>
      <c r="C142" s="31"/>
      <c r="D142" s="30" t="s">
        <v>20</v>
      </c>
      <c r="E142" s="28">
        <v>1.6182341928445236E-4</v>
      </c>
    </row>
    <row r="143" spans="1:12" x14ac:dyDescent="0.25">
      <c r="B143" s="33" t="s">
        <v>132</v>
      </c>
      <c r="C143" s="33"/>
      <c r="D143" s="30" t="s">
        <v>48</v>
      </c>
      <c r="E143" s="28">
        <v>-2.5495760607595745E-3</v>
      </c>
    </row>
    <row r="144" spans="1:12" ht="12" customHeight="1" x14ac:dyDescent="0.25">
      <c r="B144" s="33" t="s">
        <v>134</v>
      </c>
      <c r="C144" s="33"/>
      <c r="D144" s="30" t="s">
        <v>48</v>
      </c>
      <c r="E144" s="28">
        <v>1.8574433861791648E-4</v>
      </c>
    </row>
    <row r="145" spans="1:12" ht="11.25" customHeight="1" x14ac:dyDescent="0.25">
      <c r="A145" s="7" t="s">
        <v>55</v>
      </c>
      <c r="B145" s="21" t="s">
        <v>26</v>
      </c>
      <c r="C145" s="21"/>
      <c r="D145" s="30" t="s">
        <v>20</v>
      </c>
      <c r="E145" s="28">
        <v>5.814424198719529E-3</v>
      </c>
      <c r="K145" s="4" t="s">
        <v>60</v>
      </c>
    </row>
    <row r="146" spans="1:12" ht="11.25" customHeight="1" x14ac:dyDescent="0.25">
      <c r="A146" s="7" t="s">
        <v>55</v>
      </c>
      <c r="B146" s="21" t="s">
        <v>28</v>
      </c>
      <c r="C146" s="21"/>
      <c r="D146" s="30" t="s">
        <v>20</v>
      </c>
      <c r="E146" s="28">
        <v>3.3E-3</v>
      </c>
      <c r="K146" s="4" t="s">
        <v>61</v>
      </c>
    </row>
    <row r="147" spans="1:12" ht="6.95" customHeight="1" x14ac:dyDescent="0.25">
      <c r="A147" s="7" t="s">
        <v>55</v>
      </c>
    </row>
    <row r="148" spans="1:12" x14ac:dyDescent="0.25">
      <c r="A148" s="7" t="s">
        <v>55</v>
      </c>
      <c r="B148" s="15" t="s">
        <v>30</v>
      </c>
    </row>
    <row r="149" spans="1:12" ht="6.95" customHeight="1" x14ac:dyDescent="0.25">
      <c r="A149" s="7" t="s">
        <v>55</v>
      </c>
    </row>
    <row r="150" spans="1:12" ht="11.25" customHeight="1" x14ac:dyDescent="0.25">
      <c r="A150" s="7" t="s">
        <v>55</v>
      </c>
      <c r="B150" s="21" t="s">
        <v>31</v>
      </c>
      <c r="C150" s="23"/>
      <c r="D150" s="30" t="s">
        <v>20</v>
      </c>
      <c r="E150" s="50">
        <v>3.5999999999999999E-3</v>
      </c>
      <c r="K150" s="4" t="s">
        <v>62</v>
      </c>
    </row>
    <row r="151" spans="1:12" ht="11.25" customHeight="1" x14ac:dyDescent="0.25">
      <c r="A151" s="7" t="s">
        <v>55</v>
      </c>
      <c r="B151" s="21" t="s">
        <v>33</v>
      </c>
      <c r="C151" s="23"/>
      <c r="D151" s="30" t="s">
        <v>20</v>
      </c>
      <c r="E151" s="50">
        <v>1.2999999999999999E-3</v>
      </c>
      <c r="K151" s="4" t="s">
        <v>63</v>
      </c>
    </row>
    <row r="152" spans="1:12" ht="11.25" customHeight="1" x14ac:dyDescent="0.25">
      <c r="A152" s="7" t="s">
        <v>55</v>
      </c>
      <c r="B152" s="21" t="s">
        <v>35</v>
      </c>
      <c r="C152" s="23"/>
      <c r="D152" s="30" t="s">
        <v>16</v>
      </c>
      <c r="E152" s="50">
        <v>0.25</v>
      </c>
      <c r="K152" s="4" t="s">
        <v>64</v>
      </c>
    </row>
    <row r="153" spans="1:12" ht="6.95" customHeight="1" x14ac:dyDescent="0.25"/>
    <row r="154" spans="1:12" ht="18" x14ac:dyDescent="0.25">
      <c r="B154" s="16" t="s">
        <v>65</v>
      </c>
    </row>
    <row r="155" spans="1:12" ht="6.95" customHeight="1" x14ac:dyDescent="0.25"/>
    <row r="156" spans="1:12" ht="47.25" customHeight="1" x14ac:dyDescent="0.25">
      <c r="B156" s="33" t="s">
        <v>66</v>
      </c>
      <c r="C156" s="43"/>
      <c r="D156" s="43"/>
      <c r="E156" s="43"/>
      <c r="L156" s="4">
        <f>ROUND(LEN(B156), -2) / 100</f>
        <v>5</v>
      </c>
    </row>
    <row r="157" spans="1:12" ht="6.95" customHeight="1" x14ac:dyDescent="0.25"/>
    <row r="158" spans="1:12" x14ac:dyDescent="0.25">
      <c r="B158" s="15" t="s">
        <v>8</v>
      </c>
    </row>
    <row r="159" spans="1:12" ht="6.95" customHeight="1" x14ac:dyDescent="0.25"/>
    <row r="160" spans="1:12" ht="24.75" customHeight="1" x14ac:dyDescent="0.25">
      <c r="B160" s="19" t="s">
        <v>9</v>
      </c>
      <c r="C160" s="44"/>
      <c r="D160" s="44"/>
      <c r="E160" s="44"/>
      <c r="L160" s="4">
        <f>ROUND(LEN(B160), -2) / 100</f>
        <v>3</v>
      </c>
    </row>
    <row r="161" spans="1:12" ht="6.95" customHeight="1" x14ac:dyDescent="0.25"/>
    <row r="162" spans="1:12" ht="36" customHeight="1" x14ac:dyDescent="0.25">
      <c r="B162" s="19" t="s">
        <v>39</v>
      </c>
      <c r="C162" s="44"/>
      <c r="D162" s="44"/>
      <c r="E162" s="44"/>
      <c r="L162" s="4">
        <f>ROUND(LEN(B162), -2) / 100</f>
        <v>4</v>
      </c>
    </row>
    <row r="163" spans="1:12" ht="6.95" customHeight="1" x14ac:dyDescent="0.25"/>
    <row r="164" spans="1:12" ht="24" customHeight="1" x14ac:dyDescent="0.25">
      <c r="B164" s="19" t="s">
        <v>40</v>
      </c>
      <c r="C164" s="44"/>
      <c r="D164" s="44"/>
      <c r="E164" s="44"/>
      <c r="L164" s="4">
        <f>ROUND(LEN(B164), -2) / 100</f>
        <v>2</v>
      </c>
    </row>
    <row r="165" spans="1:12" ht="6.95" customHeight="1" x14ac:dyDescent="0.25"/>
    <row r="166" spans="1:12" ht="36" customHeight="1" x14ac:dyDescent="0.25">
      <c r="B166" s="19" t="s">
        <v>12</v>
      </c>
      <c r="C166" s="44"/>
      <c r="D166" s="44"/>
      <c r="E166" s="44"/>
      <c r="L166" s="4">
        <f>ROUND(LEN(B166), -2) / 100</f>
        <v>3</v>
      </c>
    </row>
    <row r="167" spans="1:12" ht="6.95" customHeight="1" x14ac:dyDescent="0.25"/>
    <row r="168" spans="1:12" x14ac:dyDescent="0.25">
      <c r="B168" s="15" t="s">
        <v>13</v>
      </c>
    </row>
    <row r="169" spans="1:12" ht="6.95" customHeight="1" x14ac:dyDescent="0.25"/>
    <row r="170" spans="1:12" ht="11.25" customHeight="1" x14ac:dyDescent="0.25">
      <c r="A170" s="7" t="s">
        <v>67</v>
      </c>
      <c r="B170" s="19" t="s">
        <v>68</v>
      </c>
      <c r="C170" s="19"/>
      <c r="D170" s="30" t="s">
        <v>16</v>
      </c>
      <c r="E170" s="49">
        <v>2.82</v>
      </c>
      <c r="K170" s="4" t="s">
        <v>69</v>
      </c>
    </row>
    <row r="171" spans="1:12" ht="11.25" customHeight="1" x14ac:dyDescent="0.25">
      <c r="A171" s="7" t="s">
        <v>67</v>
      </c>
      <c r="B171" s="21" t="s">
        <v>19</v>
      </c>
      <c r="C171" s="21"/>
      <c r="D171" s="30" t="s">
        <v>48</v>
      </c>
      <c r="E171" s="28">
        <v>6.9248000000000003</v>
      </c>
      <c r="K171" s="4" t="s">
        <v>70</v>
      </c>
    </row>
    <row r="172" spans="1:12" ht="11.25" customHeight="1" x14ac:dyDescent="0.25">
      <c r="A172" s="7" t="s">
        <v>67</v>
      </c>
      <c r="B172" s="21" t="s">
        <v>22</v>
      </c>
      <c r="C172" s="21"/>
      <c r="D172" s="30" t="s">
        <v>48</v>
      </c>
      <c r="E172" s="28">
        <v>0.28849999999999998</v>
      </c>
      <c r="K172" s="4" t="s">
        <v>71</v>
      </c>
    </row>
    <row r="173" spans="1:12" ht="11.25" customHeight="1" x14ac:dyDescent="0.25">
      <c r="B173" s="22" t="s">
        <v>135</v>
      </c>
      <c r="C173" s="22"/>
      <c r="D173" s="30" t="s">
        <v>20</v>
      </c>
      <c r="E173" s="28">
        <v>0.12662563900361723</v>
      </c>
    </row>
    <row r="174" spans="1:12" ht="11.25" customHeight="1" x14ac:dyDescent="0.25">
      <c r="B174" s="22" t="s">
        <v>141</v>
      </c>
      <c r="C174" s="21"/>
      <c r="D174" s="30" t="s">
        <v>20</v>
      </c>
      <c r="E174" s="28">
        <v>-5.7983697784895517E-2</v>
      </c>
    </row>
    <row r="175" spans="1:12" ht="11.25" customHeight="1" x14ac:dyDescent="0.25">
      <c r="B175" s="31" t="s">
        <v>142</v>
      </c>
      <c r="C175" s="31"/>
      <c r="D175" s="30" t="s">
        <v>20</v>
      </c>
      <c r="E175" s="28">
        <v>0.33852172008109832</v>
      </c>
    </row>
    <row r="176" spans="1:12" ht="11.25" customHeight="1" x14ac:dyDescent="0.25">
      <c r="B176" s="31" t="s">
        <v>138</v>
      </c>
      <c r="C176" s="31"/>
      <c r="D176" s="30" t="s">
        <v>20</v>
      </c>
      <c r="E176" s="28">
        <v>5.8236895214436118E-2</v>
      </c>
    </row>
    <row r="177" spans="1:12" ht="11.25" customHeight="1" x14ac:dyDescent="0.25">
      <c r="B177" s="33" t="s">
        <v>132</v>
      </c>
      <c r="C177" s="33"/>
      <c r="D177" s="30" t="s">
        <v>48</v>
      </c>
      <c r="E177" s="28">
        <v>-0.91753959067379398</v>
      </c>
    </row>
    <row r="178" spans="1:12" ht="11.25" customHeight="1" x14ac:dyDescent="0.25">
      <c r="B178" s="33" t="s">
        <v>134</v>
      </c>
      <c r="C178" s="33"/>
      <c r="D178" s="30" t="s">
        <v>48</v>
      </c>
      <c r="E178" s="28">
        <v>6.6845538381264655E-2</v>
      </c>
    </row>
    <row r="179" spans="1:12" ht="11.25" customHeight="1" x14ac:dyDescent="0.25">
      <c r="A179" s="7" t="s">
        <v>67</v>
      </c>
      <c r="B179" s="21" t="s">
        <v>26</v>
      </c>
      <c r="C179" s="21"/>
      <c r="D179" s="30" t="s">
        <v>48</v>
      </c>
      <c r="E179" s="28">
        <v>1.7863680248851845</v>
      </c>
      <c r="K179" s="4" t="s">
        <v>72</v>
      </c>
    </row>
    <row r="180" spans="1:12" ht="11.25" customHeight="1" x14ac:dyDescent="0.25">
      <c r="A180" s="7" t="s">
        <v>67</v>
      </c>
      <c r="B180" s="21" t="s">
        <v>28</v>
      </c>
      <c r="C180" s="21"/>
      <c r="D180" s="30" t="s">
        <v>48</v>
      </c>
      <c r="E180" s="28">
        <v>0.93976080978292686</v>
      </c>
      <c r="K180" s="4" t="s">
        <v>73</v>
      </c>
    </row>
    <row r="181" spans="1:12" ht="6.95" customHeight="1" x14ac:dyDescent="0.25">
      <c r="A181" s="7" t="s">
        <v>67</v>
      </c>
    </row>
    <row r="182" spans="1:12" x14ac:dyDescent="0.25">
      <c r="A182" s="7" t="s">
        <v>67</v>
      </c>
      <c r="B182" s="15" t="s">
        <v>30</v>
      </c>
    </row>
    <row r="183" spans="1:12" ht="6.95" customHeight="1" x14ac:dyDescent="0.25">
      <c r="A183" s="7" t="s">
        <v>67</v>
      </c>
    </row>
    <row r="184" spans="1:12" ht="11.25" customHeight="1" x14ac:dyDescent="0.25">
      <c r="A184" s="7" t="s">
        <v>67</v>
      </c>
      <c r="B184" s="21" t="s">
        <v>31</v>
      </c>
      <c r="C184" s="23"/>
      <c r="D184" s="30" t="s">
        <v>20</v>
      </c>
      <c r="E184" s="50">
        <v>3.5999999999999999E-3</v>
      </c>
      <c r="K184" s="4" t="s">
        <v>74</v>
      </c>
    </row>
    <row r="185" spans="1:12" ht="11.25" customHeight="1" x14ac:dyDescent="0.25">
      <c r="A185" s="7" t="s">
        <v>67</v>
      </c>
      <c r="B185" s="21" t="s">
        <v>33</v>
      </c>
      <c r="C185" s="23"/>
      <c r="D185" s="30" t="s">
        <v>20</v>
      </c>
      <c r="E185" s="50">
        <v>1.2999999999999999E-3</v>
      </c>
      <c r="K185" s="4" t="s">
        <v>75</v>
      </c>
    </row>
    <row r="186" spans="1:12" ht="11.25" customHeight="1" x14ac:dyDescent="0.25">
      <c r="A186" s="7" t="s">
        <v>67</v>
      </c>
      <c r="B186" s="21" t="s">
        <v>35</v>
      </c>
      <c r="C186" s="23"/>
      <c r="D186" s="30" t="s">
        <v>16</v>
      </c>
      <c r="E186" s="50">
        <v>0.25</v>
      </c>
      <c r="K186" s="4" t="s">
        <v>76</v>
      </c>
    </row>
    <row r="187" spans="1:12" ht="6.95" customHeight="1" x14ac:dyDescent="0.25"/>
    <row r="188" spans="1:12" ht="18" x14ac:dyDescent="0.25">
      <c r="B188" s="16" t="s">
        <v>77</v>
      </c>
    </row>
    <row r="189" spans="1:12" ht="6.95" customHeight="1" x14ac:dyDescent="0.25"/>
    <row r="190" spans="1:12" ht="28.5" customHeight="1" x14ac:dyDescent="0.25">
      <c r="B190" s="33" t="s">
        <v>78</v>
      </c>
      <c r="C190" s="43"/>
      <c r="D190" s="43"/>
      <c r="E190" s="43"/>
      <c r="L190" s="4">
        <f>ROUND(LEN(B190), -2) / 100</f>
        <v>3</v>
      </c>
    </row>
    <row r="191" spans="1:12" ht="6.95" customHeight="1" x14ac:dyDescent="0.25"/>
    <row r="192" spans="1:12" x14ac:dyDescent="0.25">
      <c r="B192" s="15" t="s">
        <v>8</v>
      </c>
    </row>
    <row r="193" spans="1:12" ht="6.95" customHeight="1" x14ac:dyDescent="0.25"/>
    <row r="194" spans="1:12" ht="23.25" customHeight="1" x14ac:dyDescent="0.25">
      <c r="B194" s="19" t="s">
        <v>9</v>
      </c>
      <c r="C194" s="44"/>
      <c r="D194" s="44"/>
      <c r="E194" s="44"/>
      <c r="L194" s="4">
        <f>ROUND(LEN(B194), -2) / 100</f>
        <v>3</v>
      </c>
    </row>
    <row r="195" spans="1:12" ht="6.95" customHeight="1" x14ac:dyDescent="0.25"/>
    <row r="196" spans="1:12" ht="35.25" customHeight="1" x14ac:dyDescent="0.25">
      <c r="B196" s="19" t="s">
        <v>39</v>
      </c>
      <c r="C196" s="44"/>
      <c r="D196" s="44"/>
      <c r="E196" s="44"/>
      <c r="L196" s="4">
        <f>ROUND(LEN(B196), -2) / 100</f>
        <v>4</v>
      </c>
    </row>
    <row r="197" spans="1:12" ht="6.95" customHeight="1" x14ac:dyDescent="0.25"/>
    <row r="198" spans="1:12" ht="24" customHeight="1" x14ac:dyDescent="0.25">
      <c r="B198" s="19" t="s">
        <v>40</v>
      </c>
      <c r="C198" s="44"/>
      <c r="D198" s="44"/>
      <c r="E198" s="44"/>
      <c r="L198" s="4">
        <f>ROUND(LEN(B198), -2) / 100</f>
        <v>2</v>
      </c>
    </row>
    <row r="199" spans="1:12" ht="6.95" customHeight="1" x14ac:dyDescent="0.25"/>
    <row r="200" spans="1:12" ht="36" customHeight="1" x14ac:dyDescent="0.25">
      <c r="B200" s="19" t="s">
        <v>12</v>
      </c>
      <c r="C200" s="44"/>
      <c r="D200" s="44"/>
      <c r="E200" s="44"/>
      <c r="L200" s="4">
        <f>ROUND(LEN(B200), -2) / 100</f>
        <v>3</v>
      </c>
    </row>
    <row r="201" spans="1:12" ht="6.95" customHeight="1" x14ac:dyDescent="0.25"/>
    <row r="202" spans="1:12" x14ac:dyDescent="0.25">
      <c r="B202" s="15" t="s">
        <v>13</v>
      </c>
    </row>
    <row r="203" spans="1:12" ht="6.95" customHeight="1" x14ac:dyDescent="0.25"/>
    <row r="204" spans="1:12" ht="11.25" customHeight="1" x14ac:dyDescent="0.25">
      <c r="A204" s="7" t="s">
        <v>79</v>
      </c>
      <c r="B204" s="19" t="s">
        <v>15</v>
      </c>
      <c r="C204" s="19"/>
      <c r="D204" s="30" t="s">
        <v>16</v>
      </c>
      <c r="E204" s="49">
        <v>5.4</v>
      </c>
      <c r="K204" s="4" t="s">
        <v>80</v>
      </c>
    </row>
    <row r="205" spans="1:12" ht="6.95" customHeight="1" x14ac:dyDescent="0.25">
      <c r="A205" s="7" t="s">
        <v>79</v>
      </c>
    </row>
    <row r="206" spans="1:12" ht="18" x14ac:dyDescent="0.25">
      <c r="B206" s="16" t="s">
        <v>81</v>
      </c>
    </row>
    <row r="207" spans="1:12" ht="6.95" customHeight="1" x14ac:dyDescent="0.25">
      <c r="A207" s="7" t="s">
        <v>79</v>
      </c>
    </row>
    <row r="208" spans="1:12" ht="11.25" customHeight="1" x14ac:dyDescent="0.25">
      <c r="B208" s="20" t="s">
        <v>82</v>
      </c>
      <c r="C208" s="20"/>
      <c r="D208" s="30" t="s">
        <v>48</v>
      </c>
      <c r="E208" s="52">
        <v>-0.6</v>
      </c>
    </row>
    <row r="209" spans="2:5" ht="11.25" customHeight="1" x14ac:dyDescent="0.25">
      <c r="B209" s="20" t="s">
        <v>83</v>
      </c>
      <c r="C209" s="20"/>
      <c r="D209" s="30" t="s">
        <v>84</v>
      </c>
      <c r="E209" s="52">
        <v>-1</v>
      </c>
    </row>
    <row r="210" spans="2:5" ht="6.95" customHeight="1" x14ac:dyDescent="0.25"/>
    <row r="211" spans="2:5" ht="18" x14ac:dyDescent="0.25">
      <c r="B211" s="16" t="s">
        <v>85</v>
      </c>
    </row>
    <row r="212" spans="2:5" ht="6.95" customHeight="1" x14ac:dyDescent="0.25"/>
    <row r="213" spans="2:5" ht="26.25" customHeight="1" x14ac:dyDescent="0.25">
      <c r="B213" s="19" t="s">
        <v>9</v>
      </c>
      <c r="C213" s="44"/>
      <c r="D213" s="44"/>
      <c r="E213" s="44"/>
    </row>
    <row r="214" spans="2:5" ht="6.95" customHeight="1" x14ac:dyDescent="0.25"/>
    <row r="215" spans="2:5" ht="36.75" customHeight="1" x14ac:dyDescent="0.25">
      <c r="B215" s="19" t="s">
        <v>86</v>
      </c>
      <c r="C215" s="44"/>
      <c r="D215" s="44"/>
      <c r="E215" s="44"/>
    </row>
    <row r="216" spans="2:5" ht="6.95" customHeight="1" x14ac:dyDescent="0.25"/>
    <row r="217" spans="2:5" ht="36.75" customHeight="1" x14ac:dyDescent="0.25">
      <c r="B217" s="19" t="s">
        <v>87</v>
      </c>
      <c r="C217" s="44"/>
      <c r="D217" s="44"/>
      <c r="E217" s="44"/>
    </row>
    <row r="218" spans="2:5" ht="6.95" customHeight="1" x14ac:dyDescent="0.25"/>
    <row r="219" spans="2:5" x14ac:dyDescent="0.25">
      <c r="B219" s="15" t="s">
        <v>88</v>
      </c>
    </row>
    <row r="220" spans="2:5" ht="11.25" customHeight="1" x14ac:dyDescent="0.25">
      <c r="B220" s="24" t="s">
        <v>89</v>
      </c>
      <c r="C220" s="24"/>
      <c r="D220" s="30" t="s">
        <v>16</v>
      </c>
      <c r="E220" s="49">
        <v>15</v>
      </c>
    </row>
    <row r="221" spans="2:5" ht="11.25" customHeight="1" x14ac:dyDescent="0.25">
      <c r="B221" s="24" t="s">
        <v>90</v>
      </c>
      <c r="C221" s="24"/>
      <c r="D221" s="30" t="s">
        <v>16</v>
      </c>
      <c r="E221" s="49">
        <v>15</v>
      </c>
    </row>
    <row r="222" spans="2:5" ht="11.25" customHeight="1" x14ac:dyDescent="0.25">
      <c r="B222" s="24" t="s">
        <v>91</v>
      </c>
      <c r="C222" s="24"/>
      <c r="D222" s="30" t="s">
        <v>16</v>
      </c>
      <c r="E222" s="49">
        <v>15</v>
      </c>
    </row>
    <row r="223" spans="2:5" ht="11.25" customHeight="1" x14ac:dyDescent="0.25">
      <c r="B223" s="24" t="s">
        <v>92</v>
      </c>
      <c r="C223" s="24"/>
      <c r="D223" s="30" t="s">
        <v>16</v>
      </c>
      <c r="E223" s="49">
        <v>30</v>
      </c>
    </row>
    <row r="224" spans="2:5" ht="11.25" customHeight="1" x14ac:dyDescent="0.25">
      <c r="B224" s="24" t="s">
        <v>93</v>
      </c>
      <c r="C224" s="24"/>
      <c r="D224" s="30" t="s">
        <v>16</v>
      </c>
      <c r="E224" s="49">
        <v>15</v>
      </c>
    </row>
    <row r="225" spans="2:5" ht="6.95" customHeight="1" x14ac:dyDescent="0.25"/>
    <row r="226" spans="2:5" ht="6.95" customHeight="1" x14ac:dyDescent="0.25"/>
    <row r="227" spans="2:5" x14ac:dyDescent="0.25">
      <c r="B227" s="15" t="s">
        <v>94</v>
      </c>
    </row>
    <row r="228" spans="2:5" ht="11.25" customHeight="1" x14ac:dyDescent="0.25">
      <c r="B228" s="24" t="s">
        <v>95</v>
      </c>
      <c r="C228" s="24"/>
      <c r="D228" s="30" t="s">
        <v>84</v>
      </c>
      <c r="E228" s="28">
        <v>1.5</v>
      </c>
    </row>
    <row r="229" spans="2:5" ht="11.25" customHeight="1" x14ac:dyDescent="0.25">
      <c r="B229" s="24" t="s">
        <v>96</v>
      </c>
      <c r="C229" s="24"/>
      <c r="D229" s="30" t="s">
        <v>84</v>
      </c>
      <c r="E229" s="28">
        <v>19.559999999999999</v>
      </c>
    </row>
    <row r="230" spans="2:5" ht="11.25" customHeight="1" x14ac:dyDescent="0.25">
      <c r="B230" s="24" t="s">
        <v>97</v>
      </c>
      <c r="C230" s="24"/>
      <c r="D230" s="30" t="s">
        <v>16</v>
      </c>
      <c r="E230" s="49">
        <v>30</v>
      </c>
    </row>
    <row r="231" spans="2:5" ht="11.25" customHeight="1" x14ac:dyDescent="0.25">
      <c r="B231" s="24" t="s">
        <v>98</v>
      </c>
      <c r="C231" s="24"/>
      <c r="D231" s="30" t="s">
        <v>16</v>
      </c>
      <c r="E231" s="49">
        <v>65</v>
      </c>
    </row>
    <row r="232" spans="2:5" ht="11.25" customHeight="1" x14ac:dyDescent="0.25">
      <c r="B232" s="24" t="s">
        <v>99</v>
      </c>
      <c r="C232" s="24"/>
      <c r="D232" s="30" t="s">
        <v>16</v>
      </c>
      <c r="E232" s="49">
        <v>22.35</v>
      </c>
    </row>
    <row r="233" spans="2:5" ht="6.95" customHeight="1" x14ac:dyDescent="0.25"/>
    <row r="234" spans="2:5" ht="6.95" customHeight="1" x14ac:dyDescent="0.25"/>
    <row r="235" spans="2:5" ht="18" x14ac:dyDescent="0.25">
      <c r="B235" s="16" t="s">
        <v>100</v>
      </c>
    </row>
    <row r="236" spans="2:5" ht="6.95" customHeight="1" x14ac:dyDescent="0.25"/>
    <row r="237" spans="2:5" ht="34.5" customHeight="1" x14ac:dyDescent="0.25">
      <c r="B237" s="22" t="s">
        <v>101</v>
      </c>
      <c r="C237" s="45"/>
      <c r="D237" s="45"/>
      <c r="E237" s="45"/>
    </row>
    <row r="238" spans="2:5" ht="6.95" customHeight="1" x14ac:dyDescent="0.25">
      <c r="B238" s="25"/>
    </row>
    <row r="239" spans="2:5" ht="39.75" customHeight="1" x14ac:dyDescent="0.25">
      <c r="B239" s="22" t="s">
        <v>102</v>
      </c>
      <c r="C239" s="45"/>
      <c r="D239" s="45"/>
      <c r="E239" s="45"/>
    </row>
    <row r="240" spans="2:5" ht="6.95" customHeight="1" x14ac:dyDescent="0.25">
      <c r="B240" s="25"/>
    </row>
    <row r="241" spans="2:5" ht="22.5" customHeight="1" x14ac:dyDescent="0.25">
      <c r="B241" s="22" t="s">
        <v>103</v>
      </c>
      <c r="C241" s="45"/>
      <c r="D241" s="45"/>
      <c r="E241" s="45"/>
    </row>
    <row r="242" spans="2:5" ht="6.95" customHeight="1" x14ac:dyDescent="0.25">
      <c r="B242" s="25"/>
    </row>
    <row r="243" spans="2:5" ht="36" customHeight="1" x14ac:dyDescent="0.25">
      <c r="B243" s="22" t="s">
        <v>104</v>
      </c>
      <c r="C243" s="45"/>
      <c r="D243" s="45"/>
      <c r="E243" s="45"/>
    </row>
    <row r="244" spans="2:5" ht="6.95" customHeight="1" x14ac:dyDescent="0.25">
      <c r="B244" s="25"/>
    </row>
    <row r="245" spans="2:5" ht="24" customHeight="1" x14ac:dyDescent="0.25">
      <c r="B245" s="22" t="s">
        <v>105</v>
      </c>
      <c r="C245" s="45"/>
      <c r="D245" s="45"/>
      <c r="E245" s="45"/>
    </row>
    <row r="246" spans="2:5" ht="6.95" customHeight="1" x14ac:dyDescent="0.25"/>
    <row r="247" spans="2:5" ht="11.25" customHeight="1" x14ac:dyDescent="0.25">
      <c r="B247" s="20" t="s">
        <v>106</v>
      </c>
      <c r="C247" s="20"/>
      <c r="D247" s="30" t="s">
        <v>16</v>
      </c>
      <c r="E247" s="26">
        <v>100</v>
      </c>
    </row>
    <row r="248" spans="2:5" ht="11.25" customHeight="1" x14ac:dyDescent="0.25">
      <c r="B248" s="20" t="s">
        <v>107</v>
      </c>
      <c r="C248" s="20"/>
      <c r="D248" s="30" t="s">
        <v>16</v>
      </c>
      <c r="E248" s="26">
        <v>20</v>
      </c>
    </row>
    <row r="249" spans="2:5" ht="11.25" customHeight="1" x14ac:dyDescent="0.25">
      <c r="B249" s="21" t="s">
        <v>108</v>
      </c>
      <c r="C249" s="21"/>
      <c r="D249" s="30" t="s">
        <v>109</v>
      </c>
      <c r="E249" s="26">
        <v>0.5</v>
      </c>
    </row>
    <row r="250" spans="2:5" ht="11.25" customHeight="1" x14ac:dyDescent="0.25">
      <c r="B250" s="21" t="s">
        <v>110</v>
      </c>
      <c r="C250" s="21"/>
      <c r="D250" s="30" t="s">
        <v>109</v>
      </c>
      <c r="E250" s="26">
        <v>0.3</v>
      </c>
    </row>
    <row r="251" spans="2:5" ht="11.25" customHeight="1" x14ac:dyDescent="0.25">
      <c r="B251" s="21" t="s">
        <v>111</v>
      </c>
      <c r="C251" s="21"/>
      <c r="D251" s="30" t="s">
        <v>109</v>
      </c>
      <c r="E251" s="26">
        <v>-0.3</v>
      </c>
    </row>
    <row r="252" spans="2:5" ht="11.25" customHeight="1" x14ac:dyDescent="0.25">
      <c r="B252" s="21" t="s">
        <v>112</v>
      </c>
      <c r="C252" s="21"/>
      <c r="D252" s="30"/>
      <c r="E252" s="26"/>
    </row>
    <row r="253" spans="2:5" ht="11.25" customHeight="1" x14ac:dyDescent="0.25">
      <c r="B253" s="27" t="s">
        <v>113</v>
      </c>
      <c r="C253" s="21"/>
      <c r="D253" s="30" t="s">
        <v>16</v>
      </c>
      <c r="E253" s="26">
        <v>0.25</v>
      </c>
    </row>
    <row r="254" spans="2:5" ht="11.25" customHeight="1" x14ac:dyDescent="0.25">
      <c r="B254" s="27" t="s">
        <v>114</v>
      </c>
      <c r="C254" s="21"/>
      <c r="D254" s="30" t="s">
        <v>16</v>
      </c>
      <c r="E254" s="26">
        <v>0.5</v>
      </c>
    </row>
    <row r="255" spans="2:5" ht="11.25" customHeight="1" x14ac:dyDescent="0.25">
      <c r="B255" s="21" t="s">
        <v>115</v>
      </c>
      <c r="C255" s="21"/>
      <c r="D255" s="30"/>
      <c r="E255" s="26"/>
    </row>
    <row r="256" spans="2:5" ht="11.25" customHeight="1" x14ac:dyDescent="0.25">
      <c r="B256" s="21" t="s">
        <v>116</v>
      </c>
      <c r="C256" s="21"/>
      <c r="D256" s="30"/>
      <c r="E256" s="26"/>
    </row>
    <row r="257" spans="2:11" ht="11.25" customHeight="1" x14ac:dyDescent="0.25">
      <c r="B257" s="21" t="s">
        <v>117</v>
      </c>
      <c r="C257" s="21"/>
      <c r="D257" s="30"/>
      <c r="E257" s="26"/>
    </row>
    <row r="258" spans="2:11" ht="11.25" customHeight="1" x14ac:dyDescent="0.25">
      <c r="B258" s="27" t="s">
        <v>118</v>
      </c>
      <c r="C258" s="21"/>
      <c r="D258" s="30" t="s">
        <v>16</v>
      </c>
      <c r="E258" s="26" t="s">
        <v>119</v>
      </c>
    </row>
    <row r="259" spans="2:11" ht="11.25" customHeight="1" x14ac:dyDescent="0.25">
      <c r="B259" s="27" t="s">
        <v>120</v>
      </c>
      <c r="C259" s="21"/>
      <c r="D259" s="30" t="s">
        <v>16</v>
      </c>
      <c r="E259" s="26">
        <v>2</v>
      </c>
    </row>
    <row r="260" spans="2:11" ht="6.95" customHeight="1" x14ac:dyDescent="0.25"/>
    <row r="261" spans="2:11" ht="18" x14ac:dyDescent="0.25">
      <c r="B261" s="16" t="s">
        <v>121</v>
      </c>
    </row>
    <row r="262" spans="2:11" ht="6.95" customHeight="1" x14ac:dyDescent="0.25"/>
    <row r="263" spans="2:11" ht="24.75" customHeight="1" x14ac:dyDescent="0.25">
      <c r="B263" s="17" t="s">
        <v>122</v>
      </c>
      <c r="C263" s="18"/>
      <c r="D263" s="18"/>
      <c r="E263" s="18"/>
    </row>
    <row r="264" spans="2:11" ht="6.95" customHeight="1" x14ac:dyDescent="0.25"/>
    <row r="265" spans="2:11" ht="11.25" customHeight="1" x14ac:dyDescent="0.25">
      <c r="B265" s="21" t="s">
        <v>123</v>
      </c>
      <c r="C265" s="21"/>
      <c r="D265" s="30"/>
      <c r="E265" s="28">
        <v>1.081</v>
      </c>
      <c r="K265" s="4" t="s">
        <v>124</v>
      </c>
    </row>
    <row r="266" spans="2:11" ht="11.25" customHeight="1" x14ac:dyDescent="0.25">
      <c r="B266" s="21" t="s">
        <v>125</v>
      </c>
      <c r="C266" s="21"/>
      <c r="D266" s="30"/>
      <c r="E266" s="28">
        <v>1.0702</v>
      </c>
      <c r="K266" s="4" t="s">
        <v>126</v>
      </c>
    </row>
    <row r="267" spans="2:11" ht="6.95" customHeight="1" x14ac:dyDescent="0.25"/>
  </sheetData>
  <mergeCells count="136">
    <mergeCell ref="B143:C143"/>
    <mergeCell ref="B144:C144"/>
    <mergeCell ref="B175:C175"/>
    <mergeCell ref="B176:C176"/>
    <mergeCell ref="B173:C173"/>
    <mergeCell ref="B174:C174"/>
    <mergeCell ref="B105:C105"/>
    <mergeCell ref="B106:C106"/>
    <mergeCell ref="B108:C108"/>
    <mergeCell ref="B111:C111"/>
    <mergeCell ref="B112:C112"/>
    <mergeCell ref="B107:C107"/>
    <mergeCell ref="B266:C266"/>
    <mergeCell ref="B34:C34"/>
    <mergeCell ref="B62:C62"/>
    <mergeCell ref="B63:C63"/>
    <mergeCell ref="B66:C66"/>
    <mergeCell ref="B67:C67"/>
    <mergeCell ref="B68:C68"/>
    <mergeCell ref="B256:C256"/>
    <mergeCell ref="B257:C257"/>
    <mergeCell ref="B258:C258"/>
    <mergeCell ref="B259:C259"/>
    <mergeCell ref="B263:E263"/>
    <mergeCell ref="B265:C265"/>
    <mergeCell ref="B250:C250"/>
    <mergeCell ref="B251:C251"/>
    <mergeCell ref="B252:C252"/>
    <mergeCell ref="B253:C253"/>
    <mergeCell ref="B254:C254"/>
    <mergeCell ref="B255:C255"/>
    <mergeCell ref="B237:E237"/>
    <mergeCell ref="B239:E239"/>
    <mergeCell ref="B241:E241"/>
    <mergeCell ref="B243:E243"/>
    <mergeCell ref="B245:E245"/>
    <mergeCell ref="B249:C249"/>
    <mergeCell ref="B224:C224"/>
    <mergeCell ref="B228:C228"/>
    <mergeCell ref="B229:C229"/>
    <mergeCell ref="B230:C230"/>
    <mergeCell ref="B231:C231"/>
    <mergeCell ref="B232:C232"/>
    <mergeCell ref="B215:E215"/>
    <mergeCell ref="B217:E217"/>
    <mergeCell ref="B220:C220"/>
    <mergeCell ref="B221:C221"/>
    <mergeCell ref="B222:C222"/>
    <mergeCell ref="B223:C223"/>
    <mergeCell ref="B194:E194"/>
    <mergeCell ref="B196:E196"/>
    <mergeCell ref="B198:E198"/>
    <mergeCell ref="B200:E200"/>
    <mergeCell ref="B204:C204"/>
    <mergeCell ref="B213:E213"/>
    <mergeCell ref="B179:C179"/>
    <mergeCell ref="B180:C180"/>
    <mergeCell ref="B184:C184"/>
    <mergeCell ref="B185:C185"/>
    <mergeCell ref="B186:C186"/>
    <mergeCell ref="B190:E190"/>
    <mergeCell ref="B166:E166"/>
    <mergeCell ref="B170:C170"/>
    <mergeCell ref="B171:C171"/>
    <mergeCell ref="B172:C172"/>
    <mergeCell ref="B178:C178"/>
    <mergeCell ref="B177:C177"/>
    <mergeCell ref="B151:C151"/>
    <mergeCell ref="B152:C152"/>
    <mergeCell ref="B156:E156"/>
    <mergeCell ref="B160:E160"/>
    <mergeCell ref="B162:E162"/>
    <mergeCell ref="B164:E164"/>
    <mergeCell ref="B138:C138"/>
    <mergeCell ref="B142:C142"/>
    <mergeCell ref="B145:C145"/>
    <mergeCell ref="B146:C146"/>
    <mergeCell ref="B150:C150"/>
    <mergeCell ref="B139:C139"/>
    <mergeCell ref="B140:C140"/>
    <mergeCell ref="B141:C141"/>
    <mergeCell ref="B126:E126"/>
    <mergeCell ref="B128:E128"/>
    <mergeCell ref="B130:E130"/>
    <mergeCell ref="B132:E132"/>
    <mergeCell ref="B136:C136"/>
    <mergeCell ref="B137:C137"/>
    <mergeCell ref="B116:C116"/>
    <mergeCell ref="B117:C117"/>
    <mergeCell ref="B118:C118"/>
    <mergeCell ref="B122:E122"/>
    <mergeCell ref="B95:E95"/>
    <mergeCell ref="B99:C99"/>
    <mergeCell ref="B100:C100"/>
    <mergeCell ref="B103:C103"/>
    <mergeCell ref="B104:C104"/>
    <mergeCell ref="B80:C80"/>
    <mergeCell ref="B81:C81"/>
    <mergeCell ref="B85:E85"/>
    <mergeCell ref="B89:E89"/>
    <mergeCell ref="B91:E91"/>
    <mergeCell ref="B93:E93"/>
    <mergeCell ref="B74:C74"/>
    <mergeCell ref="B75:C75"/>
    <mergeCell ref="B79:C79"/>
    <mergeCell ref="B54:E54"/>
    <mergeCell ref="B56:E56"/>
    <mergeCell ref="B58:E58"/>
    <mergeCell ref="B69:C69"/>
    <mergeCell ref="B71:C71"/>
    <mergeCell ref="B70:C70"/>
    <mergeCell ref="B38:C38"/>
    <mergeCell ref="B42:C42"/>
    <mergeCell ref="B43:C43"/>
    <mergeCell ref="B44:C44"/>
    <mergeCell ref="B48:E48"/>
    <mergeCell ref="B52:E52"/>
    <mergeCell ref="B26:C26"/>
    <mergeCell ref="B29:C29"/>
    <mergeCell ref="B30:C30"/>
    <mergeCell ref="B31:C31"/>
    <mergeCell ref="B32:C32"/>
    <mergeCell ref="B37:C37"/>
    <mergeCell ref="B33:C33"/>
    <mergeCell ref="B11:E11"/>
    <mergeCell ref="B15:E15"/>
    <mergeCell ref="B17:E17"/>
    <mergeCell ref="B19:E19"/>
    <mergeCell ref="B21:E21"/>
    <mergeCell ref="B25:C25"/>
    <mergeCell ref="B1:E1"/>
    <mergeCell ref="B2:E2"/>
    <mergeCell ref="B3:E3"/>
    <mergeCell ref="B5:E5"/>
    <mergeCell ref="B6:E6"/>
    <mergeCell ref="B7:E7"/>
  </mergeCells>
  <dataValidations disablePrompts="1" count="1">
    <dataValidation allowBlank="1" showInputMessage="1" showErrorMessage="1" sqref="AA1:AA8"/>
  </dataValidations>
  <pageMargins left="0.70866141732283472" right="0.70866141732283472" top="0.74803149606299213" bottom="0.74803149606299213" header="0.31496062992125984" footer="0.31496062992125984"/>
  <pageSetup orientation="portrait" horizontalDpi="4294967292" verticalDpi="0" r:id="rId1"/>
  <rowBreaks count="7" manualBreakCount="7">
    <brk id="44" max="16383" man="1"/>
    <brk id="81" max="16383" man="1"/>
    <brk id="118" max="16383" man="1"/>
    <brk id="152" max="16383" man="1"/>
    <brk id="186" max="16383" man="1"/>
    <brk id="209" max="16383" man="1"/>
    <brk id="2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2017 Proposed Tariff Sheet</vt:lpstr>
      <vt:lpstr>'2017 Proposed Tariff Sheet'!Print_Area</vt:lpstr>
      <vt:lpstr>'2017 Proposed Tariff Sheet'!Print_Titles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Manuela Ris-Schofield</cp:lastModifiedBy>
  <cp:lastPrinted>2016-06-10T22:29:50Z</cp:lastPrinted>
  <dcterms:created xsi:type="dcterms:W3CDTF">2016-06-10T18:12:29Z</dcterms:created>
  <dcterms:modified xsi:type="dcterms:W3CDTF">2016-06-10T22:30:05Z</dcterms:modified>
</cp:coreProperties>
</file>