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 activeTab="1"/>
  </bookViews>
  <sheets>
    <sheet name="Energy Probe #7a" sheetId="1" r:id="rId1"/>
    <sheet name="Energy Probe #7d" sheetId="2" r:id="rId2"/>
  </sheets>
  <definedNames>
    <definedName name="_xlnm.Print_Area" localSheetId="0">'Energy Probe #7a'!$A$1:$G$13</definedName>
    <definedName name="_xlnm.Print_Area" localSheetId="1">'Energy Probe #7d'!$A$1:$E$75</definedName>
  </definedNames>
  <calcPr calcId="145621"/>
</workbook>
</file>

<file path=xl/calcChain.xml><?xml version="1.0" encoding="utf-8"?>
<calcChain xmlns="http://schemas.openxmlformats.org/spreadsheetml/2006/main">
  <c r="D36" i="2" l="1"/>
  <c r="E35" i="2"/>
  <c r="E34" i="2"/>
  <c r="E33" i="2"/>
  <c r="E32" i="2"/>
  <c r="E31" i="2"/>
  <c r="E30" i="2"/>
  <c r="D30" i="2"/>
</calcChain>
</file>

<file path=xl/sharedStrings.xml><?xml version="1.0" encoding="utf-8"?>
<sst xmlns="http://schemas.openxmlformats.org/spreadsheetml/2006/main" count="222" uniqueCount="105">
  <si>
    <t>2015 SUMMARY COMPENSATION TABLE</t>
  </si>
  <si>
    <t>Name &amp; Position</t>
  </si>
  <si>
    <t>Annual Base</t>
  </si>
  <si>
    <r>
      <t xml:space="preserve">Salary Paid </t>
    </r>
    <r>
      <rPr>
        <b/>
        <vertAlign val="superscript"/>
        <sz val="11"/>
        <color theme="1"/>
        <rFont val="Palatino Linotype"/>
        <family val="1"/>
      </rPr>
      <t xml:space="preserve">(1) </t>
    </r>
  </si>
  <si>
    <r>
      <t xml:space="preserve">Variable Pay </t>
    </r>
    <r>
      <rPr>
        <b/>
        <vertAlign val="superscript"/>
        <sz val="11"/>
        <color theme="1"/>
        <rFont val="Palatino Linotype"/>
        <family val="1"/>
      </rPr>
      <t>(2)</t>
    </r>
  </si>
  <si>
    <r>
      <t>Other Annual Compensation</t>
    </r>
    <r>
      <rPr>
        <b/>
        <vertAlign val="superscript"/>
        <sz val="11"/>
        <color theme="1"/>
        <rFont val="Palatino Linotype"/>
        <family val="1"/>
      </rPr>
      <t xml:space="preserve"> (3)</t>
    </r>
  </si>
  <si>
    <t>Total Cash Compensation</t>
  </si>
  <si>
    <t>Amounts Reported Under Public Sector Salary Disclosure</t>
  </si>
  <si>
    <r>
      <rPr>
        <b/>
        <sz val="11"/>
        <color theme="1"/>
        <rFont val="Calibri"/>
        <family val="2"/>
        <scheme val="minor"/>
      </rPr>
      <t>Bruce Campbell</t>
    </r>
    <r>
      <rPr>
        <sz val="11"/>
        <color theme="1"/>
        <rFont val="Calibri"/>
        <family val="2"/>
        <scheme val="minor"/>
      </rPr>
      <t xml:space="preserve">
President &amp; CEO</t>
    </r>
  </si>
  <si>
    <r>
      <rPr>
        <b/>
        <sz val="11"/>
        <color theme="1"/>
        <rFont val="Calibri"/>
        <family val="2"/>
        <scheme val="minor"/>
      </rPr>
      <t>Kimberly Marshall</t>
    </r>
    <r>
      <rPr>
        <sz val="11"/>
        <color theme="1"/>
        <rFont val="Calibri"/>
        <family val="2"/>
        <scheme val="minor"/>
      </rPr>
      <t xml:space="preserve">
VP Corporate Services &amp; CFO</t>
    </r>
  </si>
  <si>
    <r>
      <rPr>
        <b/>
        <sz val="11"/>
        <color theme="1"/>
        <rFont val="Calibri"/>
        <family val="2"/>
        <scheme val="minor"/>
      </rPr>
      <t>JoAnne Butler</t>
    </r>
    <r>
      <rPr>
        <sz val="11"/>
        <color theme="1"/>
        <rFont val="Calibri"/>
        <family val="2"/>
        <scheme val="minor"/>
      </rPr>
      <t xml:space="preserve">
VP Market &amp; Resource Development</t>
    </r>
  </si>
  <si>
    <r>
      <rPr>
        <b/>
        <sz val="11"/>
        <color theme="1"/>
        <rFont val="Calibri"/>
        <family val="2"/>
        <scheme val="minor"/>
      </rPr>
      <t>Kim Warren</t>
    </r>
    <r>
      <rPr>
        <sz val="11"/>
        <color theme="1"/>
        <rFont val="Calibri"/>
        <family val="2"/>
        <scheme val="minor"/>
      </rPr>
      <t xml:space="preserve">
VP Market &amp; System Ops &amp; COO</t>
    </r>
  </si>
  <si>
    <r>
      <rPr>
        <b/>
        <sz val="11"/>
        <color theme="1"/>
        <rFont val="Calibri"/>
        <family val="2"/>
        <scheme val="minor"/>
      </rPr>
      <t>Terence Young</t>
    </r>
    <r>
      <rPr>
        <sz val="11"/>
        <color theme="1"/>
        <rFont val="Calibri"/>
        <family val="2"/>
        <scheme val="minor"/>
      </rPr>
      <t xml:space="preserve">
VP Conservation &amp; Corporate Relations</t>
    </r>
  </si>
  <si>
    <r>
      <rPr>
        <b/>
        <sz val="11"/>
        <color theme="1"/>
        <rFont val="Calibri"/>
        <family val="2"/>
        <scheme val="minor"/>
      </rPr>
      <t>Douglas Thomas</t>
    </r>
    <r>
      <rPr>
        <sz val="11"/>
        <color theme="1"/>
        <rFont val="Calibri"/>
        <family val="2"/>
        <scheme val="minor"/>
      </rPr>
      <t xml:space="preserve">
VP Information &amp; Technology Services &amp; CIO </t>
    </r>
  </si>
  <si>
    <r>
      <rPr>
        <b/>
        <sz val="11"/>
        <color theme="1"/>
        <rFont val="Calibri"/>
        <family val="2"/>
        <scheme val="minor"/>
      </rPr>
      <t>Michael Lyle</t>
    </r>
    <r>
      <rPr>
        <sz val="11"/>
        <color theme="1"/>
        <rFont val="Calibri"/>
        <family val="2"/>
        <scheme val="minor"/>
      </rPr>
      <t xml:space="preserve">
VP, Planning, Law &amp; Aboriginal Relations</t>
    </r>
  </si>
  <si>
    <r>
      <rPr>
        <vertAlign val="superscript"/>
        <sz val="9"/>
        <color theme="1"/>
        <rFont val="Palatino Linotype"/>
        <family val="1"/>
      </rPr>
      <t>(1)</t>
    </r>
    <r>
      <rPr>
        <sz val="9"/>
        <color theme="1"/>
        <rFont val="Palatino Linotype"/>
        <family val="1"/>
      </rPr>
      <t xml:space="preserve"> Salary Paid includes adjustments for having 27 Pay Periods in 2015</t>
    </r>
  </si>
  <si>
    <r>
      <rPr>
        <vertAlign val="superscript"/>
        <sz val="9"/>
        <color theme="1"/>
        <rFont val="Palatino Linotype"/>
        <family val="1"/>
      </rPr>
      <t>(2)</t>
    </r>
    <r>
      <rPr>
        <sz val="9"/>
        <color theme="1"/>
        <rFont val="Palatino Linotype"/>
        <family val="1"/>
      </rPr>
      <t xml:space="preserve"> 2015 earned variable compensation was paid in December 2015</t>
    </r>
  </si>
  <si>
    <r>
      <rPr>
        <vertAlign val="superscript"/>
        <sz val="9"/>
        <color theme="1"/>
        <rFont val="Palatino Linotype"/>
        <family val="1"/>
      </rPr>
      <t xml:space="preserve">(3) </t>
    </r>
    <r>
      <rPr>
        <sz val="9"/>
        <color theme="1"/>
        <rFont val="Palatino Linotype"/>
        <family val="1"/>
      </rPr>
      <t>Represents remaining flex credits paid out at year end as taxable income</t>
    </r>
  </si>
  <si>
    <t>IESO 2014</t>
  </si>
  <si>
    <t>Surname</t>
  </si>
  <si>
    <t>Given Name</t>
  </si>
  <si>
    <t>Position Title</t>
  </si>
  <si>
    <t>Salary Paid</t>
  </si>
  <si>
    <t>Taxable Benefits</t>
  </si>
  <si>
    <t>CAMPBELL</t>
  </si>
  <si>
    <t>BRUCE</t>
  </si>
  <si>
    <t>President &amp; CEO</t>
  </si>
  <si>
    <t>LEONARD</t>
  </si>
  <si>
    <t>TED J</t>
  </si>
  <si>
    <t>Vice President, Markets Chief Financial Officer &amp; Treasurer</t>
  </si>
  <si>
    <t>THOMAS</t>
  </si>
  <si>
    <t>DOUGLAS</t>
  </si>
  <si>
    <t>Vice President, Information &amp; Technology Services &amp; Chief Information Officer</t>
  </si>
  <si>
    <t>WARREN</t>
  </si>
  <si>
    <t>KIM P</t>
  </si>
  <si>
    <t>Vice President, Operations &amp; Chief Operating Officer</t>
  </si>
  <si>
    <t>YOUNG</t>
  </si>
  <si>
    <t>TERENCE</t>
  </si>
  <si>
    <t>Vice President, Corporate &amp; Employee Relations</t>
  </si>
  <si>
    <t>OPA 2014</t>
  </si>
  <si>
    <t>ANDERSEN</t>
  </si>
  <si>
    <t>COLIN</t>
  </si>
  <si>
    <t>President and Chief Executive Officer</t>
  </si>
  <si>
    <t>BUTLER</t>
  </si>
  <si>
    <t>JOSEPHINE</t>
  </si>
  <si>
    <t>Vice President Electricity Resources</t>
  </si>
  <si>
    <t>JENKINS</t>
  </si>
  <si>
    <t>KRISTIN</t>
  </si>
  <si>
    <t>Vice President Communications</t>
  </si>
  <si>
    <t>LYLE</t>
  </si>
  <si>
    <t>MICHAEL</t>
  </si>
  <si>
    <t>General Counsel and Vice President Legal, Aboriginal &amp; Regulatory Affairs</t>
  </si>
  <si>
    <t>MARSHALL</t>
  </si>
  <si>
    <t>KIMBERLY</t>
  </si>
  <si>
    <t xml:space="preserve">Vice President Business Strategies and Solutions </t>
  </si>
  <si>
    <t>PRIDE</t>
  </si>
  <si>
    <t>ANDREW</t>
  </si>
  <si>
    <t>Vice-President Conservation</t>
  </si>
  <si>
    <t>SHALABY</t>
  </si>
  <si>
    <t>AMIR</t>
  </si>
  <si>
    <t>Vice President Power System Planning</t>
  </si>
  <si>
    <t>IESO 2013</t>
  </si>
  <si>
    <t>President &amp; Chief Executive Officer</t>
  </si>
  <si>
    <t>Vice President, Markets, Chief Financial Officer &amp; Treasurer</t>
  </si>
  <si>
    <t>LIMBRICK</t>
  </si>
  <si>
    <t>WILLIAM</t>
  </si>
  <si>
    <t>MURPHY</t>
  </si>
  <si>
    <t>PAUL M</t>
  </si>
  <si>
    <t>Vice President, Operations &amp; Chief Operations Officer</t>
  </si>
  <si>
    <t>OPA 2013</t>
  </si>
  <si>
    <t xml:space="preserve"> COLIN</t>
  </si>
  <si>
    <t>Chief Executive Officer</t>
  </si>
  <si>
    <t xml:space="preserve"> JOSEPHINE </t>
  </si>
  <si>
    <t xml:space="preserve"> KRISTIN </t>
  </si>
  <si>
    <t xml:space="preserve"> MICHAEL </t>
  </si>
  <si>
    <t xml:space="preserve"> KIMBERLY </t>
  </si>
  <si>
    <t>Vice President Business Strategies and Solutions</t>
  </si>
  <si>
    <t xml:space="preserve"> ANDREW </t>
  </si>
  <si>
    <t>Vice-President, Conservation</t>
  </si>
  <si>
    <t xml:space="preserve"> AMIR</t>
  </si>
  <si>
    <t>Vice PresidentPower System Planning</t>
  </si>
  <si>
    <t>IESO 2012</t>
  </si>
  <si>
    <t>Vice President, Resource Integration</t>
  </si>
  <si>
    <t>TED J.</t>
  </si>
  <si>
    <t>Vice President, Finance, Chief Financial Officer &amp;Treasurer</t>
  </si>
  <si>
    <t>PAUL M.</t>
  </si>
  <si>
    <t>KIM P.</t>
  </si>
  <si>
    <t>Vice President, Corporate Relations</t>
  </si>
  <si>
    <t>Vice President, Organizational Development &amp; Chief Information Officer</t>
  </si>
  <si>
    <t>OPA 2012</t>
  </si>
  <si>
    <t xml:space="preserve"> COLIN B</t>
  </si>
  <si>
    <t>Vice President, Electricity Resources</t>
  </si>
  <si>
    <t>Vice President, Communications</t>
  </si>
  <si>
    <t xml:space="preserve">General Counsel and Vice President, Legal, Aboriginal and Regulatory Affairs </t>
  </si>
  <si>
    <t>Vice President, Business Strategies &amp; Solutions</t>
  </si>
  <si>
    <t>Vice President, Conservation</t>
  </si>
  <si>
    <t xml:space="preserve"> AMIR </t>
  </si>
  <si>
    <t>Vice President, Power System Planning</t>
  </si>
  <si>
    <t>IESO 2011</t>
  </si>
  <si>
    <t>KOZLIK</t>
  </si>
  <si>
    <t>KEN P.</t>
  </si>
  <si>
    <t>OPA 2011</t>
  </si>
  <si>
    <t xml:space="preserve">COLIN </t>
  </si>
  <si>
    <t>JOSEPHINE ANNE</t>
  </si>
  <si>
    <t>General Counsel and Vice President, Legal, Aboriginal and Regulatory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</si>
</sst>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_);\(&quot;$&quot;#,##0\)"/>
    <numFmt numFmtId="165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b/>
      <vertAlign val="superscript"/>
      <sz val="11"/>
      <color theme="1"/>
      <name val="Palatino Linotype"/>
      <family val="1"/>
    </font>
    <font>
      <sz val="9"/>
      <color theme="1"/>
      <name val="Palatino Linotype"/>
      <family val="1"/>
    </font>
    <font>
      <vertAlign val="superscript"/>
      <sz val="9"/>
      <color theme="1"/>
      <name val="Palatino Linotype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65" fontId="0" fillId="0" borderId="3" xfId="1" applyNumberFormat="1" applyFont="1" applyBorder="1"/>
    <xf numFmtId="44" fontId="0" fillId="0" borderId="0" xfId="1" applyFont="1"/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8" fillId="0" borderId="4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0" fillId="0" borderId="0" xfId="0" applyFill="1"/>
    <xf numFmtId="164" fontId="0" fillId="0" borderId="0" xfId="0" applyNumberFormat="1"/>
    <xf numFmtId="164" fontId="8" fillId="0" borderId="4" xfId="0" applyNumberFormat="1" applyFont="1" applyBorder="1" applyAlignment="1" applyProtection="1">
      <alignment horizontal="center" wrapText="1"/>
    </xf>
    <xf numFmtId="164" fontId="0" fillId="0" borderId="0" xfId="1" applyNumberFormat="1" applyFont="1"/>
    <xf numFmtId="164" fontId="8" fillId="0" borderId="0" xfId="0" applyNumberFormat="1" applyFont="1" applyBorder="1" applyAlignment="1" applyProtection="1">
      <alignment horizontal="center" wrapText="1"/>
    </xf>
    <xf numFmtId="164" fontId="0" fillId="0" borderId="0" xfId="1" applyNumberFormat="1" applyFont="1" applyFill="1"/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workbookViewId="0">
      <selection activeCell="A7" sqref="A7"/>
    </sheetView>
  </sheetViews>
  <sheetFormatPr defaultRowHeight="15" x14ac:dyDescent="0.25"/>
  <cols>
    <col min="1" max="1" width="69.85546875" bestFit="1" customWidth="1"/>
    <col min="2" max="2" width="16" customWidth="1"/>
    <col min="3" max="3" width="15" customWidth="1"/>
    <col min="4" max="4" width="17.28515625" customWidth="1"/>
    <col min="5" max="5" width="32.140625" customWidth="1"/>
    <col min="6" max="6" width="23.85546875" bestFit="1" customWidth="1"/>
    <col min="7" max="7" width="35.140625" customWidth="1"/>
  </cols>
  <sheetData>
    <row r="1" spans="1:7" ht="27" thickBot="1" x14ac:dyDescent="0.45">
      <c r="A1" s="15" t="s">
        <v>0</v>
      </c>
      <c r="B1" s="15"/>
      <c r="C1" s="15"/>
      <c r="D1" s="15"/>
      <c r="E1" s="15"/>
      <c r="F1" s="15"/>
      <c r="G1" s="15"/>
    </row>
    <row r="2" spans="1:7" ht="38.25" thickBo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30.75" thickBot="1" x14ac:dyDescent="0.3">
      <c r="A3" s="2" t="s">
        <v>8</v>
      </c>
      <c r="B3" s="3">
        <v>536364.14</v>
      </c>
      <c r="C3" s="3">
        <v>545953.31000000006</v>
      </c>
      <c r="D3" s="3">
        <v>53636</v>
      </c>
      <c r="E3" s="3">
        <v>22314.82</v>
      </c>
      <c r="F3" s="3">
        <v>621904.13</v>
      </c>
      <c r="G3" s="3">
        <v>621904.13</v>
      </c>
    </row>
    <row r="4" spans="1:7" ht="30.75" thickBot="1" x14ac:dyDescent="0.3">
      <c r="A4" s="2" t="s">
        <v>9</v>
      </c>
      <c r="B4" s="3">
        <v>268460.14</v>
      </c>
      <c r="C4" s="3">
        <v>268425.21000000002</v>
      </c>
      <c r="D4" s="3">
        <v>25772</v>
      </c>
      <c r="E4" s="3">
        <v>13816.61</v>
      </c>
      <c r="F4" s="3">
        <v>308013.82</v>
      </c>
      <c r="G4" s="3">
        <v>308013.81999999995</v>
      </c>
    </row>
    <row r="5" spans="1:7" ht="30.75" thickBot="1" x14ac:dyDescent="0.3">
      <c r="A5" s="2" t="s">
        <v>10</v>
      </c>
      <c r="B5" s="3">
        <v>339968.2</v>
      </c>
      <c r="C5" s="3">
        <v>353043.63</v>
      </c>
      <c r="D5" s="3">
        <v>32977</v>
      </c>
      <c r="E5" s="3">
        <v>26.48</v>
      </c>
      <c r="F5" s="3">
        <v>386047.11</v>
      </c>
      <c r="G5" s="3">
        <v>386047.11</v>
      </c>
    </row>
    <row r="6" spans="1:7" ht="30.75" thickBot="1" x14ac:dyDescent="0.3">
      <c r="A6" s="2" t="s">
        <v>11</v>
      </c>
      <c r="B6" s="3">
        <v>319227.74</v>
      </c>
      <c r="C6" s="3">
        <v>326248.01</v>
      </c>
      <c r="D6" s="3">
        <v>30965</v>
      </c>
      <c r="E6" s="3">
        <v>11097.8</v>
      </c>
      <c r="F6" s="3">
        <v>368310.81</v>
      </c>
      <c r="G6" s="3">
        <v>368310.81</v>
      </c>
    </row>
    <row r="7" spans="1:7" ht="30.75" thickBot="1" x14ac:dyDescent="0.3">
      <c r="A7" s="2" t="s">
        <v>12</v>
      </c>
      <c r="B7" s="3">
        <v>307037.38</v>
      </c>
      <c r="C7" s="3">
        <v>313789.56</v>
      </c>
      <c r="D7" s="3">
        <v>30090</v>
      </c>
      <c r="E7" s="3">
        <v>21832.32</v>
      </c>
      <c r="F7" s="3">
        <v>365711.88</v>
      </c>
      <c r="G7" s="3">
        <v>365711.88</v>
      </c>
    </row>
    <row r="8" spans="1:7" ht="30.75" thickBot="1" x14ac:dyDescent="0.3">
      <c r="A8" s="2" t="s">
        <v>13</v>
      </c>
      <c r="B8" s="3">
        <v>304645.89999999997</v>
      </c>
      <c r="C8" s="3">
        <v>311432</v>
      </c>
      <c r="D8" s="3">
        <v>29246</v>
      </c>
      <c r="E8" s="3">
        <v>4018</v>
      </c>
      <c r="F8" s="3">
        <v>344695.86</v>
      </c>
      <c r="G8" s="3">
        <v>344695.86</v>
      </c>
    </row>
    <row r="9" spans="1:7" ht="30.75" thickBot="1" x14ac:dyDescent="0.3">
      <c r="A9" s="2" t="s">
        <v>14</v>
      </c>
      <c r="B9" s="3">
        <v>269562.02</v>
      </c>
      <c r="C9" s="3">
        <v>277642.94999999995</v>
      </c>
      <c r="D9" s="3">
        <v>25878</v>
      </c>
      <c r="E9" s="3">
        <v>4973.1499999999996</v>
      </c>
      <c r="F9" s="3">
        <v>308494.10000000003</v>
      </c>
      <c r="G9" s="3">
        <v>308494.09999999998</v>
      </c>
    </row>
    <row r="10" spans="1:7" x14ac:dyDescent="0.25">
      <c r="B10" s="4"/>
      <c r="C10" s="4"/>
      <c r="D10" s="4"/>
      <c r="E10" s="4"/>
      <c r="F10" s="4"/>
      <c r="G10" s="4"/>
    </row>
    <row r="11" spans="1:7" ht="15.75" x14ac:dyDescent="0.25">
      <c r="A11" s="5" t="s">
        <v>15</v>
      </c>
    </row>
    <row r="12" spans="1:7" ht="15.75" x14ac:dyDescent="0.25">
      <c r="A12" s="5" t="s">
        <v>16</v>
      </c>
    </row>
    <row r="13" spans="1:7" ht="15.75" x14ac:dyDescent="0.25">
      <c r="A13" s="5" t="s">
        <v>17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75"/>
  <sheetViews>
    <sheetView tabSelected="1" workbookViewId="0">
      <selection activeCell="F14" sqref="F14"/>
    </sheetView>
  </sheetViews>
  <sheetFormatPr defaultRowHeight="15" x14ac:dyDescent="0.25"/>
  <cols>
    <col min="1" max="1" width="10.5703125" bestFit="1" customWidth="1"/>
    <col min="2" max="2" width="16.28515625" bestFit="1" customWidth="1"/>
    <col min="3" max="3" width="72.28515625" bestFit="1" customWidth="1"/>
    <col min="4" max="4" width="12.5703125" style="10" bestFit="1" customWidth="1"/>
    <col min="5" max="5" width="10.5703125" style="10" bestFit="1" customWidth="1"/>
  </cols>
  <sheetData>
    <row r="1" spans="1:5" x14ac:dyDescent="0.25">
      <c r="C1" s="6" t="s">
        <v>18</v>
      </c>
    </row>
    <row r="2" spans="1:5" ht="23.25" x14ac:dyDescent="0.25">
      <c r="A2" s="7" t="s">
        <v>19</v>
      </c>
      <c r="B2" s="7" t="s">
        <v>20</v>
      </c>
      <c r="C2" s="7" t="s">
        <v>21</v>
      </c>
      <c r="D2" s="11" t="s">
        <v>22</v>
      </c>
      <c r="E2" s="11" t="s">
        <v>23</v>
      </c>
    </row>
    <row r="3" spans="1:5" x14ac:dyDescent="0.25">
      <c r="A3" t="s">
        <v>24</v>
      </c>
      <c r="B3" t="s">
        <v>25</v>
      </c>
      <c r="C3" t="s">
        <v>26</v>
      </c>
      <c r="D3" s="12">
        <v>694468.39</v>
      </c>
      <c r="E3" s="12">
        <v>462</v>
      </c>
    </row>
    <row r="4" spans="1:5" x14ac:dyDescent="0.25">
      <c r="A4" t="s">
        <v>27</v>
      </c>
      <c r="B4" t="s">
        <v>28</v>
      </c>
      <c r="C4" t="s">
        <v>29</v>
      </c>
      <c r="D4" s="12">
        <v>518565.93</v>
      </c>
      <c r="E4" s="12">
        <v>560.76</v>
      </c>
    </row>
    <row r="5" spans="1:5" x14ac:dyDescent="0.25">
      <c r="A5" t="s">
        <v>30</v>
      </c>
      <c r="B5" t="s">
        <v>31</v>
      </c>
      <c r="C5" t="s">
        <v>32</v>
      </c>
      <c r="D5" s="12">
        <v>419039.68</v>
      </c>
      <c r="E5" s="12">
        <v>1172.58</v>
      </c>
    </row>
    <row r="6" spans="1:5" x14ac:dyDescent="0.25">
      <c r="A6" t="s">
        <v>33</v>
      </c>
      <c r="B6" t="s">
        <v>34</v>
      </c>
      <c r="C6" t="s">
        <v>35</v>
      </c>
      <c r="D6" s="12">
        <v>577000.03999999992</v>
      </c>
      <c r="E6" s="12">
        <v>1562.04</v>
      </c>
    </row>
    <row r="7" spans="1:5" x14ac:dyDescent="0.25">
      <c r="A7" t="s">
        <v>36</v>
      </c>
      <c r="B7" t="s">
        <v>37</v>
      </c>
      <c r="C7" t="s">
        <v>38</v>
      </c>
      <c r="D7" s="12">
        <v>552728.6399999999</v>
      </c>
      <c r="E7" s="12">
        <v>1174.8</v>
      </c>
    </row>
    <row r="9" spans="1:5" x14ac:dyDescent="0.25">
      <c r="C9" s="6" t="s">
        <v>39</v>
      </c>
    </row>
    <row r="10" spans="1:5" ht="23.25" x14ac:dyDescent="0.25">
      <c r="A10" s="7" t="s">
        <v>19</v>
      </c>
      <c r="B10" s="7" t="s">
        <v>20</v>
      </c>
      <c r="C10" s="7" t="s">
        <v>21</v>
      </c>
      <c r="D10" s="11" t="s">
        <v>22</v>
      </c>
      <c r="E10" s="11" t="s">
        <v>23</v>
      </c>
    </row>
    <row r="11" spans="1:5" x14ac:dyDescent="0.25">
      <c r="A11" t="s">
        <v>40</v>
      </c>
      <c r="B11" t="s">
        <v>41</v>
      </c>
      <c r="C11" t="s">
        <v>42</v>
      </c>
      <c r="D11" s="12">
        <v>601942.28</v>
      </c>
      <c r="E11" s="12">
        <v>1073.0300000000002</v>
      </c>
    </row>
    <row r="12" spans="1:5" x14ac:dyDescent="0.25">
      <c r="A12" t="s">
        <v>43</v>
      </c>
      <c r="B12" t="s">
        <v>44</v>
      </c>
      <c r="C12" t="s">
        <v>45</v>
      </c>
      <c r="D12" s="12">
        <v>371924.94</v>
      </c>
      <c r="E12" s="12">
        <v>1073.0300000000002</v>
      </c>
    </row>
    <row r="13" spans="1:5" x14ac:dyDescent="0.25">
      <c r="A13" t="s">
        <v>46</v>
      </c>
      <c r="B13" t="s">
        <v>47</v>
      </c>
      <c r="C13" t="s">
        <v>48</v>
      </c>
      <c r="D13" s="12">
        <v>212940</v>
      </c>
      <c r="E13" s="12">
        <v>977.31000000000006</v>
      </c>
    </row>
    <row r="14" spans="1:5" x14ac:dyDescent="0.25">
      <c r="A14" t="s">
        <v>49</v>
      </c>
      <c r="B14" t="s">
        <v>50</v>
      </c>
      <c r="C14" t="s">
        <v>51</v>
      </c>
      <c r="D14" s="12">
        <v>281328.84000000003</v>
      </c>
      <c r="E14" s="12">
        <v>1079.0300000000002</v>
      </c>
    </row>
    <row r="15" spans="1:5" x14ac:dyDescent="0.25">
      <c r="A15" t="s">
        <v>52</v>
      </c>
      <c r="B15" t="s">
        <v>53</v>
      </c>
      <c r="C15" t="s">
        <v>54</v>
      </c>
      <c r="D15" s="12">
        <v>255171.98</v>
      </c>
      <c r="E15" s="12">
        <v>977.31000000000006</v>
      </c>
    </row>
    <row r="16" spans="1:5" x14ac:dyDescent="0.25">
      <c r="A16" t="s">
        <v>55</v>
      </c>
      <c r="B16" t="s">
        <v>56</v>
      </c>
      <c r="C16" t="s">
        <v>57</v>
      </c>
      <c r="D16" s="12">
        <v>316970.09999999998</v>
      </c>
      <c r="E16" s="12">
        <v>1073.0300000000002</v>
      </c>
    </row>
    <row r="17" spans="1:5" x14ac:dyDescent="0.25">
      <c r="A17" t="s">
        <v>58</v>
      </c>
      <c r="B17" t="s">
        <v>59</v>
      </c>
      <c r="C17" t="s">
        <v>60</v>
      </c>
      <c r="D17" s="12">
        <v>450803.09</v>
      </c>
      <c r="E17" s="12">
        <v>947.67000000000007</v>
      </c>
    </row>
    <row r="18" spans="1:5" x14ac:dyDescent="0.25">
      <c r="A18" s="8"/>
      <c r="B18" s="8"/>
      <c r="C18" s="8"/>
      <c r="D18" s="13"/>
      <c r="E18" s="13"/>
    </row>
    <row r="19" spans="1:5" x14ac:dyDescent="0.25">
      <c r="C19" s="6" t="s">
        <v>61</v>
      </c>
    </row>
    <row r="20" spans="1:5" ht="23.25" x14ac:dyDescent="0.25">
      <c r="A20" s="7" t="s">
        <v>19</v>
      </c>
      <c r="B20" s="7" t="s">
        <v>20</v>
      </c>
      <c r="C20" s="7" t="s">
        <v>21</v>
      </c>
      <c r="D20" s="11" t="s">
        <v>22</v>
      </c>
      <c r="E20" s="11" t="s">
        <v>23</v>
      </c>
    </row>
    <row r="21" spans="1:5" x14ac:dyDescent="0.25">
      <c r="A21" t="s">
        <v>24</v>
      </c>
      <c r="B21" t="s">
        <v>25</v>
      </c>
      <c r="C21" t="s">
        <v>62</v>
      </c>
      <c r="D21" s="12">
        <v>468431.08999999997</v>
      </c>
      <c r="E21" s="12">
        <v>380.88</v>
      </c>
    </row>
    <row r="22" spans="1:5" x14ac:dyDescent="0.25">
      <c r="A22" t="s">
        <v>27</v>
      </c>
      <c r="B22" t="s">
        <v>28</v>
      </c>
      <c r="C22" t="s">
        <v>63</v>
      </c>
      <c r="D22" s="12">
        <v>291068.15000000002</v>
      </c>
      <c r="E22" s="12">
        <v>565.79999999999995</v>
      </c>
    </row>
    <row r="23" spans="1:5" x14ac:dyDescent="0.25">
      <c r="A23" t="s">
        <v>64</v>
      </c>
      <c r="B23" t="s">
        <v>65</v>
      </c>
      <c r="C23" t="s">
        <v>32</v>
      </c>
      <c r="D23" s="12">
        <v>399495.14</v>
      </c>
      <c r="E23" s="12">
        <v>2235.6</v>
      </c>
    </row>
    <row r="24" spans="1:5" x14ac:dyDescent="0.25">
      <c r="A24" t="s">
        <v>66</v>
      </c>
      <c r="B24" t="s">
        <v>67</v>
      </c>
      <c r="C24" t="s">
        <v>62</v>
      </c>
      <c r="D24" s="12">
        <v>412364.14</v>
      </c>
      <c r="E24" s="12">
        <v>644</v>
      </c>
    </row>
    <row r="25" spans="1:5" x14ac:dyDescent="0.25">
      <c r="A25" t="s">
        <v>33</v>
      </c>
      <c r="B25" t="s">
        <v>34</v>
      </c>
      <c r="C25" t="s">
        <v>68</v>
      </c>
      <c r="D25" s="12">
        <v>325531.38</v>
      </c>
      <c r="E25" s="12">
        <v>1614.6</v>
      </c>
    </row>
    <row r="26" spans="1:5" x14ac:dyDescent="0.25">
      <c r="A26" t="s">
        <v>36</v>
      </c>
      <c r="B26" t="s">
        <v>37</v>
      </c>
      <c r="C26" t="s">
        <v>38</v>
      </c>
      <c r="D26" s="12">
        <v>312873.33</v>
      </c>
      <c r="E26" s="12">
        <v>1189.56</v>
      </c>
    </row>
    <row r="27" spans="1:5" x14ac:dyDescent="0.25">
      <c r="D27" s="12"/>
      <c r="E27" s="12"/>
    </row>
    <row r="28" spans="1:5" x14ac:dyDescent="0.25">
      <c r="C28" s="6" t="s">
        <v>69</v>
      </c>
    </row>
    <row r="29" spans="1:5" ht="23.25" x14ac:dyDescent="0.25">
      <c r="A29" s="7" t="s">
        <v>19</v>
      </c>
      <c r="B29" s="7" t="s">
        <v>20</v>
      </c>
      <c r="C29" s="7" t="s">
        <v>21</v>
      </c>
      <c r="D29" s="11" t="s">
        <v>22</v>
      </c>
      <c r="E29" s="11" t="s">
        <v>23</v>
      </c>
    </row>
    <row r="30" spans="1:5" x14ac:dyDescent="0.25">
      <c r="A30" t="s">
        <v>40</v>
      </c>
      <c r="B30" t="s">
        <v>70</v>
      </c>
      <c r="C30" t="s">
        <v>71</v>
      </c>
      <c r="D30" s="12">
        <f>536998.02+36028.98</f>
        <v>573027</v>
      </c>
      <c r="E30" s="12">
        <f>876.52+187.96</f>
        <v>1064.48</v>
      </c>
    </row>
    <row r="31" spans="1:5" x14ac:dyDescent="0.25">
      <c r="A31" t="s">
        <v>43</v>
      </c>
      <c r="B31" t="s">
        <v>72</v>
      </c>
      <c r="C31" t="s">
        <v>45</v>
      </c>
      <c r="D31" s="12">
        <v>371924.94</v>
      </c>
      <c r="E31" s="12">
        <f>876.52+187.96</f>
        <v>1064.48</v>
      </c>
    </row>
    <row r="32" spans="1:5" x14ac:dyDescent="0.25">
      <c r="A32" t="s">
        <v>46</v>
      </c>
      <c r="B32" t="s">
        <v>73</v>
      </c>
      <c r="C32" t="s">
        <v>48</v>
      </c>
      <c r="D32" s="12">
        <v>212940</v>
      </c>
      <c r="E32" s="12">
        <f>798.32+171.16</f>
        <v>969.48</v>
      </c>
    </row>
    <row r="33" spans="1:5" x14ac:dyDescent="0.25">
      <c r="A33" t="s">
        <v>49</v>
      </c>
      <c r="B33" t="s">
        <v>74</v>
      </c>
      <c r="C33" t="s">
        <v>51</v>
      </c>
      <c r="D33" s="12">
        <v>281321.25</v>
      </c>
      <c r="E33" s="12">
        <f>876.52+187.96</f>
        <v>1064.48</v>
      </c>
    </row>
    <row r="34" spans="1:5" x14ac:dyDescent="0.25">
      <c r="A34" t="s">
        <v>52</v>
      </c>
      <c r="B34" t="s">
        <v>75</v>
      </c>
      <c r="C34" t="s">
        <v>76</v>
      </c>
      <c r="D34" s="12">
        <v>255171.98</v>
      </c>
      <c r="E34" s="12">
        <f>798.32+171.16</f>
        <v>969.48</v>
      </c>
    </row>
    <row r="35" spans="1:5" x14ac:dyDescent="0.25">
      <c r="A35" t="s">
        <v>55</v>
      </c>
      <c r="B35" t="s">
        <v>77</v>
      </c>
      <c r="C35" t="s">
        <v>78</v>
      </c>
      <c r="D35" s="12">
        <v>316970.09999999998</v>
      </c>
      <c r="E35" s="12">
        <f>876.52+187.96</f>
        <v>1064.48</v>
      </c>
    </row>
    <row r="36" spans="1:5" x14ac:dyDescent="0.25">
      <c r="A36" t="s">
        <v>58</v>
      </c>
      <c r="B36" t="s">
        <v>79</v>
      </c>
      <c r="C36" t="s">
        <v>80</v>
      </c>
      <c r="D36" s="12">
        <f>450393.71-E36</f>
        <v>449329.23000000004</v>
      </c>
      <c r="E36" s="12">
        <v>1064.48</v>
      </c>
    </row>
    <row r="37" spans="1:5" x14ac:dyDescent="0.25">
      <c r="A37" s="8"/>
      <c r="B37" s="8"/>
      <c r="C37" s="8"/>
      <c r="D37" s="13"/>
      <c r="E37" s="13"/>
    </row>
    <row r="38" spans="1:5" x14ac:dyDescent="0.25">
      <c r="C38" s="6" t="s">
        <v>81</v>
      </c>
    </row>
    <row r="39" spans="1:5" ht="23.25" x14ac:dyDescent="0.25">
      <c r="A39" s="7" t="s">
        <v>19</v>
      </c>
      <c r="B39" s="7" t="s">
        <v>20</v>
      </c>
      <c r="C39" s="7" t="s">
        <v>21</v>
      </c>
      <c r="D39" s="11" t="s">
        <v>22</v>
      </c>
      <c r="E39" s="11" t="s">
        <v>23</v>
      </c>
    </row>
    <row r="40" spans="1:5" x14ac:dyDescent="0.25">
      <c r="A40" t="s">
        <v>24</v>
      </c>
      <c r="B40" t="s">
        <v>25</v>
      </c>
      <c r="C40" t="s">
        <v>82</v>
      </c>
      <c r="D40" s="12">
        <v>421020.25</v>
      </c>
      <c r="E40" s="12">
        <v>1251.95</v>
      </c>
    </row>
    <row r="41" spans="1:5" x14ac:dyDescent="0.25">
      <c r="A41" t="s">
        <v>27</v>
      </c>
      <c r="B41" t="s">
        <v>83</v>
      </c>
      <c r="C41" t="s">
        <v>84</v>
      </c>
      <c r="D41" s="12">
        <v>284110.23000000004</v>
      </c>
      <c r="E41" s="12">
        <v>511.92</v>
      </c>
    </row>
    <row r="42" spans="1:5" x14ac:dyDescent="0.25">
      <c r="A42" t="s">
        <v>66</v>
      </c>
      <c r="B42" t="s">
        <v>85</v>
      </c>
      <c r="C42" t="s">
        <v>62</v>
      </c>
      <c r="D42" s="12">
        <v>609587.39</v>
      </c>
      <c r="E42" s="12">
        <v>1805.76</v>
      </c>
    </row>
    <row r="43" spans="1:5" x14ac:dyDescent="0.25">
      <c r="A43" t="s">
        <v>33</v>
      </c>
      <c r="B43" t="s">
        <v>86</v>
      </c>
      <c r="C43" t="s">
        <v>35</v>
      </c>
      <c r="D43" s="12">
        <v>306990.13</v>
      </c>
      <c r="E43" s="12">
        <v>1516.38</v>
      </c>
    </row>
    <row r="44" spans="1:5" x14ac:dyDescent="0.25">
      <c r="A44" t="s">
        <v>36</v>
      </c>
      <c r="B44" t="s">
        <v>37</v>
      </c>
      <c r="C44" t="s">
        <v>87</v>
      </c>
      <c r="D44" s="12">
        <v>307547.39</v>
      </c>
      <c r="E44" s="12">
        <v>1080.92</v>
      </c>
    </row>
    <row r="45" spans="1:5" x14ac:dyDescent="0.25">
      <c r="A45" t="s">
        <v>64</v>
      </c>
      <c r="B45" t="s">
        <v>65</v>
      </c>
      <c r="C45" t="s">
        <v>88</v>
      </c>
      <c r="D45" s="12">
        <v>412329.22</v>
      </c>
      <c r="E45" s="12">
        <v>2099.52</v>
      </c>
    </row>
    <row r="46" spans="1:5" x14ac:dyDescent="0.25">
      <c r="D46" s="12"/>
      <c r="E46" s="12"/>
    </row>
    <row r="47" spans="1:5" x14ac:dyDescent="0.25">
      <c r="C47" s="6" t="s">
        <v>89</v>
      </c>
    </row>
    <row r="48" spans="1:5" ht="23.25" x14ac:dyDescent="0.25">
      <c r="A48" s="7" t="s">
        <v>19</v>
      </c>
      <c r="B48" s="7" t="s">
        <v>20</v>
      </c>
      <c r="C48" s="7" t="s">
        <v>21</v>
      </c>
      <c r="D48" s="11" t="s">
        <v>22</v>
      </c>
      <c r="E48" s="11" t="s">
        <v>23</v>
      </c>
    </row>
    <row r="49" spans="1:5" x14ac:dyDescent="0.25">
      <c r="A49" t="s">
        <v>40</v>
      </c>
      <c r="B49" t="s">
        <v>90</v>
      </c>
      <c r="C49" t="s">
        <v>71</v>
      </c>
      <c r="D49" s="12">
        <v>573027</v>
      </c>
      <c r="E49" s="12">
        <v>899.94</v>
      </c>
    </row>
    <row r="50" spans="1:5" x14ac:dyDescent="0.25">
      <c r="A50" t="s">
        <v>43</v>
      </c>
      <c r="B50" t="s">
        <v>72</v>
      </c>
      <c r="C50" t="s">
        <v>91</v>
      </c>
      <c r="D50" s="12">
        <v>371924.94</v>
      </c>
      <c r="E50" s="12">
        <v>899.94</v>
      </c>
    </row>
    <row r="51" spans="1:5" x14ac:dyDescent="0.25">
      <c r="A51" t="s">
        <v>46</v>
      </c>
      <c r="B51" t="s">
        <v>73</v>
      </c>
      <c r="C51" t="s">
        <v>92</v>
      </c>
      <c r="D51" s="12">
        <v>212940</v>
      </c>
      <c r="E51" s="12">
        <v>819.6</v>
      </c>
    </row>
    <row r="52" spans="1:5" x14ac:dyDescent="0.25">
      <c r="A52" t="s">
        <v>49</v>
      </c>
      <c r="B52" t="s">
        <v>74</v>
      </c>
      <c r="C52" t="s">
        <v>93</v>
      </c>
      <c r="D52" s="12">
        <v>281590.33</v>
      </c>
      <c r="E52" s="12">
        <v>899.94</v>
      </c>
    </row>
    <row r="53" spans="1:5" x14ac:dyDescent="0.25">
      <c r="A53" t="s">
        <v>52</v>
      </c>
      <c r="B53" t="s">
        <v>75</v>
      </c>
      <c r="C53" t="s">
        <v>94</v>
      </c>
      <c r="D53" s="12">
        <v>255171.97999999998</v>
      </c>
      <c r="E53" s="12">
        <v>819.6</v>
      </c>
    </row>
    <row r="54" spans="1:5" x14ac:dyDescent="0.25">
      <c r="A54" t="s">
        <v>55</v>
      </c>
      <c r="B54" t="s">
        <v>77</v>
      </c>
      <c r="C54" t="s">
        <v>95</v>
      </c>
      <c r="D54" s="12">
        <v>316970.09999999998</v>
      </c>
      <c r="E54" s="12">
        <v>899.94</v>
      </c>
    </row>
    <row r="55" spans="1:5" x14ac:dyDescent="0.25">
      <c r="A55" t="s">
        <v>58</v>
      </c>
      <c r="B55" t="s">
        <v>96</v>
      </c>
      <c r="C55" t="s">
        <v>97</v>
      </c>
      <c r="D55" s="12">
        <v>449540.67</v>
      </c>
      <c r="E55" s="12">
        <v>899.94</v>
      </c>
    </row>
    <row r="56" spans="1:5" x14ac:dyDescent="0.25">
      <c r="A56" s="8"/>
      <c r="B56" s="8"/>
      <c r="C56" s="8"/>
      <c r="D56" s="13"/>
      <c r="E56" s="13"/>
    </row>
    <row r="57" spans="1:5" x14ac:dyDescent="0.25">
      <c r="C57" s="6" t="s">
        <v>98</v>
      </c>
    </row>
    <row r="58" spans="1:5" ht="23.25" x14ac:dyDescent="0.25">
      <c r="A58" s="7" t="s">
        <v>19</v>
      </c>
      <c r="B58" s="7" t="s">
        <v>20</v>
      </c>
      <c r="C58" s="7" t="s">
        <v>21</v>
      </c>
      <c r="D58" s="11" t="s">
        <v>22</v>
      </c>
      <c r="E58" s="11" t="s">
        <v>23</v>
      </c>
    </row>
    <row r="59" spans="1:5" x14ac:dyDescent="0.25">
      <c r="A59" t="s">
        <v>66</v>
      </c>
      <c r="B59" t="s">
        <v>85</v>
      </c>
      <c r="C59" t="s">
        <v>62</v>
      </c>
      <c r="D59" s="12">
        <v>605950.28</v>
      </c>
      <c r="E59" s="12">
        <v>1544.32</v>
      </c>
    </row>
    <row r="60" spans="1:5" x14ac:dyDescent="0.25">
      <c r="A60" t="s">
        <v>24</v>
      </c>
      <c r="B60" t="s">
        <v>25</v>
      </c>
      <c r="C60" t="s">
        <v>82</v>
      </c>
      <c r="D60" s="12">
        <v>425290.88999999996</v>
      </c>
      <c r="E60" s="12">
        <v>1887.84</v>
      </c>
    </row>
    <row r="61" spans="1:5" x14ac:dyDescent="0.25">
      <c r="A61" t="s">
        <v>64</v>
      </c>
      <c r="B61" t="s">
        <v>65</v>
      </c>
      <c r="C61" t="s">
        <v>88</v>
      </c>
      <c r="D61" s="12">
        <v>413993.83</v>
      </c>
      <c r="E61" s="12">
        <v>1846.8</v>
      </c>
    </row>
    <row r="62" spans="1:5" x14ac:dyDescent="0.25">
      <c r="A62" s="9" t="s">
        <v>99</v>
      </c>
      <c r="B62" s="9" t="s">
        <v>100</v>
      </c>
      <c r="C62" s="9" t="s">
        <v>35</v>
      </c>
      <c r="D62" s="14">
        <v>295096.71000000002</v>
      </c>
      <c r="E62" s="14">
        <v>778.05</v>
      </c>
    </row>
    <row r="63" spans="1:5" x14ac:dyDescent="0.25">
      <c r="A63" t="s">
        <v>36</v>
      </c>
      <c r="B63" t="s">
        <v>37</v>
      </c>
      <c r="C63" t="s">
        <v>87</v>
      </c>
      <c r="D63" s="12">
        <v>292883.75</v>
      </c>
      <c r="E63" s="12">
        <v>913.52</v>
      </c>
    </row>
    <row r="64" spans="1:5" x14ac:dyDescent="0.25">
      <c r="A64" t="s">
        <v>33</v>
      </c>
      <c r="B64" t="s">
        <v>86</v>
      </c>
      <c r="C64" t="s">
        <v>35</v>
      </c>
      <c r="D64" s="12">
        <v>272892.56</v>
      </c>
      <c r="E64" s="12">
        <v>1251.1500000000001</v>
      </c>
    </row>
    <row r="65" spans="1:5" x14ac:dyDescent="0.25">
      <c r="A65" t="s">
        <v>27</v>
      </c>
      <c r="B65" t="s">
        <v>83</v>
      </c>
      <c r="C65" t="s">
        <v>84</v>
      </c>
      <c r="D65" s="12">
        <v>269918.19</v>
      </c>
      <c r="E65" s="12">
        <v>431.68</v>
      </c>
    </row>
    <row r="67" spans="1:5" x14ac:dyDescent="0.25">
      <c r="C67" s="6" t="s">
        <v>101</v>
      </c>
    </row>
    <row r="68" spans="1:5" ht="23.25" x14ac:dyDescent="0.25">
      <c r="A68" s="7" t="s">
        <v>19</v>
      </c>
      <c r="B68" s="7" t="s">
        <v>20</v>
      </c>
      <c r="C68" s="7" t="s">
        <v>21</v>
      </c>
      <c r="D68" s="11" t="s">
        <v>22</v>
      </c>
      <c r="E68" s="11" t="s">
        <v>23</v>
      </c>
    </row>
    <row r="69" spans="1:5" x14ac:dyDescent="0.25">
      <c r="A69" t="s">
        <v>40</v>
      </c>
      <c r="B69" t="s">
        <v>102</v>
      </c>
      <c r="C69" t="s">
        <v>71</v>
      </c>
      <c r="D69" s="12">
        <v>573027.25</v>
      </c>
      <c r="E69" s="12">
        <v>871.63</v>
      </c>
    </row>
    <row r="70" spans="1:5" x14ac:dyDescent="0.25">
      <c r="A70" t="s">
        <v>43</v>
      </c>
      <c r="B70" t="s">
        <v>103</v>
      </c>
      <c r="C70" t="s">
        <v>91</v>
      </c>
      <c r="D70" s="12">
        <v>371924.94</v>
      </c>
      <c r="E70" s="12">
        <v>878.16</v>
      </c>
    </row>
    <row r="71" spans="1:5" x14ac:dyDescent="0.25">
      <c r="A71" t="s">
        <v>49</v>
      </c>
      <c r="B71" t="s">
        <v>50</v>
      </c>
      <c r="C71" t="s">
        <v>104</v>
      </c>
      <c r="D71" s="12">
        <v>282026.99</v>
      </c>
      <c r="E71" s="12">
        <v>878.16</v>
      </c>
    </row>
    <row r="72" spans="1:5" x14ac:dyDescent="0.25">
      <c r="A72" t="s">
        <v>52</v>
      </c>
      <c r="B72" t="s">
        <v>53</v>
      </c>
      <c r="C72" t="s">
        <v>94</v>
      </c>
      <c r="D72" s="12">
        <v>254952.98</v>
      </c>
      <c r="E72" s="12">
        <v>799.8</v>
      </c>
    </row>
    <row r="73" spans="1:5" x14ac:dyDescent="0.25">
      <c r="A73" t="s">
        <v>55</v>
      </c>
      <c r="B73" t="s">
        <v>56</v>
      </c>
      <c r="C73" t="s">
        <v>95</v>
      </c>
      <c r="D73" s="12">
        <v>316970.09999999998</v>
      </c>
      <c r="E73" s="12">
        <v>838.98</v>
      </c>
    </row>
    <row r="74" spans="1:5" x14ac:dyDescent="0.25">
      <c r="A74" t="s">
        <v>58</v>
      </c>
      <c r="B74" t="s">
        <v>59</v>
      </c>
      <c r="C74" t="s">
        <v>97</v>
      </c>
      <c r="D74" s="12">
        <v>449939.99</v>
      </c>
      <c r="E74" s="12">
        <v>878.16</v>
      </c>
    </row>
    <row r="75" spans="1:5" x14ac:dyDescent="0.25">
      <c r="A75" t="s">
        <v>46</v>
      </c>
      <c r="B75" t="s">
        <v>47</v>
      </c>
      <c r="C75" t="s">
        <v>92</v>
      </c>
      <c r="D75" s="12">
        <v>202636</v>
      </c>
      <c r="E75" s="12">
        <v>792.19</v>
      </c>
    </row>
  </sheetData>
  <dataValidations count="4">
    <dataValidation allowBlank="1" showInputMessage="1" promptTitle="UPPER CASE / MAJUSCULES        " prompt="_x000a_- Surname as shown on 2012 T4 slip or other financial record / Nom de famille tel qu'il figure sur le feuillet T4 de 2012 ou sur un autre registre financier_x000a__x000a_- Alphabetical order / Par ordre alphabétique" sqref="A40:A44"/>
    <dataValidation allowBlank="1" showInputMessage="1" promptTitle="UPPER CASE / MAJUSCULES" prompt="_x000a_- Full given name as shown on 2012 T4 slip or other financial record / Indiquer le prénom complet tel qu'il apparaît sur le feuillet T4 de 2012 ou sur un autre registre financier_x000a__x000a_- Alphabetical order / Par ordre alphabétique" sqref="B40:B44"/>
    <dataValidation allowBlank="1" showInputMessage="1" showErrorMessage="1" prompt="- Do not use all upper case text / Ne pas tout écrire en majuscules_x000a__x000a_- Spell position title in full (do not use abbreviations or acronyms) / Écrire le titre du poste au long (il ne faut pas utiliser d'abréviation)_x000a__x000a_" sqref="C3:C7 C40:C44"/>
    <dataValidation type="decimal" operator="greaterThanOrEqual" showInputMessage="1" showErrorMessage="1" errorTitle="Numeric field only" error="Amount is not $100,000 or greater_x000a__x000a_Le montant n’est pas de 100 000 $ ou plus" prompt="$100,000 or greater_x000a__x000a_100 000 $ ou plus" sqref="D3:D7 D40:D44">
      <formula1>100000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D1F0100264A4282AEC7DE36D95202" ma:contentTypeVersion="0" ma:contentTypeDescription="Create a new document." ma:contentTypeScope="" ma:versionID="09a673283e02ff2560165bdae162a59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F07E97-8E2E-491F-A0BA-4B7B741670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B0725-A30E-4217-BBCA-CA7A816294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1D5B2A-2C57-4E74-BB2D-FB8320CE713C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Energy Probe #7a</vt:lpstr>
      <vt:lpstr>Energy Probe #7d</vt:lpstr>
      <vt:lpstr>'Energy Probe #7a'!Print_Area</vt:lpstr>
      <vt:lpstr>'Energy Probe #7d'!Print_Area</vt:lpstr>
    </vt:vector>
  </TitlesOfParts>
  <Company>IESO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Love, Todd</dc:creator>
  <cp:lastModifiedBy>Miriam Heinz</cp:lastModifiedBy>
  <dcterms:created xsi:type="dcterms:W3CDTF">2016-07-08T17:06:09Z</dcterms:created>
  <dcterms:modified xsi:type="dcterms:W3CDTF">2016-07-22T00:41:31Z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0x01010075AD1F0100264A4282AEC7DE36D95202</vt:lpwstr>
  </property>
</Properties>
</file>